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rodrigo.palacio\OneDrive\Sebrae\UAI\Negócio a Negócio\Caderno de Ferramentas\Ferramentas Separadas\"/>
    </mc:Choice>
  </mc:AlternateContent>
  <bookViews>
    <workbookView xWindow="0" yWindow="0" windowWidth="20490" windowHeight="7755" tabRatio="700"/>
  </bookViews>
  <sheets>
    <sheet name="CDC Formulário" sheetId="84" r:id="rId1"/>
    <sheet name="CDC Planilha" sheetId="38" r:id="rId2"/>
    <sheet name="CDC Analítico" sheetId="39" r:id="rId3"/>
  </sheets>
  <definedNames>
    <definedName name="_xlnm._FilterDatabase" localSheetId="1" hidden="1">'CDC Planilha'!$B$12:$AG$112</definedName>
    <definedName name="_xlnm.Print_Area" localSheetId="1">'CDC Planilha'!$A$1:$AG$21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9" l="1"/>
  <c r="J10" i="38" l="1"/>
  <c r="J11" i="38" s="1"/>
  <c r="D8" i="39"/>
  <c r="E8" i="39"/>
  <c r="F8" i="39"/>
  <c r="G8" i="39"/>
  <c r="I8" i="39"/>
  <c r="J8" i="39"/>
  <c r="K8" i="39"/>
  <c r="L8" i="39"/>
  <c r="M8" i="39"/>
  <c r="N8" i="39"/>
  <c r="O8" i="39"/>
  <c r="D9" i="39"/>
  <c r="E9" i="39"/>
  <c r="F9" i="39"/>
  <c r="G9" i="39"/>
  <c r="H9" i="39"/>
  <c r="I9" i="39"/>
  <c r="J9" i="39"/>
  <c r="K9" i="39"/>
  <c r="L9" i="39"/>
  <c r="M9" i="39"/>
  <c r="N9" i="39"/>
  <c r="O9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O11" i="39" s="1"/>
  <c r="N11" i="39" l="1"/>
  <c r="H11" i="39"/>
  <c r="F11" i="39"/>
  <c r="K11" i="39"/>
  <c r="J11" i="39"/>
  <c r="D11" i="39"/>
  <c r="E11" i="39"/>
  <c r="L11" i="39"/>
  <c r="G11" i="39"/>
  <c r="L10" i="38"/>
  <c r="L11" i="38" s="1"/>
  <c r="M11" i="39"/>
  <c r="I11" i="39"/>
  <c r="D7" i="39"/>
  <c r="D13" i="39"/>
  <c r="D14" i="39"/>
  <c r="D15" i="39"/>
  <c r="D12" i="39"/>
  <c r="N10" i="38" l="1"/>
  <c r="N11" i="38" s="1"/>
  <c r="P10" i="38" l="1"/>
  <c r="P11" i="38" s="1"/>
  <c r="F12" i="39"/>
  <c r="E14" i="39"/>
  <c r="E12" i="39"/>
  <c r="E7" i="39"/>
  <c r="E15" i="39"/>
  <c r="E13" i="39"/>
  <c r="G7" i="39" l="1"/>
  <c r="G14" i="39"/>
  <c r="R10" i="38"/>
  <c r="R11" i="38" s="1"/>
  <c r="G15" i="39"/>
  <c r="F14" i="39"/>
  <c r="F7" i="39"/>
  <c r="F15" i="39"/>
  <c r="F13" i="39"/>
  <c r="G12" i="39" l="1"/>
  <c r="G13" i="39"/>
  <c r="T10" i="38"/>
  <c r="T11" i="38" s="1"/>
  <c r="H7" i="39"/>
  <c r="H13" i="39" l="1"/>
  <c r="H12" i="39"/>
  <c r="H15" i="39"/>
  <c r="I7" i="39"/>
  <c r="V10" i="38"/>
  <c r="V11" i="38" s="1"/>
  <c r="H14" i="39"/>
  <c r="I12" i="39" l="1"/>
  <c r="I14" i="39"/>
  <c r="X10" i="38"/>
  <c r="X11" i="38" s="1"/>
  <c r="J7" i="39"/>
  <c r="J14" i="39"/>
  <c r="I15" i="39"/>
  <c r="I13" i="39"/>
  <c r="J12" i="39" l="1"/>
  <c r="J13" i="39"/>
  <c r="J15" i="39"/>
  <c r="K7" i="39"/>
  <c r="Z10" i="38"/>
  <c r="Z11" i="38" s="1"/>
  <c r="K14" i="39" l="1"/>
  <c r="L7" i="39"/>
  <c r="AB10" i="38"/>
  <c r="AB11" i="38" s="1"/>
  <c r="K15" i="39"/>
  <c r="K12" i="39"/>
  <c r="K13" i="39"/>
  <c r="L13" i="39" l="1"/>
  <c r="L15" i="39"/>
  <c r="L12" i="39"/>
  <c r="L14" i="39"/>
  <c r="M7" i="39"/>
  <c r="AD10" i="38"/>
  <c r="AD11" i="38" s="1"/>
  <c r="M15" i="39" l="1"/>
  <c r="M14" i="39"/>
  <c r="M12" i="39"/>
  <c r="M13" i="39"/>
  <c r="N7" i="39"/>
  <c r="AF10" i="38"/>
  <c r="AF11" i="38" s="1"/>
  <c r="O7" i="39" l="1"/>
  <c r="N12" i="39"/>
  <c r="N15" i="39"/>
  <c r="N13" i="39"/>
  <c r="N14" i="39"/>
  <c r="O13" i="39" l="1"/>
  <c r="O12" i="39"/>
  <c r="O14" i="39"/>
  <c r="O15" i="39"/>
</calcChain>
</file>

<file path=xl/sharedStrings.xml><?xml version="1.0" encoding="utf-8"?>
<sst xmlns="http://schemas.openxmlformats.org/spreadsheetml/2006/main" count="84" uniqueCount="53">
  <si>
    <t>Mês</t>
  </si>
  <si>
    <t>Consumo</t>
  </si>
  <si>
    <t>Freq.</t>
  </si>
  <si>
    <t>Rede Social</t>
  </si>
  <si>
    <t>E-mail</t>
  </si>
  <si>
    <t>Bairro</t>
  </si>
  <si>
    <t>Cidade</t>
  </si>
  <si>
    <t>Sexo</t>
  </si>
  <si>
    <t>Nome</t>
  </si>
  <si>
    <t>Dados do Cadastro</t>
  </si>
  <si>
    <t>Data Inicial do Cadastro</t>
  </si>
  <si>
    <t>Diária</t>
  </si>
  <si>
    <t>D</t>
  </si>
  <si>
    <t>Semanal</t>
  </si>
  <si>
    <t>S</t>
  </si>
  <si>
    <t>Mensal</t>
  </si>
  <si>
    <t>M</t>
  </si>
  <si>
    <t>Ocasional</t>
  </si>
  <si>
    <t>Frequência</t>
  </si>
  <si>
    <t>O</t>
  </si>
  <si>
    <t>Quantidade Total de Clientes</t>
  </si>
  <si>
    <t>Alto</t>
  </si>
  <si>
    <t>A</t>
  </si>
  <si>
    <t>Médio</t>
  </si>
  <si>
    <t>Baixo</t>
  </si>
  <si>
    <t>B</t>
  </si>
  <si>
    <t>Consumo e Frequência</t>
  </si>
  <si>
    <t>Obrigado pela sua contribuição!</t>
  </si>
  <si>
    <t>Telefone</t>
  </si>
  <si>
    <t>Aniversário</t>
  </si>
  <si>
    <t>Critérios para avaliação da frequência:</t>
  </si>
  <si>
    <t>Critérios para avaliação do consumo:</t>
  </si>
  <si>
    <t>Semanal (S): Cliente compra quase toda semana</t>
  </si>
  <si>
    <t>Mensal (M): Cliente compra uma vez por mês</t>
  </si>
  <si>
    <t>Consumo Médio (M) : Cliente gasta entre valores definidos acima.</t>
  </si>
  <si>
    <t>(Obs.: Deixar em branco nos meses que o cliente não comprou)</t>
  </si>
  <si>
    <t>Consumo Alto (A): Cliente normalmente gasta mais que</t>
  </si>
  <si>
    <t>Consumo Baixo (B): Cliente normalmente gasta menos que</t>
  </si>
  <si>
    <t>O quadro e os gráficos a seguir mostram a evolução da sua carteira de clientes 
de acordo com os dados cadastrados na planilha de cadastro de clientes</t>
  </si>
  <si>
    <t>CADASTRO DE CLIENTE</t>
  </si>
  <si>
    <t>Com o objetivo de lhe conhecer melhor, pedimos que informe os dados abaixo. Usaremos estes dados quando precisarmos entrar em contato com você. Fique tranquilo, nunca repassaremos esta informação a ninguém!</t>
  </si>
  <si>
    <t xml:space="preserve">   Nome:</t>
  </si>
  <si>
    <t xml:space="preserve">   Sexo:</t>
  </si>
  <si>
    <t xml:space="preserve">   Data de nascimento:</t>
  </si>
  <si>
    <t xml:space="preserve">   Cidade:</t>
  </si>
  <si>
    <t xml:space="preserve">   Bairro:</t>
  </si>
  <si>
    <t xml:space="preserve">   Telefone:</t>
  </si>
  <si>
    <t xml:space="preserve">   E-mail:</t>
  </si>
  <si>
    <t xml:space="preserve">   Nome nas Redes Sociais:</t>
  </si>
  <si>
    <t xml:space="preserve">   Com que frequência você costuma vir ao nosso estabelecimento?</t>
  </si>
  <si>
    <t xml:space="preserve">   Diariamente             Semanalmente             Mensalmente             Ocasionalmente</t>
  </si>
  <si>
    <t>Diário (D): Cliente compra quase todos os dias</t>
  </si>
  <si>
    <t>Ocasional (O): Cliente ocasionalmente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</si>
</sst>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B08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8E"/>
        <bgColor indexed="64"/>
      </patternFill>
    </fill>
    <fill>
      <patternFill patternType="solid">
        <fgColor rgb="FFA7FFEE"/>
        <bgColor indexed="64"/>
      </patternFill>
    </fill>
    <fill>
      <patternFill patternType="solid">
        <fgColor rgb="FFD1FFF6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2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14" fontId="0" fillId="3" borderId="3" xfId="0" applyNumberFormat="1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4" fontId="0" fillId="3" borderId="6" xfId="1" applyFont="1" applyFill="1" applyBorder="1" applyAlignment="1" applyProtection="1">
      <alignment vertical="center"/>
      <protection locked="0"/>
    </xf>
    <xf numFmtId="44" fontId="0" fillId="3" borderId="9" xfId="1" applyFont="1" applyFill="1" applyBorder="1" applyAlignment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/>
    </xf>
    <xf numFmtId="14" fontId="11" fillId="2" borderId="8" xfId="0" applyNumberFormat="1" applyFont="1" applyFill="1" applyBorder="1" applyAlignment="1" applyProtection="1">
      <alignment horizontal="center" vertical="center"/>
      <protection locked="0"/>
    </xf>
    <xf numFmtId="14" fontId="11" fillId="2" borderId="7" xfId="0" applyNumberFormat="1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left" vertical="center" wrapText="1"/>
      <protection locked="0"/>
    </xf>
    <xf numFmtId="0" fontId="3" fillId="4" borderId="7" xfId="0" applyFont="1" applyFill="1" applyBorder="1" applyAlignment="1" applyProtection="1">
      <alignment horizontal="left" vertical="center" wrapText="1"/>
      <protection locked="0"/>
    </xf>
    <xf numFmtId="14" fontId="3" fillId="3" borderId="8" xfId="0" applyNumberFormat="1" applyFont="1" applyFill="1" applyBorder="1" applyAlignment="1" applyProtection="1">
      <alignment horizontal="left" vertical="center" wrapText="1"/>
      <protection locked="0"/>
    </xf>
    <xf numFmtId="14" fontId="3" fillId="3" borderId="7" xfId="0" applyNumberFormat="1" applyFont="1" applyFill="1" applyBorder="1" applyAlignment="1" applyProtection="1">
      <alignment horizontal="left" vertical="center" wrapText="1"/>
      <protection locked="0"/>
    </xf>
    <xf numFmtId="14" fontId="11" fillId="2" borderId="4" xfId="0" applyNumberFormat="1" applyFont="1" applyFill="1" applyBorder="1" applyAlignment="1" applyProtection="1">
      <alignment horizontal="center" vertical="center"/>
      <protection locked="0"/>
    </xf>
    <xf numFmtId="14" fontId="11" fillId="2" borderId="5" xfId="0" applyNumberFormat="1" applyFont="1" applyFill="1" applyBorder="1" applyAlignment="1" applyProtection="1">
      <alignment horizontal="center" vertical="center"/>
      <protection locked="0"/>
    </xf>
    <xf numFmtId="14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7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8" xfId="0" applyFont="1" applyFill="1" applyBorder="1" applyAlignment="1" applyProtection="1">
      <alignment horizontal="center" vertical="center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14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0" fillId="3" borderId="6" xfId="0" applyNumberFormat="1" applyFill="1" applyBorder="1" applyAlignment="1" applyProtection="1">
      <alignment horizontal="center" vertical="center"/>
      <protection locked="0"/>
    </xf>
    <xf numFmtId="14" fontId="0" fillId="3" borderId="7" xfId="0" applyNumberForma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E1E1"/>
      <color rgb="FFFF7C80"/>
      <color rgb="FFFFD1D1"/>
      <color rgb="FFFFBDBD"/>
      <color rgb="FFFFA3A3"/>
      <color rgb="FFFF4B4B"/>
      <color rgb="FFFF5050"/>
      <color rgb="FFA2CD85"/>
      <color rgb="FFC6E0B4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Número de Clientes por Volume</a:t>
            </a:r>
            <a:r>
              <a:rPr lang="pt-BR" sz="1400" baseline="0"/>
              <a:t> de Consumo (Gasto)</a:t>
            </a:r>
            <a:endParaRPr lang="pt-B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'CDC Analítico'!$C$8</c:f>
              <c:strCache>
                <c:ptCount val="1"/>
                <c:pt idx="0">
                  <c:v>Baixo</c:v>
                </c:pt>
              </c:strCache>
            </c:strRef>
          </c:tx>
          <c:invertIfNegative val="0"/>
          <c:cat>
            <c:strRef>
              <c:f>'CDC Analítico'!$D$7:$O$7</c:f>
              <c:strCache>
                <c:ptCount val="12"/>
                <c:pt idx="0">
                  <c:v>Informe a data inicial</c:v>
                </c:pt>
                <c:pt idx="1">
                  <c:v>Informe a data inicial</c:v>
                </c:pt>
                <c:pt idx="2">
                  <c:v>Informe a data inicial</c:v>
                </c:pt>
                <c:pt idx="3">
                  <c:v>Informe a data inicial</c:v>
                </c:pt>
                <c:pt idx="4">
                  <c:v>Informe a data inicial</c:v>
                </c:pt>
                <c:pt idx="5">
                  <c:v>Informe a data inicial</c:v>
                </c:pt>
                <c:pt idx="6">
                  <c:v>Informe a data inicial</c:v>
                </c:pt>
                <c:pt idx="7">
                  <c:v>Informe a data inicial</c:v>
                </c:pt>
                <c:pt idx="8">
                  <c:v>Informe a data inicial</c:v>
                </c:pt>
                <c:pt idx="9">
                  <c:v>Informe a data inicial</c:v>
                </c:pt>
                <c:pt idx="10">
                  <c:v>Informe a data inicial</c:v>
                </c:pt>
                <c:pt idx="11">
                  <c:v>Informe a data inicial</c:v>
                </c:pt>
              </c:strCache>
            </c:strRef>
          </c:cat>
          <c:val>
            <c:numRef>
              <c:f>'CDC Analítico'!$D$8:$O$8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'CDC Analítico'!$C$9</c:f>
              <c:strCache>
                <c:ptCount val="1"/>
                <c:pt idx="0">
                  <c:v>Médio</c:v>
                </c:pt>
              </c:strCache>
            </c:strRef>
          </c:tx>
          <c:invertIfNegative val="0"/>
          <c:cat>
            <c:strRef>
              <c:f>'CDC Analítico'!$D$7:$O$7</c:f>
              <c:strCache>
                <c:ptCount val="12"/>
                <c:pt idx="0">
                  <c:v>Informe a data inicial</c:v>
                </c:pt>
                <c:pt idx="1">
                  <c:v>Informe a data inicial</c:v>
                </c:pt>
                <c:pt idx="2">
                  <c:v>Informe a data inicial</c:v>
                </c:pt>
                <c:pt idx="3">
                  <c:v>Informe a data inicial</c:v>
                </c:pt>
                <c:pt idx="4">
                  <c:v>Informe a data inicial</c:v>
                </c:pt>
                <c:pt idx="5">
                  <c:v>Informe a data inicial</c:v>
                </c:pt>
                <c:pt idx="6">
                  <c:v>Informe a data inicial</c:v>
                </c:pt>
                <c:pt idx="7">
                  <c:v>Informe a data inicial</c:v>
                </c:pt>
                <c:pt idx="8">
                  <c:v>Informe a data inicial</c:v>
                </c:pt>
                <c:pt idx="9">
                  <c:v>Informe a data inicial</c:v>
                </c:pt>
                <c:pt idx="10">
                  <c:v>Informe a data inicial</c:v>
                </c:pt>
                <c:pt idx="11">
                  <c:v>Informe a data inicial</c:v>
                </c:pt>
              </c:strCache>
            </c:strRef>
          </c:cat>
          <c:val>
            <c:numRef>
              <c:f>'CDC Analítico'!$D$9:$O$9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'CDC Analítico'!$C$10</c:f>
              <c:strCache>
                <c:ptCount val="1"/>
                <c:pt idx="0">
                  <c:v>Alto</c:v>
                </c:pt>
              </c:strCache>
            </c:strRef>
          </c:tx>
          <c:invertIfNegative val="0"/>
          <c:cat>
            <c:strRef>
              <c:f>'CDC Analítico'!$D$7:$O$7</c:f>
              <c:strCache>
                <c:ptCount val="12"/>
                <c:pt idx="0">
                  <c:v>Informe a data inicial</c:v>
                </c:pt>
                <c:pt idx="1">
                  <c:v>Informe a data inicial</c:v>
                </c:pt>
                <c:pt idx="2">
                  <c:v>Informe a data inicial</c:v>
                </c:pt>
                <c:pt idx="3">
                  <c:v>Informe a data inicial</c:v>
                </c:pt>
                <c:pt idx="4">
                  <c:v>Informe a data inicial</c:v>
                </c:pt>
                <c:pt idx="5">
                  <c:v>Informe a data inicial</c:v>
                </c:pt>
                <c:pt idx="6">
                  <c:v>Informe a data inicial</c:v>
                </c:pt>
                <c:pt idx="7">
                  <c:v>Informe a data inicial</c:v>
                </c:pt>
                <c:pt idx="8">
                  <c:v>Informe a data inicial</c:v>
                </c:pt>
                <c:pt idx="9">
                  <c:v>Informe a data inicial</c:v>
                </c:pt>
                <c:pt idx="10">
                  <c:v>Informe a data inicial</c:v>
                </c:pt>
                <c:pt idx="11">
                  <c:v>Informe a data inicial</c:v>
                </c:pt>
              </c:strCache>
            </c:strRef>
          </c:cat>
          <c:val>
            <c:numRef>
              <c:f>'CDC Analítico'!$D$10:$O$10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47632"/>
        <c:axId val="275654744"/>
      </c:barChart>
      <c:catAx>
        <c:axId val="27834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5654744"/>
        <c:crosses val="autoZero"/>
        <c:auto val="1"/>
        <c:lblAlgn val="ctr"/>
        <c:lblOffset val="100"/>
        <c:noMultiLvlLbl val="0"/>
      </c:catAx>
      <c:valAx>
        <c:axId val="2756547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8347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Número de Clientes por Frequência de Consumo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'CDC Analítico'!$B$12:$C$12</c:f>
              <c:strCache>
                <c:ptCount val="2"/>
                <c:pt idx="0">
                  <c:v>Frequência</c:v>
                </c:pt>
                <c:pt idx="1">
                  <c:v>Ocasional</c:v>
                </c:pt>
              </c:strCache>
            </c:strRef>
          </c:tx>
          <c:invertIfNegative val="0"/>
          <c:cat>
            <c:multiLvlStrRef>
              <c:f>'CDC Analítico'!$D$6:$O$7</c:f>
              <c:multiLvlStrCache>
                <c:ptCount val="12"/>
                <c:lvl>
                  <c:pt idx="0">
                    <c:v>Informe a data inicial</c:v>
                  </c:pt>
                  <c:pt idx="1">
                    <c:v>Informe a data inicial</c:v>
                  </c:pt>
                  <c:pt idx="2">
                    <c:v>Informe a data inicial</c:v>
                  </c:pt>
                  <c:pt idx="3">
                    <c:v>Informe a data inicial</c:v>
                  </c:pt>
                  <c:pt idx="4">
                    <c:v>Informe a data inicial</c:v>
                  </c:pt>
                  <c:pt idx="5">
                    <c:v>Informe a data inicial</c:v>
                  </c:pt>
                  <c:pt idx="6">
                    <c:v>Informe a data inicial</c:v>
                  </c:pt>
                  <c:pt idx="7">
                    <c:v>Informe a data inicial</c:v>
                  </c:pt>
                  <c:pt idx="8">
                    <c:v>Informe a data inicial</c:v>
                  </c:pt>
                  <c:pt idx="9">
                    <c:v>Informe a data inicial</c:v>
                  </c:pt>
                  <c:pt idx="10">
                    <c:v>Informe a data inicial</c:v>
                  </c:pt>
                  <c:pt idx="11">
                    <c:v>Informe a data inicial</c:v>
                  </c:pt>
                </c:lvl>
                <c:lvl>
                  <c:pt idx="0">
                    <c:v>Mês</c:v>
                  </c:pt>
                </c:lvl>
              </c:multiLvlStrCache>
            </c:multiLvlStrRef>
          </c:cat>
          <c:val>
            <c:numRef>
              <c:f>'CDC Analítico'!$D$12:$O$12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1"/>
          <c:tx>
            <c:strRef>
              <c:f>'CDC Analítico'!$B$13:$C$13</c:f>
              <c:strCache>
                <c:ptCount val="2"/>
                <c:pt idx="0">
                  <c:v>Frequência</c:v>
                </c:pt>
                <c:pt idx="1">
                  <c:v>Mensal</c:v>
                </c:pt>
              </c:strCache>
            </c:strRef>
          </c:tx>
          <c:invertIfNegative val="0"/>
          <c:cat>
            <c:multiLvlStrRef>
              <c:f>'CDC Analítico'!$D$6:$O$7</c:f>
              <c:multiLvlStrCache>
                <c:ptCount val="12"/>
                <c:lvl>
                  <c:pt idx="0">
                    <c:v>Informe a data inicial</c:v>
                  </c:pt>
                  <c:pt idx="1">
                    <c:v>Informe a data inicial</c:v>
                  </c:pt>
                  <c:pt idx="2">
                    <c:v>Informe a data inicial</c:v>
                  </c:pt>
                  <c:pt idx="3">
                    <c:v>Informe a data inicial</c:v>
                  </c:pt>
                  <c:pt idx="4">
                    <c:v>Informe a data inicial</c:v>
                  </c:pt>
                  <c:pt idx="5">
                    <c:v>Informe a data inicial</c:v>
                  </c:pt>
                  <c:pt idx="6">
                    <c:v>Informe a data inicial</c:v>
                  </c:pt>
                  <c:pt idx="7">
                    <c:v>Informe a data inicial</c:v>
                  </c:pt>
                  <c:pt idx="8">
                    <c:v>Informe a data inicial</c:v>
                  </c:pt>
                  <c:pt idx="9">
                    <c:v>Informe a data inicial</c:v>
                  </c:pt>
                  <c:pt idx="10">
                    <c:v>Informe a data inicial</c:v>
                  </c:pt>
                  <c:pt idx="11">
                    <c:v>Informe a data inicial</c:v>
                  </c:pt>
                </c:lvl>
                <c:lvl>
                  <c:pt idx="0">
                    <c:v>Mês</c:v>
                  </c:pt>
                </c:lvl>
              </c:multiLvlStrCache>
            </c:multiLvlStrRef>
          </c:cat>
          <c:val>
            <c:numRef>
              <c:f>'CDC Analítico'!$D$13:$O$13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2"/>
          <c:tx>
            <c:strRef>
              <c:f>'CDC Analítico'!$B$14:$C$14</c:f>
              <c:strCache>
                <c:ptCount val="2"/>
                <c:pt idx="0">
                  <c:v>Frequência</c:v>
                </c:pt>
                <c:pt idx="1">
                  <c:v>Semanal</c:v>
                </c:pt>
              </c:strCache>
            </c:strRef>
          </c:tx>
          <c:invertIfNegative val="0"/>
          <c:cat>
            <c:multiLvlStrRef>
              <c:f>'CDC Analítico'!$D$6:$O$7</c:f>
              <c:multiLvlStrCache>
                <c:ptCount val="12"/>
                <c:lvl>
                  <c:pt idx="0">
                    <c:v>Informe a data inicial</c:v>
                  </c:pt>
                  <c:pt idx="1">
                    <c:v>Informe a data inicial</c:v>
                  </c:pt>
                  <c:pt idx="2">
                    <c:v>Informe a data inicial</c:v>
                  </c:pt>
                  <c:pt idx="3">
                    <c:v>Informe a data inicial</c:v>
                  </c:pt>
                  <c:pt idx="4">
                    <c:v>Informe a data inicial</c:v>
                  </c:pt>
                  <c:pt idx="5">
                    <c:v>Informe a data inicial</c:v>
                  </c:pt>
                  <c:pt idx="6">
                    <c:v>Informe a data inicial</c:v>
                  </c:pt>
                  <c:pt idx="7">
                    <c:v>Informe a data inicial</c:v>
                  </c:pt>
                  <c:pt idx="8">
                    <c:v>Informe a data inicial</c:v>
                  </c:pt>
                  <c:pt idx="9">
                    <c:v>Informe a data inicial</c:v>
                  </c:pt>
                  <c:pt idx="10">
                    <c:v>Informe a data inicial</c:v>
                  </c:pt>
                  <c:pt idx="11">
                    <c:v>Informe a data inicial</c:v>
                  </c:pt>
                </c:lvl>
                <c:lvl>
                  <c:pt idx="0">
                    <c:v>Mês</c:v>
                  </c:pt>
                </c:lvl>
              </c:multiLvlStrCache>
            </c:multiLvlStrRef>
          </c:cat>
          <c:val>
            <c:numRef>
              <c:f>'CDC Analítico'!$D$14:$O$14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3"/>
          <c:tx>
            <c:strRef>
              <c:f>'CDC Analítico'!$B$15:$C$15</c:f>
              <c:strCache>
                <c:ptCount val="2"/>
                <c:pt idx="0">
                  <c:v>Frequência</c:v>
                </c:pt>
                <c:pt idx="1">
                  <c:v>Diária</c:v>
                </c:pt>
              </c:strCache>
            </c:strRef>
          </c:tx>
          <c:invertIfNegative val="0"/>
          <c:cat>
            <c:multiLvlStrRef>
              <c:f>'CDC Analítico'!$D$6:$O$7</c:f>
              <c:multiLvlStrCache>
                <c:ptCount val="12"/>
                <c:lvl>
                  <c:pt idx="0">
                    <c:v>Informe a data inicial</c:v>
                  </c:pt>
                  <c:pt idx="1">
                    <c:v>Informe a data inicial</c:v>
                  </c:pt>
                  <c:pt idx="2">
                    <c:v>Informe a data inicial</c:v>
                  </c:pt>
                  <c:pt idx="3">
                    <c:v>Informe a data inicial</c:v>
                  </c:pt>
                  <c:pt idx="4">
                    <c:v>Informe a data inicial</c:v>
                  </c:pt>
                  <c:pt idx="5">
                    <c:v>Informe a data inicial</c:v>
                  </c:pt>
                  <c:pt idx="6">
                    <c:v>Informe a data inicial</c:v>
                  </c:pt>
                  <c:pt idx="7">
                    <c:v>Informe a data inicial</c:v>
                  </c:pt>
                  <c:pt idx="8">
                    <c:v>Informe a data inicial</c:v>
                  </c:pt>
                  <c:pt idx="9">
                    <c:v>Informe a data inicial</c:v>
                  </c:pt>
                  <c:pt idx="10">
                    <c:v>Informe a data inicial</c:v>
                  </c:pt>
                  <c:pt idx="11">
                    <c:v>Informe a data inicial</c:v>
                  </c:pt>
                </c:lvl>
                <c:lvl>
                  <c:pt idx="0">
                    <c:v>Mês</c:v>
                  </c:pt>
                </c:lvl>
              </c:multiLvlStrCache>
            </c:multiLvlStrRef>
          </c:cat>
          <c:val>
            <c:numRef>
              <c:f>'CDC Analítico'!$D$15:$O$15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04208"/>
        <c:axId val="278285264"/>
      </c:barChart>
      <c:catAx>
        <c:axId val="27300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285264"/>
        <c:crosses val="autoZero"/>
        <c:auto val="1"/>
        <c:lblAlgn val="ctr"/>
        <c:lblOffset val="100"/>
        <c:noMultiLvlLbl val="0"/>
      </c:catAx>
      <c:valAx>
        <c:axId val="278285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3004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Numero Total de Clientes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'CDC Analítico'!$B$11</c:f>
              <c:strCache>
                <c:ptCount val="1"/>
                <c:pt idx="0">
                  <c:v>Quantidade Total de Clientes</c:v>
                </c:pt>
              </c:strCache>
            </c:strRef>
          </c:tx>
          <c:cat>
            <c:strRef>
              <c:f>'CDC Analítico'!$D$7:$O$7</c:f>
              <c:strCache>
                <c:ptCount val="12"/>
                <c:pt idx="0">
                  <c:v>Informe a data inicial</c:v>
                </c:pt>
                <c:pt idx="1">
                  <c:v>Informe a data inicial</c:v>
                </c:pt>
                <c:pt idx="2">
                  <c:v>Informe a data inicial</c:v>
                </c:pt>
                <c:pt idx="3">
                  <c:v>Informe a data inicial</c:v>
                </c:pt>
                <c:pt idx="4">
                  <c:v>Informe a data inicial</c:v>
                </c:pt>
                <c:pt idx="5">
                  <c:v>Informe a data inicial</c:v>
                </c:pt>
                <c:pt idx="6">
                  <c:v>Informe a data inicial</c:v>
                </c:pt>
                <c:pt idx="7">
                  <c:v>Informe a data inicial</c:v>
                </c:pt>
                <c:pt idx="8">
                  <c:v>Informe a data inicial</c:v>
                </c:pt>
                <c:pt idx="9">
                  <c:v>Informe a data inicial</c:v>
                </c:pt>
                <c:pt idx="10">
                  <c:v>Informe a data inicial</c:v>
                </c:pt>
                <c:pt idx="11">
                  <c:v>Informe a data inicial</c:v>
                </c:pt>
              </c:strCache>
            </c:strRef>
          </c:cat>
          <c:val>
            <c:numRef>
              <c:f>'CDC Analítico'!$D$11:$O$11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551192"/>
        <c:axId val="274551584"/>
      </c:lineChart>
      <c:catAx>
        <c:axId val="2745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551584"/>
        <c:crosses val="autoZero"/>
        <c:auto val="1"/>
        <c:lblAlgn val="ctr"/>
        <c:lblOffset val="100"/>
        <c:noMultiLvlLbl val="0"/>
      </c:catAx>
      <c:valAx>
        <c:axId val="2745515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74551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DC Anal&#237;tico'!A1"/><Relationship Id="rId2" Type="http://schemas.openxmlformats.org/officeDocument/2006/relationships/hyperlink" Target="#'CDC Planilha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DC Anal&#237;tico'!A1"/><Relationship Id="rId2" Type="http://schemas.openxmlformats.org/officeDocument/2006/relationships/hyperlink" Target="#'CDC Formul&#225;rio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CDC Formul&#225;rio'!A1"/><Relationship Id="rId5" Type="http://schemas.openxmlformats.org/officeDocument/2006/relationships/hyperlink" Target="#'CDC Planilha'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28576</xdr:colOff>
      <xdr:row>1</xdr:row>
      <xdr:rowOff>19051</xdr:rowOff>
    </xdr:from>
    <xdr:to>
      <xdr:col>15</xdr:col>
      <xdr:colOff>571501</xdr:colOff>
      <xdr:row>5</xdr:row>
      <xdr:rowOff>314325</xdr:rowOff>
    </xdr:to>
    <xdr:grpSp>
      <xdr:nvGrpSpPr>
        <xdr:cNvPr id="17" name="Grupo 16"/>
        <xdr:cNvGrpSpPr/>
      </xdr:nvGrpSpPr>
      <xdr:grpSpPr>
        <a:xfrm>
          <a:off x="5800726" y="161926"/>
          <a:ext cx="3590925" cy="1628774"/>
          <a:chOff x="5724526" y="1114427"/>
          <a:chExt cx="3590925" cy="1628774"/>
        </a:xfrm>
      </xdr:grpSpPr>
      <xdr:grpSp>
        <xdr:nvGrpSpPr>
          <xdr:cNvPr id="3" name="Grupo 2"/>
          <xdr:cNvGrpSpPr/>
        </xdr:nvGrpSpPr>
        <xdr:grpSpPr>
          <a:xfrm>
            <a:off x="5724526" y="1114427"/>
            <a:ext cx="3590925" cy="1628774"/>
            <a:chOff x="5800726" y="2952752"/>
            <a:chExt cx="3590925" cy="1628774"/>
          </a:xfrm>
        </xdr:grpSpPr>
        <xdr:grpSp>
          <xdr:nvGrpSpPr>
            <xdr:cNvPr id="4" name="Grupo 3"/>
            <xdr:cNvGrpSpPr/>
          </xdr:nvGrpSpPr>
          <xdr:grpSpPr>
            <a:xfrm>
              <a:off x="5800726" y="2952752"/>
              <a:ext cx="3590925" cy="1628774"/>
              <a:chOff x="4571934" y="-1304923"/>
              <a:chExt cx="3306446" cy="1628774"/>
            </a:xfrm>
          </xdr:grpSpPr>
          <xdr:sp macro="" textlink="">
            <xdr:nvSpPr>
              <xdr:cNvPr id="7" name="Retângulo 6"/>
              <xdr:cNvSpPr/>
            </xdr:nvSpPr>
            <xdr:spPr>
              <a:xfrm>
                <a:off x="4571934" y="-1304923"/>
                <a:ext cx="3306446" cy="1628774"/>
              </a:xfrm>
              <a:prstGeom prst="rect">
                <a:avLst/>
              </a:prstGeom>
              <a:gradFill flip="none" rotWithShape="1">
                <a:gsLst>
                  <a:gs pos="0">
                    <a:srgbClr val="00B08E">
                      <a:shade val="30000"/>
                      <a:satMod val="115000"/>
                    </a:srgbClr>
                  </a:gs>
                  <a:gs pos="50000">
                    <a:srgbClr val="00B08E">
                      <a:shade val="67500"/>
                      <a:satMod val="115000"/>
                    </a:srgbClr>
                  </a:gs>
                  <a:gs pos="100000">
                    <a:srgbClr val="00B08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/>
                  <a:t>FERRAMENTA - CADASTRO DE CLIENTES</a:t>
                </a:r>
              </a:p>
              <a:p>
                <a:pPr algn="ctr"/>
                <a:r>
                  <a:rPr lang="pt-BR" sz="1400" b="1"/>
                  <a:t>Formulário</a:t>
                </a:r>
              </a:p>
              <a:p>
                <a:pPr algn="ctr"/>
                <a:endParaRPr lang="pt-BR" sz="1600" b="1"/>
              </a:p>
              <a:p>
                <a:pPr algn="ctr"/>
                <a:endParaRPr lang="pt-BR" sz="1600" b="1"/>
              </a:p>
              <a:p>
                <a:pPr algn="ctr"/>
                <a:endParaRPr lang="pt-BR" sz="1600" b="1"/>
              </a:p>
              <a:p>
                <a:pPr algn="ctr"/>
                <a:endParaRPr lang="pt-BR" sz="1600" b="1"/>
              </a:p>
            </xdr:txBody>
          </xdr:sp>
          <xdr:pic>
            <xdr:nvPicPr>
              <xdr:cNvPr id="8" name="Imagem 7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biLevel thresh="25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828479" y="-200025"/>
                <a:ext cx="793045" cy="473926"/>
              </a:xfrm>
              <a:prstGeom prst="rect">
                <a:avLst/>
              </a:prstGeom>
            </xdr:spPr>
          </xdr:pic>
        </xdr:grpSp>
        <xdr:sp macro="" textlink="">
          <xdr:nvSpPr>
            <xdr:cNvPr id="5" name="Retângulo 4">
              <a:hlinkClick xmlns:r="http://schemas.openxmlformats.org/officeDocument/2006/relationships" r:id="rId2"/>
            </xdr:cNvPr>
            <xdr:cNvSpPr/>
          </xdr:nvSpPr>
          <xdr:spPr>
            <a:xfrm>
              <a:off x="6181725" y="359092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tint val="66000"/>
                    <a:satMod val="160000"/>
                  </a:srgbClr>
                </a:gs>
                <a:gs pos="50000">
                  <a:srgbClr val="00B08E">
                    <a:tint val="44500"/>
                    <a:satMod val="160000"/>
                  </a:srgbClr>
                </a:gs>
                <a:gs pos="100000">
                  <a:srgbClr val="00B08E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PLANILHA</a:t>
              </a:r>
              <a:endParaRPr lang="pt-BR" sz="12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9" name="Retângulo 8">
            <a:hlinkClick xmlns:r="http://schemas.openxmlformats.org/officeDocument/2006/relationships" r:id="rId3"/>
          </xdr:cNvPr>
          <xdr:cNvSpPr/>
        </xdr:nvSpPr>
        <xdr:spPr>
          <a:xfrm>
            <a:off x="7924800" y="175260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ANALÍTICO</a:t>
            </a:r>
            <a:endParaRPr lang="pt-BR" sz="1200" b="1" u="none">
              <a:solidFill>
                <a:sysClr val="windowText" lastClr="000000"/>
              </a:solidFill>
            </a:endParaRPr>
          </a:p>
        </xdr:txBody>
      </xdr:sp>
    </xdr:grpSp>
    <xdr:clientData fPrintsWithSheet="0"/>
  </xdr:twoCellAnchor>
  <xdr:twoCellAnchor>
    <xdr:from>
      <xdr:col>1</xdr:col>
      <xdr:colOff>285750</xdr:colOff>
      <xdr:row>13</xdr:row>
      <xdr:rowOff>142875</xdr:rowOff>
    </xdr:from>
    <xdr:to>
      <xdr:col>1</xdr:col>
      <xdr:colOff>465750</xdr:colOff>
      <xdr:row>13</xdr:row>
      <xdr:rowOff>322875</xdr:rowOff>
    </xdr:to>
    <xdr:sp macro="" textlink="">
      <xdr:nvSpPr>
        <xdr:cNvPr id="25" name="Retângulo 24"/>
        <xdr:cNvSpPr/>
      </xdr:nvSpPr>
      <xdr:spPr>
        <a:xfrm>
          <a:off x="428625" y="5429250"/>
          <a:ext cx="180000" cy="180000"/>
        </a:xfrm>
        <a:prstGeom prst="rect">
          <a:avLst/>
        </a:prstGeom>
        <a:solidFill>
          <a:schemeClr val="bg1"/>
        </a:solidFill>
        <a:ln>
          <a:solidFill>
            <a:srgbClr val="009276"/>
          </a:solidFill>
        </a:ln>
        <a:effec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2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28575</xdr:colOff>
      <xdr:row>13</xdr:row>
      <xdr:rowOff>152400</xdr:rowOff>
    </xdr:from>
    <xdr:to>
      <xdr:col>3</xdr:col>
      <xdr:colOff>208575</xdr:colOff>
      <xdr:row>13</xdr:row>
      <xdr:rowOff>332400</xdr:rowOff>
    </xdr:to>
    <xdr:sp macro="" textlink="">
      <xdr:nvSpPr>
        <xdr:cNvPr id="26" name="Retângulo 25"/>
        <xdr:cNvSpPr/>
      </xdr:nvSpPr>
      <xdr:spPr>
        <a:xfrm>
          <a:off x="1543050" y="5438775"/>
          <a:ext cx="180000" cy="180000"/>
        </a:xfrm>
        <a:prstGeom prst="rect">
          <a:avLst/>
        </a:prstGeom>
        <a:solidFill>
          <a:schemeClr val="bg1"/>
        </a:solidFill>
        <a:ln>
          <a:solidFill>
            <a:srgbClr val="009276"/>
          </a:solidFill>
        </a:ln>
        <a:effec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2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609600</xdr:colOff>
      <xdr:row>13</xdr:row>
      <xdr:rowOff>152400</xdr:rowOff>
    </xdr:from>
    <xdr:to>
      <xdr:col>5</xdr:col>
      <xdr:colOff>103800</xdr:colOff>
      <xdr:row>13</xdr:row>
      <xdr:rowOff>332400</xdr:rowOff>
    </xdr:to>
    <xdr:sp macro="" textlink="">
      <xdr:nvSpPr>
        <xdr:cNvPr id="27" name="Retângulo 26"/>
        <xdr:cNvSpPr/>
      </xdr:nvSpPr>
      <xdr:spPr>
        <a:xfrm>
          <a:off x="2809875" y="5438775"/>
          <a:ext cx="180000" cy="180000"/>
        </a:xfrm>
        <a:prstGeom prst="rect">
          <a:avLst/>
        </a:prstGeom>
        <a:solidFill>
          <a:schemeClr val="bg1"/>
        </a:solidFill>
        <a:ln>
          <a:solidFill>
            <a:srgbClr val="009276"/>
          </a:solidFill>
        </a:ln>
        <a:effec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2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438150</xdr:colOff>
      <xdr:row>13</xdr:row>
      <xdr:rowOff>152400</xdr:rowOff>
    </xdr:from>
    <xdr:to>
      <xdr:col>6</xdr:col>
      <xdr:colOff>618150</xdr:colOff>
      <xdr:row>13</xdr:row>
      <xdr:rowOff>332400</xdr:rowOff>
    </xdr:to>
    <xdr:sp macro="" textlink="">
      <xdr:nvSpPr>
        <xdr:cNvPr id="28" name="Retângulo 27"/>
        <xdr:cNvSpPr/>
      </xdr:nvSpPr>
      <xdr:spPr>
        <a:xfrm>
          <a:off x="4010025" y="5438775"/>
          <a:ext cx="180000" cy="180000"/>
        </a:xfrm>
        <a:prstGeom prst="rect">
          <a:avLst/>
        </a:prstGeom>
        <a:solidFill>
          <a:schemeClr val="bg1"/>
        </a:solidFill>
        <a:ln>
          <a:solidFill>
            <a:srgbClr val="009276"/>
          </a:solidFill>
        </a:ln>
        <a:effec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200" b="1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133350</xdr:rowOff>
    </xdr:from>
    <xdr:to>
      <xdr:col>4</xdr:col>
      <xdr:colOff>361950</xdr:colOff>
      <xdr:row>9</xdr:row>
      <xdr:rowOff>133350</xdr:rowOff>
    </xdr:to>
    <xdr:cxnSp macro="">
      <xdr:nvCxnSpPr>
        <xdr:cNvPr id="17" name="Conector de seta reta 16"/>
        <xdr:cNvCxnSpPr/>
      </xdr:nvCxnSpPr>
      <xdr:spPr>
        <a:xfrm flipH="1">
          <a:off x="4438650" y="2466975"/>
          <a:ext cx="285750" cy="0"/>
        </a:xfrm>
        <a:prstGeom prst="straightConnector1">
          <a:avLst/>
        </a:prstGeom>
        <a:ln w="28575">
          <a:solidFill>
            <a:srgbClr val="00B08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4</xdr:row>
      <xdr:rowOff>133350</xdr:rowOff>
    </xdr:from>
    <xdr:to>
      <xdr:col>10</xdr:col>
      <xdr:colOff>361950</xdr:colOff>
      <xdr:row>4</xdr:row>
      <xdr:rowOff>133350</xdr:rowOff>
    </xdr:to>
    <xdr:cxnSp macro="">
      <xdr:nvCxnSpPr>
        <xdr:cNvPr id="18" name="Conector de seta reta 17"/>
        <xdr:cNvCxnSpPr/>
      </xdr:nvCxnSpPr>
      <xdr:spPr>
        <a:xfrm flipH="1">
          <a:off x="11106150" y="1371600"/>
          <a:ext cx="285750" cy="0"/>
        </a:xfrm>
        <a:prstGeom prst="straightConnector1">
          <a:avLst/>
        </a:prstGeom>
        <a:ln w="28575">
          <a:solidFill>
            <a:srgbClr val="00B08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123825</xdr:rowOff>
    </xdr:from>
    <xdr:to>
      <xdr:col>10</xdr:col>
      <xdr:colOff>361950</xdr:colOff>
      <xdr:row>5</xdr:row>
      <xdr:rowOff>123825</xdr:rowOff>
    </xdr:to>
    <xdr:cxnSp macro="">
      <xdr:nvCxnSpPr>
        <xdr:cNvPr id="19" name="Conector de seta reta 18"/>
        <xdr:cNvCxnSpPr/>
      </xdr:nvCxnSpPr>
      <xdr:spPr>
        <a:xfrm flipH="1">
          <a:off x="11106150" y="1600200"/>
          <a:ext cx="285750" cy="0"/>
        </a:xfrm>
        <a:prstGeom prst="straightConnector1">
          <a:avLst/>
        </a:prstGeom>
        <a:ln w="28575">
          <a:solidFill>
            <a:srgbClr val="00B08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370911</xdr:colOff>
      <xdr:row>8</xdr:row>
      <xdr:rowOff>136023</xdr:rowOff>
    </xdr:from>
    <xdr:ext cx="1601336" cy="280205"/>
    <xdr:sp macro="" textlink="">
      <xdr:nvSpPr>
        <xdr:cNvPr id="20" name="Retângulo 19"/>
        <xdr:cNvSpPr/>
      </xdr:nvSpPr>
      <xdr:spPr>
        <a:xfrm>
          <a:off x="4733361" y="2326773"/>
          <a:ext cx="160133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200" b="0" i="1" cap="none" spc="0">
              <a:ln w="0"/>
              <a:solidFill>
                <a:srgbClr val="00B08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Preencha a data inicial</a:t>
          </a:r>
        </a:p>
      </xdr:txBody>
    </xdr:sp>
    <xdr:clientData/>
  </xdr:oneCellAnchor>
  <xdr:oneCellAnchor>
    <xdr:from>
      <xdr:col>10</xdr:col>
      <xdr:colOff>360913</xdr:colOff>
      <xdr:row>4</xdr:row>
      <xdr:rowOff>12198</xdr:rowOff>
    </xdr:from>
    <xdr:ext cx="1421992" cy="468077"/>
    <xdr:sp macro="" textlink="">
      <xdr:nvSpPr>
        <xdr:cNvPr id="21" name="Retângulo 20"/>
        <xdr:cNvSpPr/>
      </xdr:nvSpPr>
      <xdr:spPr>
        <a:xfrm>
          <a:off x="11390863" y="1250448"/>
          <a:ext cx="1421992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pt-BR" sz="1200" b="0" i="1" cap="none" spc="0">
              <a:ln w="0"/>
              <a:solidFill>
                <a:srgbClr val="00B08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Preencha os valores</a:t>
          </a:r>
          <a:br>
            <a:rPr lang="pt-BR" sz="1200" b="0" i="1" cap="none" spc="0">
              <a:ln w="0"/>
              <a:solidFill>
                <a:srgbClr val="00B08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pt-BR" sz="1200" b="0" i="1" cap="none" spc="0">
              <a:ln w="0"/>
              <a:solidFill>
                <a:srgbClr val="00B08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 referência</a:t>
          </a:r>
        </a:p>
      </xdr:txBody>
    </xdr:sp>
    <xdr:clientData/>
  </xdr:oneCellAnchor>
  <xdr:twoCellAnchor>
    <xdr:from>
      <xdr:col>1</xdr:col>
      <xdr:colOff>28575</xdr:colOff>
      <xdr:row>1</xdr:row>
      <xdr:rowOff>9525</xdr:rowOff>
    </xdr:from>
    <xdr:to>
      <xdr:col>10</xdr:col>
      <xdr:colOff>0</xdr:colOff>
      <xdr:row>1</xdr:row>
      <xdr:rowOff>704850</xdr:rowOff>
    </xdr:to>
    <xdr:grpSp>
      <xdr:nvGrpSpPr>
        <xdr:cNvPr id="2" name="Grupo 1"/>
        <xdr:cNvGrpSpPr/>
      </xdr:nvGrpSpPr>
      <xdr:grpSpPr>
        <a:xfrm>
          <a:off x="171450" y="152400"/>
          <a:ext cx="10858500" cy="695325"/>
          <a:chOff x="171450" y="152400"/>
          <a:chExt cx="10858500" cy="695325"/>
        </a:xfrm>
      </xdr:grpSpPr>
      <xdr:grpSp>
        <xdr:nvGrpSpPr>
          <xdr:cNvPr id="15" name="Grupo 14"/>
          <xdr:cNvGrpSpPr/>
        </xdr:nvGrpSpPr>
        <xdr:grpSpPr>
          <a:xfrm>
            <a:off x="171450" y="152400"/>
            <a:ext cx="10858500" cy="695325"/>
            <a:chOff x="561975" y="2952750"/>
            <a:chExt cx="10858500" cy="695325"/>
          </a:xfrm>
        </xdr:grpSpPr>
        <xdr:grpSp>
          <xdr:nvGrpSpPr>
            <xdr:cNvPr id="8" name="Grupo 7"/>
            <xdr:cNvGrpSpPr/>
          </xdr:nvGrpSpPr>
          <xdr:grpSpPr>
            <a:xfrm>
              <a:off x="561975" y="2952750"/>
              <a:ext cx="10858500" cy="695325"/>
              <a:chOff x="-251794" y="-1304925"/>
              <a:chExt cx="9998272" cy="695325"/>
            </a:xfrm>
          </xdr:grpSpPr>
          <xdr:sp macro="" textlink="">
            <xdr:nvSpPr>
              <xdr:cNvPr id="11" name="Retângulo 10"/>
              <xdr:cNvSpPr/>
            </xdr:nvSpPr>
            <xdr:spPr>
              <a:xfrm>
                <a:off x="-251794" y="-1304925"/>
                <a:ext cx="9998272" cy="695325"/>
              </a:xfrm>
              <a:prstGeom prst="rect">
                <a:avLst/>
              </a:prstGeom>
              <a:gradFill flip="none" rotWithShape="1">
                <a:gsLst>
                  <a:gs pos="0">
                    <a:srgbClr val="00B08E">
                      <a:shade val="30000"/>
                      <a:satMod val="115000"/>
                    </a:srgbClr>
                  </a:gs>
                  <a:gs pos="50000">
                    <a:srgbClr val="00B08E">
                      <a:shade val="67500"/>
                      <a:satMod val="115000"/>
                    </a:srgbClr>
                  </a:gs>
                  <a:gs pos="100000">
                    <a:srgbClr val="00B08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/>
                  <a:t>FERRAMENTA - CADASTRO DE CLIENTES</a:t>
                </a:r>
              </a:p>
              <a:p>
                <a:pPr algn="ctr"/>
                <a:r>
                  <a:rPr lang="pt-BR" sz="1600" b="1"/>
                  <a:t>Planilha</a:t>
                </a:r>
              </a:p>
            </xdr:txBody>
          </xdr:sp>
          <xdr:pic>
            <xdr:nvPicPr>
              <xdr:cNvPr id="12" name="Imagem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biLevel thresh="25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836730" y="-1209675"/>
                <a:ext cx="793045" cy="473926"/>
              </a:xfrm>
              <a:prstGeom prst="rect">
                <a:avLst/>
              </a:prstGeom>
            </xdr:spPr>
          </xdr:pic>
        </xdr:grpSp>
        <xdr:sp macro="" textlink="">
          <xdr:nvSpPr>
            <xdr:cNvPr id="13" name="Retângulo 12">
              <a:hlinkClick xmlns:r="http://schemas.openxmlformats.org/officeDocument/2006/relationships" r:id="rId2"/>
            </xdr:cNvPr>
            <xdr:cNvSpPr/>
          </xdr:nvSpPr>
          <xdr:spPr>
            <a:xfrm>
              <a:off x="704850" y="307657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tint val="66000"/>
                    <a:satMod val="160000"/>
                  </a:srgbClr>
                </a:gs>
                <a:gs pos="50000">
                  <a:srgbClr val="00B08E">
                    <a:tint val="44500"/>
                    <a:satMod val="160000"/>
                  </a:srgbClr>
                </a:gs>
                <a:gs pos="100000">
                  <a:srgbClr val="00B08E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u="none">
                  <a:solidFill>
                    <a:sysClr val="windowText" lastClr="000000"/>
                  </a:solidFill>
                </a:rPr>
                <a:t>FORMULÁRIO</a:t>
              </a:r>
              <a:endParaRPr lang="pt-BR" sz="105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6" name="Retângulo 15">
            <a:hlinkClick xmlns:r="http://schemas.openxmlformats.org/officeDocument/2006/relationships" r:id="rId3"/>
          </xdr:cNvPr>
          <xdr:cNvSpPr/>
        </xdr:nvSpPr>
        <xdr:spPr>
          <a:xfrm>
            <a:off x="1466850" y="276225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ANALÍTICO</a:t>
            </a:r>
            <a:endParaRPr lang="pt-BR" sz="12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99392</xdr:colOff>
      <xdr:row>16</xdr:row>
      <xdr:rowOff>126665</xdr:rowOff>
    </xdr:from>
    <xdr:to>
      <xdr:col>14</xdr:col>
      <xdr:colOff>306457</xdr:colOff>
      <xdr:row>16</xdr:row>
      <xdr:rowOff>2168769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66260</xdr:colOff>
      <xdr:row>17</xdr:row>
      <xdr:rowOff>99391</xdr:rowOff>
    </xdr:from>
    <xdr:to>
      <xdr:col>14</xdr:col>
      <xdr:colOff>207064</xdr:colOff>
      <xdr:row>17</xdr:row>
      <xdr:rowOff>1905001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11206</xdr:colOff>
      <xdr:row>18</xdr:row>
      <xdr:rowOff>56029</xdr:rowOff>
    </xdr:from>
    <xdr:to>
      <xdr:col>14</xdr:col>
      <xdr:colOff>152010</xdr:colOff>
      <xdr:row>18</xdr:row>
      <xdr:rowOff>1949962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1</xdr:row>
      <xdr:rowOff>9525</xdr:rowOff>
    </xdr:from>
    <xdr:to>
      <xdr:col>14</xdr:col>
      <xdr:colOff>561975</xdr:colOff>
      <xdr:row>1</xdr:row>
      <xdr:rowOff>704850</xdr:rowOff>
    </xdr:to>
    <xdr:grpSp>
      <xdr:nvGrpSpPr>
        <xdr:cNvPr id="3" name="Grupo 2"/>
        <xdr:cNvGrpSpPr/>
      </xdr:nvGrpSpPr>
      <xdr:grpSpPr>
        <a:xfrm>
          <a:off x="171450" y="152400"/>
          <a:ext cx="9048750" cy="695325"/>
          <a:chOff x="171450" y="152400"/>
          <a:chExt cx="9048750" cy="695325"/>
        </a:xfrm>
      </xdr:grpSpPr>
      <xdr:grpSp>
        <xdr:nvGrpSpPr>
          <xdr:cNvPr id="10" name="Grupo 9"/>
          <xdr:cNvGrpSpPr/>
        </xdr:nvGrpSpPr>
        <xdr:grpSpPr>
          <a:xfrm>
            <a:off x="171450" y="152400"/>
            <a:ext cx="9048750" cy="695325"/>
            <a:chOff x="561975" y="2952750"/>
            <a:chExt cx="9048750" cy="695325"/>
          </a:xfrm>
        </xdr:grpSpPr>
        <xdr:grpSp>
          <xdr:nvGrpSpPr>
            <xdr:cNvPr id="11" name="Grupo 10"/>
            <xdr:cNvGrpSpPr/>
          </xdr:nvGrpSpPr>
          <xdr:grpSpPr>
            <a:xfrm>
              <a:off x="561975" y="2952750"/>
              <a:ext cx="9048750" cy="695325"/>
              <a:chOff x="-251794" y="-1304925"/>
              <a:chExt cx="8331893" cy="695325"/>
            </a:xfrm>
          </xdr:grpSpPr>
          <xdr:sp macro="" textlink="">
            <xdr:nvSpPr>
              <xdr:cNvPr id="14" name="Retângulo 13"/>
              <xdr:cNvSpPr/>
            </xdr:nvSpPr>
            <xdr:spPr>
              <a:xfrm>
                <a:off x="-251794" y="-1304925"/>
                <a:ext cx="8331893" cy="695325"/>
              </a:xfrm>
              <a:prstGeom prst="rect">
                <a:avLst/>
              </a:prstGeom>
              <a:gradFill flip="none" rotWithShape="1">
                <a:gsLst>
                  <a:gs pos="0">
                    <a:srgbClr val="00B08E">
                      <a:shade val="30000"/>
                      <a:satMod val="115000"/>
                    </a:srgbClr>
                  </a:gs>
                  <a:gs pos="50000">
                    <a:srgbClr val="00B08E">
                      <a:shade val="67500"/>
                      <a:satMod val="115000"/>
                    </a:srgbClr>
                  </a:gs>
                  <a:gs pos="100000">
                    <a:srgbClr val="00B08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/>
                  <a:t>FERRAMENTA - CADASTRO DE CLIENTES</a:t>
                </a:r>
              </a:p>
              <a:p>
                <a:pPr algn="ctr"/>
                <a:r>
                  <a:rPr lang="pt-BR" sz="1600" b="1"/>
                  <a:t>Analítico</a:t>
                </a:r>
              </a:p>
            </xdr:txBody>
          </xdr:sp>
          <xdr:pic>
            <xdr:nvPicPr>
              <xdr:cNvPr id="15" name="Imagem 14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biLevel thresh="25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170351" y="-1190625"/>
                <a:ext cx="793045" cy="473926"/>
              </a:xfrm>
              <a:prstGeom prst="rect">
                <a:avLst/>
              </a:prstGeom>
            </xdr:spPr>
          </xdr:pic>
        </xdr:grpSp>
        <xdr:sp macro="" textlink="">
          <xdr:nvSpPr>
            <xdr:cNvPr id="12" name="Retângulo 11">
              <a:hlinkClick xmlns:r="http://schemas.openxmlformats.org/officeDocument/2006/relationships" r:id="rId5"/>
            </xdr:cNvPr>
            <xdr:cNvSpPr/>
          </xdr:nvSpPr>
          <xdr:spPr>
            <a:xfrm>
              <a:off x="1847850" y="307657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tint val="66000"/>
                    <a:satMod val="160000"/>
                  </a:srgbClr>
                </a:gs>
                <a:gs pos="50000">
                  <a:srgbClr val="00B08E">
                    <a:tint val="44500"/>
                    <a:satMod val="160000"/>
                  </a:srgbClr>
                </a:gs>
                <a:gs pos="100000">
                  <a:srgbClr val="00B08E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PLANILHA</a:t>
              </a:r>
              <a:endParaRPr lang="pt-BR" sz="12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6" name="Retângulo 15">
            <a:hlinkClick xmlns:r="http://schemas.openxmlformats.org/officeDocument/2006/relationships" r:id="rId6"/>
          </xdr:cNvPr>
          <xdr:cNvSpPr/>
        </xdr:nvSpPr>
        <xdr:spPr>
          <a:xfrm>
            <a:off x="323850" y="276225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u="none">
                <a:solidFill>
                  <a:sysClr val="windowText" lastClr="000000"/>
                </a:solidFill>
              </a:rPr>
              <a:t>FORMULÁRIO</a:t>
            </a:r>
            <a:endParaRPr lang="pt-BR" sz="105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20"/>
  <sheetViews>
    <sheetView showGridLines="0" showRowColHeaders="0" tabSelected="1" zoomScaleNormal="100" workbookViewId="0">
      <selection activeCell="B2" sqref="B2:I2"/>
    </sheetView>
  </sheetViews>
  <sheetFormatPr defaultRowHeight="15" x14ac:dyDescent="0.25"/>
  <cols>
    <col min="1" max="1" width="2.140625" customWidth="1"/>
    <col min="2" max="9" width="10.28515625" customWidth="1"/>
    <col min="10" max="10" width="2.140625" customWidth="1"/>
  </cols>
  <sheetData>
    <row r="1" spans="1:9" ht="11.25" customHeight="1" x14ac:dyDescent="0.25">
      <c r="A1" s="11"/>
      <c r="B1" s="27"/>
      <c r="C1" s="11"/>
      <c r="D1" s="11"/>
      <c r="E1" s="11"/>
      <c r="F1" s="11"/>
      <c r="G1" s="11"/>
      <c r="H1" s="11"/>
      <c r="I1" s="11"/>
    </row>
    <row r="2" spans="1:9" ht="26.25" customHeight="1" x14ac:dyDescent="0.25">
      <c r="A2" s="11"/>
      <c r="B2" s="36" t="s">
        <v>39</v>
      </c>
      <c r="C2" s="36"/>
      <c r="D2" s="36"/>
      <c r="E2" s="36"/>
      <c r="F2" s="36"/>
      <c r="G2" s="36"/>
      <c r="H2" s="36"/>
      <c r="I2" s="37"/>
    </row>
    <row r="3" spans="1:9" ht="11.25" customHeight="1" x14ac:dyDescent="0.25">
      <c r="A3" s="11"/>
      <c r="B3" s="1"/>
      <c r="C3" s="1"/>
      <c r="D3" s="1"/>
      <c r="E3" s="1"/>
      <c r="F3" s="1"/>
      <c r="G3" s="1"/>
      <c r="H3" s="1"/>
      <c r="I3" s="1"/>
    </row>
    <row r="4" spans="1:9" ht="56.25" customHeight="1" x14ac:dyDescent="0.25">
      <c r="A4" s="28"/>
      <c r="B4" s="38" t="s">
        <v>40</v>
      </c>
      <c r="C4" s="38"/>
      <c r="D4" s="38"/>
      <c r="E4" s="38"/>
      <c r="F4" s="38"/>
      <c r="G4" s="38"/>
      <c r="H4" s="38"/>
      <c r="I4" s="39"/>
    </row>
    <row r="5" spans="1:9" ht="11.25" customHeight="1" x14ac:dyDescent="0.25">
      <c r="A5" s="11"/>
      <c r="B5" s="1"/>
      <c r="C5" s="1"/>
      <c r="D5" s="1"/>
      <c r="E5" s="1"/>
      <c r="F5" s="1"/>
      <c r="G5" s="1"/>
      <c r="H5" s="1"/>
      <c r="I5" s="1"/>
    </row>
    <row r="6" spans="1:9" ht="37.5" customHeight="1" x14ac:dyDescent="0.25">
      <c r="A6" s="29"/>
      <c r="B6" s="34" t="s">
        <v>41</v>
      </c>
      <c r="C6" s="34"/>
      <c r="D6" s="34"/>
      <c r="E6" s="34"/>
      <c r="F6" s="34"/>
      <c r="G6" s="34"/>
      <c r="H6" s="34"/>
      <c r="I6" s="35"/>
    </row>
    <row r="7" spans="1:9" ht="37.5" customHeight="1" x14ac:dyDescent="0.25">
      <c r="A7" s="29"/>
      <c r="B7" s="32" t="s">
        <v>42</v>
      </c>
      <c r="C7" s="32"/>
      <c r="D7" s="32"/>
      <c r="E7" s="33"/>
      <c r="F7" s="32" t="s">
        <v>43</v>
      </c>
      <c r="G7" s="32"/>
      <c r="H7" s="32"/>
      <c r="I7" s="33"/>
    </row>
    <row r="8" spans="1:9" ht="37.5" customHeight="1" x14ac:dyDescent="0.25">
      <c r="A8" s="29"/>
      <c r="B8" s="34" t="s">
        <v>44</v>
      </c>
      <c r="C8" s="34"/>
      <c r="D8" s="34"/>
      <c r="E8" s="34"/>
      <c r="F8" s="34"/>
      <c r="G8" s="34"/>
      <c r="H8" s="34"/>
      <c r="I8" s="35"/>
    </row>
    <row r="9" spans="1:9" ht="37.5" customHeight="1" x14ac:dyDescent="0.25">
      <c r="A9" s="29"/>
      <c r="B9" s="44" t="s">
        <v>45</v>
      </c>
      <c r="C9" s="44"/>
      <c r="D9" s="44"/>
      <c r="E9" s="44"/>
      <c r="F9" s="44"/>
      <c r="G9" s="44"/>
      <c r="H9" s="44"/>
      <c r="I9" s="45"/>
    </row>
    <row r="10" spans="1:9" ht="37.5" customHeight="1" x14ac:dyDescent="0.25">
      <c r="A10" s="29"/>
      <c r="B10" s="34" t="s">
        <v>46</v>
      </c>
      <c r="C10" s="34"/>
      <c r="D10" s="34"/>
      <c r="E10" s="34"/>
      <c r="F10" s="34"/>
      <c r="G10" s="34"/>
      <c r="H10" s="34"/>
      <c r="I10" s="35"/>
    </row>
    <row r="11" spans="1:9" ht="37.5" customHeight="1" x14ac:dyDescent="0.25">
      <c r="A11" s="29"/>
      <c r="B11" s="44" t="s">
        <v>47</v>
      </c>
      <c r="C11" s="44"/>
      <c r="D11" s="44"/>
      <c r="E11" s="44"/>
      <c r="F11" s="44"/>
      <c r="G11" s="44"/>
      <c r="H11" s="44"/>
      <c r="I11" s="45"/>
    </row>
    <row r="12" spans="1:9" ht="37.5" customHeight="1" x14ac:dyDescent="0.25">
      <c r="A12" s="29"/>
      <c r="B12" s="34" t="s">
        <v>48</v>
      </c>
      <c r="C12" s="34"/>
      <c r="D12" s="34"/>
      <c r="E12" s="34"/>
      <c r="F12" s="34"/>
      <c r="G12" s="34"/>
      <c r="H12" s="34"/>
      <c r="I12" s="35"/>
    </row>
    <row r="13" spans="1:9" ht="37.5" customHeight="1" x14ac:dyDescent="0.25">
      <c r="A13" s="29"/>
      <c r="B13" s="40" t="s">
        <v>49</v>
      </c>
      <c r="C13" s="40"/>
      <c r="D13" s="40"/>
      <c r="E13" s="40"/>
      <c r="F13" s="40"/>
      <c r="G13" s="40"/>
      <c r="H13" s="40"/>
      <c r="I13" s="41"/>
    </row>
    <row r="14" spans="1:9" ht="37.5" customHeight="1" x14ac:dyDescent="0.25">
      <c r="A14" s="29"/>
      <c r="B14" s="42" t="s">
        <v>50</v>
      </c>
      <c r="C14" s="42"/>
      <c r="D14" s="42"/>
      <c r="E14" s="42"/>
      <c r="F14" s="42"/>
      <c r="G14" s="42"/>
      <c r="H14" s="42"/>
      <c r="I14" s="43"/>
    </row>
    <row r="15" spans="1:9" ht="11.25" customHeight="1" x14ac:dyDescent="0.25">
      <c r="A15" s="29"/>
      <c r="B15" s="1"/>
      <c r="C15" s="1"/>
      <c r="D15" s="1"/>
      <c r="E15" s="1"/>
      <c r="F15" s="1"/>
      <c r="G15" s="1"/>
      <c r="H15" s="1"/>
      <c r="I15" s="1"/>
    </row>
    <row r="16" spans="1:9" ht="26.25" customHeight="1" x14ac:dyDescent="0.25">
      <c r="A16" s="11"/>
      <c r="B16" s="30" t="s">
        <v>27</v>
      </c>
      <c r="C16" s="30"/>
      <c r="D16" s="30"/>
      <c r="E16" s="30"/>
      <c r="F16" s="30"/>
      <c r="G16" s="30"/>
      <c r="H16" s="30"/>
      <c r="I16" s="3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</sheetData>
  <sheetProtection sheet="1" objects="1" scenarios="1" selectLockedCells="1"/>
  <mergeCells count="13">
    <mergeCell ref="B16:I16"/>
    <mergeCell ref="B7:E7"/>
    <mergeCell ref="F7:I7"/>
    <mergeCell ref="B6:I6"/>
    <mergeCell ref="B2:I2"/>
    <mergeCell ref="B4:I4"/>
    <mergeCell ref="B12:I12"/>
    <mergeCell ref="B13:I13"/>
    <mergeCell ref="B14:I14"/>
    <mergeCell ref="B8:I8"/>
    <mergeCell ref="B9:I9"/>
    <mergeCell ref="B10:I10"/>
    <mergeCell ref="B11:I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2"/>
  <sheetViews>
    <sheetView showGridLines="0" showRowColHeaders="0" zoomScaleNormal="100" zoomScaleSheetLayoutView="85" workbookViewId="0">
      <selection activeCell="J5" sqref="J5"/>
    </sheetView>
  </sheetViews>
  <sheetFormatPr defaultRowHeight="15" x14ac:dyDescent="0.25"/>
  <cols>
    <col min="1" max="1" width="2.140625" style="3" customWidth="1"/>
    <col min="2" max="2" width="40.42578125" style="3" customWidth="1"/>
    <col min="3" max="3" width="9.5703125" style="3" customWidth="1"/>
    <col min="4" max="4" width="13.28515625" style="3" customWidth="1"/>
    <col min="5" max="5" width="14" style="3" customWidth="1"/>
    <col min="6" max="6" width="14.140625" style="3" customWidth="1"/>
    <col min="7" max="7" width="15.7109375" style="3" customWidth="1"/>
    <col min="8" max="8" width="23.140625" style="3" customWidth="1"/>
    <col min="9" max="9" width="23" style="3" customWidth="1"/>
    <col min="10" max="33" width="10" style="3" customWidth="1"/>
    <col min="34" max="16384" width="9.140625" style="3"/>
  </cols>
  <sheetData>
    <row r="1" spans="1:42" ht="11.25" customHeight="1" thickBo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V1" s="20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0"/>
      <c r="AI1" s="20"/>
      <c r="AJ1" s="20"/>
    </row>
    <row r="2" spans="1:42" ht="56.25" customHeight="1" x14ac:dyDescent="0.25">
      <c r="A2" s="10"/>
      <c r="B2" s="10"/>
      <c r="C2" s="46"/>
      <c r="D2" s="46"/>
      <c r="E2" s="46"/>
      <c r="F2" s="46"/>
      <c r="G2" s="46"/>
      <c r="H2" s="46"/>
      <c r="I2" s="46"/>
      <c r="J2" s="10"/>
      <c r="K2" s="10"/>
      <c r="L2" s="10"/>
      <c r="V2" s="20"/>
      <c r="W2" s="21"/>
      <c r="X2" s="21"/>
      <c r="Y2" s="21"/>
      <c r="Z2" s="21"/>
      <c r="AA2" s="21"/>
      <c r="AB2" s="21"/>
      <c r="AC2" s="21"/>
      <c r="AD2" s="21"/>
      <c r="AE2" s="21"/>
      <c r="AH2" s="10"/>
      <c r="AI2" s="10"/>
      <c r="AJ2" s="6"/>
      <c r="AO2" s="20"/>
      <c r="AP2" s="20"/>
    </row>
    <row r="3" spans="1:42" ht="11.25" customHeight="1" x14ac:dyDescent="0.25">
      <c r="A3" s="7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V3" s="21"/>
      <c r="W3" s="21"/>
      <c r="X3" s="21"/>
      <c r="Y3" s="21"/>
      <c r="Z3" s="21"/>
      <c r="AA3" s="21"/>
      <c r="AB3" s="21"/>
      <c r="AC3" s="21"/>
      <c r="AD3" s="21"/>
      <c r="AE3" s="21"/>
      <c r="AH3" s="10"/>
      <c r="AI3" s="21"/>
      <c r="AJ3" s="21"/>
      <c r="AK3" s="20"/>
      <c r="AO3" s="20"/>
      <c r="AP3" s="20"/>
    </row>
    <row r="4" spans="1:42" ht="18.75" customHeight="1" x14ac:dyDescent="0.25">
      <c r="A4" s="7"/>
      <c r="B4" s="48" t="s">
        <v>30</v>
      </c>
      <c r="C4" s="49"/>
      <c r="D4" s="49"/>
      <c r="E4" s="49"/>
      <c r="F4" s="50"/>
      <c r="G4" s="52" t="s">
        <v>31</v>
      </c>
      <c r="H4" s="53"/>
      <c r="I4" s="53"/>
      <c r="J4" s="53"/>
      <c r="K4" s="4"/>
      <c r="V4" s="21"/>
      <c r="W4" s="21"/>
      <c r="X4" s="21"/>
      <c r="Y4" s="21"/>
      <c r="Z4" s="21"/>
      <c r="AA4" s="21"/>
      <c r="AB4" s="21"/>
      <c r="AC4" s="21"/>
      <c r="AD4" s="21"/>
      <c r="AE4" s="20"/>
      <c r="AH4" s="4"/>
      <c r="AI4" s="21"/>
      <c r="AJ4" s="21"/>
      <c r="AK4" s="20"/>
      <c r="AO4" s="21"/>
      <c r="AP4" s="21"/>
    </row>
    <row r="5" spans="1:42" ht="18.75" customHeight="1" x14ac:dyDescent="0.25">
      <c r="A5" s="7"/>
      <c r="B5" s="51" t="s">
        <v>51</v>
      </c>
      <c r="C5" s="51"/>
      <c r="D5" s="51"/>
      <c r="E5" s="51"/>
      <c r="F5" s="51"/>
      <c r="G5" s="54" t="s">
        <v>36</v>
      </c>
      <c r="H5" s="55"/>
      <c r="I5" s="55"/>
      <c r="J5" s="18"/>
      <c r="K5" s="4"/>
      <c r="V5" s="21"/>
      <c r="W5" s="21"/>
      <c r="X5" s="21"/>
      <c r="Y5" s="21"/>
      <c r="Z5" s="21"/>
      <c r="AA5" s="21"/>
      <c r="AB5" s="21"/>
      <c r="AC5" s="21"/>
      <c r="AD5" s="21"/>
      <c r="AE5" s="20"/>
      <c r="AJ5" s="9" t="s">
        <v>12</v>
      </c>
      <c r="AK5" s="9" t="s">
        <v>22</v>
      </c>
      <c r="AM5" s="20"/>
      <c r="AN5" s="4"/>
      <c r="AO5" s="21"/>
      <c r="AP5" s="21"/>
    </row>
    <row r="6" spans="1:42" ht="18.75" customHeight="1" x14ac:dyDescent="0.25">
      <c r="A6" s="7"/>
      <c r="B6" s="51" t="s">
        <v>32</v>
      </c>
      <c r="C6" s="51"/>
      <c r="D6" s="51"/>
      <c r="E6" s="51"/>
      <c r="F6" s="51"/>
      <c r="G6" s="54" t="s">
        <v>37</v>
      </c>
      <c r="H6" s="55"/>
      <c r="I6" s="55"/>
      <c r="J6" s="19"/>
      <c r="K6" s="4"/>
      <c r="V6" s="21"/>
      <c r="W6" s="21"/>
      <c r="X6" s="21"/>
      <c r="Y6" s="21"/>
      <c r="Z6" s="21"/>
      <c r="AA6" s="21"/>
      <c r="AB6" s="21"/>
      <c r="AC6" s="21"/>
      <c r="AD6" s="21"/>
      <c r="AE6" s="20"/>
      <c r="AJ6" s="9" t="s">
        <v>14</v>
      </c>
      <c r="AK6" s="9" t="s">
        <v>16</v>
      </c>
      <c r="AM6" s="20"/>
      <c r="AN6" s="4"/>
      <c r="AO6" s="21"/>
      <c r="AP6" s="21"/>
    </row>
    <row r="7" spans="1:42" ht="18.75" customHeight="1" x14ac:dyDescent="0.25">
      <c r="A7" s="7"/>
      <c r="B7" s="51" t="s">
        <v>33</v>
      </c>
      <c r="C7" s="51"/>
      <c r="D7" s="51"/>
      <c r="E7" s="51"/>
      <c r="F7" s="51"/>
      <c r="G7" s="54" t="s">
        <v>34</v>
      </c>
      <c r="H7" s="55"/>
      <c r="I7" s="55"/>
      <c r="J7" s="55"/>
      <c r="K7" s="4"/>
      <c r="V7" s="21"/>
      <c r="W7" s="21"/>
      <c r="X7" s="21"/>
      <c r="Y7" s="21"/>
      <c r="Z7" s="21"/>
      <c r="AA7" s="21"/>
      <c r="AB7" s="21"/>
      <c r="AC7" s="21"/>
      <c r="AD7" s="21"/>
      <c r="AE7" s="20"/>
      <c r="AF7" s="21"/>
      <c r="AG7" s="21"/>
      <c r="AI7" s="21"/>
      <c r="AJ7" s="9" t="s">
        <v>16</v>
      </c>
      <c r="AK7" s="9" t="s">
        <v>25</v>
      </c>
      <c r="AM7" s="20"/>
      <c r="AN7" s="4"/>
      <c r="AO7" s="21"/>
      <c r="AP7" s="21"/>
    </row>
    <row r="8" spans="1:42" ht="18.75" customHeight="1" x14ac:dyDescent="0.25">
      <c r="A8" s="7"/>
      <c r="B8" s="51" t="s">
        <v>52</v>
      </c>
      <c r="C8" s="51"/>
      <c r="D8" s="51"/>
      <c r="E8" s="51"/>
      <c r="F8" s="51"/>
      <c r="G8" s="54" t="s">
        <v>35</v>
      </c>
      <c r="H8" s="55"/>
      <c r="I8" s="55"/>
      <c r="J8" s="55"/>
      <c r="K8" s="4"/>
      <c r="V8" s="21"/>
      <c r="W8" s="21"/>
      <c r="X8" s="21"/>
      <c r="Y8" s="21"/>
      <c r="Z8" s="21"/>
      <c r="AA8" s="21"/>
      <c r="AB8" s="21"/>
      <c r="AC8" s="21"/>
      <c r="AD8" s="21"/>
      <c r="AE8" s="20"/>
      <c r="AF8" s="21"/>
      <c r="AG8" s="21"/>
      <c r="AJ8" s="9" t="s">
        <v>19</v>
      </c>
      <c r="AK8" s="9"/>
      <c r="AM8" s="4"/>
      <c r="AN8" s="4"/>
      <c r="AO8" s="21"/>
      <c r="AP8" s="21"/>
    </row>
    <row r="9" spans="1:42" ht="11.25" customHeight="1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L9" s="4"/>
      <c r="AM9" s="4"/>
      <c r="AN9" s="4"/>
      <c r="AO9" s="21"/>
      <c r="AP9" s="21"/>
    </row>
    <row r="10" spans="1:42" ht="18.75" customHeight="1" x14ac:dyDescent="0.25">
      <c r="A10" s="7"/>
      <c r="B10" s="12" t="s">
        <v>10</v>
      </c>
      <c r="C10" s="56"/>
      <c r="D10" s="57"/>
      <c r="E10" s="10"/>
      <c r="F10" s="10"/>
      <c r="G10" s="4"/>
      <c r="H10" s="4"/>
      <c r="I10" s="4"/>
      <c r="J10" s="8">
        <f>C10</f>
        <v>0</v>
      </c>
      <c r="K10" s="4"/>
      <c r="L10" s="9">
        <f>EDATE(J10,1)</f>
        <v>31</v>
      </c>
      <c r="M10" s="4"/>
      <c r="N10" s="9">
        <f>EDATE(L10,1)</f>
        <v>59</v>
      </c>
      <c r="O10" s="4"/>
      <c r="P10" s="9">
        <f>EDATE(N10,1)</f>
        <v>88</v>
      </c>
      <c r="Q10" s="4"/>
      <c r="R10" s="9">
        <f>EDATE(P10,1)</f>
        <v>119</v>
      </c>
      <c r="S10" s="4"/>
      <c r="T10" s="9">
        <f>EDATE(R10,1)</f>
        <v>149</v>
      </c>
      <c r="U10" s="4"/>
      <c r="V10" s="9">
        <f>EDATE(T10,1)</f>
        <v>180</v>
      </c>
      <c r="W10" s="4"/>
      <c r="X10" s="9">
        <f>EDATE(V10,1)</f>
        <v>210</v>
      </c>
      <c r="Y10" s="4"/>
      <c r="Z10" s="9">
        <f>EDATE(X10,1)</f>
        <v>241</v>
      </c>
      <c r="AA10" s="4"/>
      <c r="AB10" s="9">
        <f>EDATE(Z10,1)</f>
        <v>272</v>
      </c>
      <c r="AC10" s="4"/>
      <c r="AD10" s="9">
        <f>EDATE(AB10,1)</f>
        <v>302</v>
      </c>
      <c r="AE10" s="4"/>
      <c r="AF10" s="9">
        <f>EDATE(AD10,1)</f>
        <v>333</v>
      </c>
      <c r="AG10" s="4"/>
      <c r="AH10" s="4"/>
      <c r="AI10" s="4"/>
      <c r="AO10" s="21"/>
      <c r="AP10" s="21"/>
    </row>
    <row r="11" spans="1:42" ht="18.75" customHeight="1" x14ac:dyDescent="0.25">
      <c r="A11" s="7"/>
      <c r="B11" s="47" t="s">
        <v>9</v>
      </c>
      <c r="C11" s="47"/>
      <c r="D11" s="47"/>
      <c r="E11" s="47"/>
      <c r="F11" s="47"/>
      <c r="G11" s="47"/>
      <c r="H11" s="47"/>
      <c r="I11" s="47"/>
      <c r="J11" s="47" t="str">
        <f>IF($C$10&gt;0,MONTH(J10)&amp;"/"&amp;RIGHT(YEAR(J10),2),"Informe a data inicial")</f>
        <v>Informe a data inicial</v>
      </c>
      <c r="K11" s="47"/>
      <c r="L11" s="47" t="str">
        <f>IF($C$10&gt;0,MONTH(L10)&amp;"/"&amp;RIGHT(YEAR(L10),2),"Informe a data inicial")</f>
        <v>Informe a data inicial</v>
      </c>
      <c r="M11" s="47"/>
      <c r="N11" s="47" t="str">
        <f>IF($C$10&gt;0,MONTH(N10)&amp;"/"&amp;RIGHT(YEAR(N10),2),"Informe a data inicial")</f>
        <v>Informe a data inicial</v>
      </c>
      <c r="O11" s="47"/>
      <c r="P11" s="47" t="str">
        <f>IF($C$10&gt;0,MONTH(P10)&amp;"/"&amp;RIGHT(YEAR(P10),2),"Informe a data inicial")</f>
        <v>Informe a data inicial</v>
      </c>
      <c r="Q11" s="47"/>
      <c r="R11" s="47" t="str">
        <f>IF($C$10&gt;0,MONTH(R10)&amp;"/"&amp;RIGHT(YEAR(R10),2),"Informe a data inicial")</f>
        <v>Informe a data inicial</v>
      </c>
      <c r="S11" s="47"/>
      <c r="T11" s="47" t="str">
        <f>IF($C$10&gt;0,MONTH(T10)&amp;"/"&amp;RIGHT(YEAR(T10),2),"Informe a data inicial")</f>
        <v>Informe a data inicial</v>
      </c>
      <c r="U11" s="47"/>
      <c r="V11" s="47" t="str">
        <f>IF($C$10&gt;0,MONTH(V10)&amp;"/"&amp;RIGHT(YEAR(V10),2),"Informe a data inicial")</f>
        <v>Informe a data inicial</v>
      </c>
      <c r="W11" s="47"/>
      <c r="X11" s="47" t="str">
        <f>IF($C$10&gt;0,MONTH(X10)&amp;"/"&amp;RIGHT(YEAR(X10),2),"Informe a data inicial")</f>
        <v>Informe a data inicial</v>
      </c>
      <c r="Y11" s="47"/>
      <c r="Z11" s="47" t="str">
        <f>IF($C$10&gt;0,MONTH(Z10)&amp;"/"&amp;RIGHT(YEAR(Z10),2),"Informe a data inicial")</f>
        <v>Informe a data inicial</v>
      </c>
      <c r="AA11" s="47"/>
      <c r="AB11" s="47" t="str">
        <f>IF($C$10&gt;0,MONTH(AB10)&amp;"/"&amp;RIGHT(YEAR(AB10),2),"Informe a data inicial")</f>
        <v>Informe a data inicial</v>
      </c>
      <c r="AC11" s="47"/>
      <c r="AD11" s="47" t="str">
        <f>IF($C$10&gt;0,MONTH(AD10)&amp;"/"&amp;RIGHT(YEAR(AD10),2),"Informe a data inicial")</f>
        <v>Informe a data inicial</v>
      </c>
      <c r="AE11" s="47"/>
      <c r="AF11" s="47" t="str">
        <f>IF($C$10&gt;0,MONTH(AF10)&amp;"/"&amp;RIGHT(YEAR(AF10),2),"Informe a data inicial")</f>
        <v>Informe a data inicial</v>
      </c>
      <c r="AG11" s="47"/>
    </row>
    <row r="12" spans="1:42" ht="18.75" customHeight="1" x14ac:dyDescent="0.25">
      <c r="A12" s="7"/>
      <c r="B12" s="12" t="s">
        <v>8</v>
      </c>
      <c r="C12" s="12" t="s">
        <v>7</v>
      </c>
      <c r="D12" s="12" t="s">
        <v>29</v>
      </c>
      <c r="E12" s="12" t="s">
        <v>6</v>
      </c>
      <c r="F12" s="12" t="s">
        <v>5</v>
      </c>
      <c r="G12" s="12" t="s">
        <v>28</v>
      </c>
      <c r="H12" s="12" t="s">
        <v>4</v>
      </c>
      <c r="I12" s="12" t="s">
        <v>3</v>
      </c>
      <c r="J12" s="12" t="s">
        <v>2</v>
      </c>
      <c r="K12" s="12" t="s">
        <v>1</v>
      </c>
      <c r="L12" s="12" t="s">
        <v>2</v>
      </c>
      <c r="M12" s="12" t="s">
        <v>1</v>
      </c>
      <c r="N12" s="12" t="s">
        <v>2</v>
      </c>
      <c r="O12" s="12" t="s">
        <v>1</v>
      </c>
      <c r="P12" s="12" t="s">
        <v>2</v>
      </c>
      <c r="Q12" s="12" t="s">
        <v>1</v>
      </c>
      <c r="R12" s="12" t="s">
        <v>2</v>
      </c>
      <c r="S12" s="12" t="s">
        <v>1</v>
      </c>
      <c r="T12" s="12" t="s">
        <v>2</v>
      </c>
      <c r="U12" s="12" t="s">
        <v>1</v>
      </c>
      <c r="V12" s="12" t="s">
        <v>2</v>
      </c>
      <c r="W12" s="12" t="s">
        <v>1</v>
      </c>
      <c r="X12" s="12" t="s">
        <v>2</v>
      </c>
      <c r="Y12" s="12" t="s">
        <v>1</v>
      </c>
      <c r="Z12" s="12" t="s">
        <v>2</v>
      </c>
      <c r="AA12" s="12" t="s">
        <v>1</v>
      </c>
      <c r="AB12" s="12" t="s">
        <v>2</v>
      </c>
      <c r="AC12" s="12" t="s">
        <v>1</v>
      </c>
      <c r="AD12" s="12" t="s">
        <v>2</v>
      </c>
      <c r="AE12" s="12" t="s">
        <v>1</v>
      </c>
      <c r="AF12" s="12" t="s">
        <v>2</v>
      </c>
      <c r="AG12" s="12" t="s">
        <v>1</v>
      </c>
    </row>
    <row r="13" spans="1:42" ht="18.75" customHeight="1" x14ac:dyDescent="0.25">
      <c r="A13" s="7"/>
      <c r="B13" s="13"/>
      <c r="C13" s="14"/>
      <c r="D13" s="1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42" ht="18.75" customHeight="1" x14ac:dyDescent="0.25">
      <c r="A14" s="7"/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42" ht="18.75" customHeight="1" x14ac:dyDescent="0.25">
      <c r="A15" s="7"/>
      <c r="B15" s="13"/>
      <c r="C15" s="14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42" ht="18.75" customHeight="1" x14ac:dyDescent="0.25">
      <c r="A16" s="7"/>
      <c r="B16" s="16"/>
      <c r="C16" s="16"/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8.75" customHeight="1" x14ac:dyDescent="0.25">
      <c r="A17" s="7"/>
      <c r="B17" s="13"/>
      <c r="C17" s="14"/>
      <c r="D17" s="1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ht="18.75" customHeight="1" x14ac:dyDescent="0.25">
      <c r="A18" s="7"/>
      <c r="B18" s="16"/>
      <c r="C18" s="16"/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ht="18.75" customHeight="1" x14ac:dyDescent="0.25">
      <c r="A19" s="7"/>
      <c r="B19" s="13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ht="18.75" customHeight="1" x14ac:dyDescent="0.25">
      <c r="A20" s="7"/>
      <c r="B20" s="16"/>
      <c r="C20" s="16"/>
      <c r="D20" s="17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ht="18.75" customHeight="1" x14ac:dyDescent="0.25">
      <c r="A21" s="7"/>
      <c r="B21" s="13"/>
      <c r="C21" s="14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ht="18.75" customHeight="1" x14ac:dyDescent="0.25">
      <c r="A22" s="7"/>
      <c r="B22" s="16"/>
      <c r="C22" s="16"/>
      <c r="D22" s="17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ht="18.75" customHeight="1" x14ac:dyDescent="0.25">
      <c r="A23" s="7"/>
      <c r="B23" s="13"/>
      <c r="C23" s="14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18.75" customHeight="1" x14ac:dyDescent="0.25">
      <c r="A24" s="7"/>
      <c r="B24" s="16"/>
      <c r="C24" s="16"/>
      <c r="D24" s="17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ht="18.75" customHeight="1" x14ac:dyDescent="0.25">
      <c r="A25" s="7"/>
      <c r="B25" s="13"/>
      <c r="C25" s="14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8.75" customHeight="1" x14ac:dyDescent="0.25">
      <c r="A26" s="7"/>
      <c r="B26" s="16"/>
      <c r="C26" s="16"/>
      <c r="D26" s="1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8.75" customHeight="1" x14ac:dyDescent="0.25">
      <c r="A27" s="7"/>
      <c r="B27" s="13"/>
      <c r="C27" s="14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18.75" customHeight="1" x14ac:dyDescent="0.25">
      <c r="A28" s="7"/>
      <c r="B28" s="16"/>
      <c r="C28" s="16"/>
      <c r="D28" s="1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ht="18.75" customHeight="1" x14ac:dyDescent="0.25">
      <c r="A29" s="7"/>
      <c r="B29" s="13"/>
      <c r="C29" s="14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t="18.75" customHeight="1" x14ac:dyDescent="0.25">
      <c r="A30" s="7"/>
      <c r="B30" s="16"/>
      <c r="C30" s="16"/>
      <c r="D30" s="17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8.75" customHeight="1" x14ac:dyDescent="0.25">
      <c r="A31" s="7"/>
      <c r="B31" s="13"/>
      <c r="C31" s="14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ht="18.75" customHeight="1" x14ac:dyDescent="0.25">
      <c r="A32" s="7"/>
      <c r="B32" s="16"/>
      <c r="C32" s="16"/>
      <c r="D32" s="1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ht="18.75" customHeight="1" x14ac:dyDescent="0.25">
      <c r="A33" s="7"/>
      <c r="B33" s="13"/>
      <c r="C33" s="14"/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ht="18.75" customHeight="1" x14ac:dyDescent="0.25">
      <c r="A34" s="7"/>
      <c r="B34" s="16"/>
      <c r="C34" s="16"/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8.75" customHeight="1" x14ac:dyDescent="0.25">
      <c r="A35" s="7"/>
      <c r="B35" s="13"/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ht="18.75" customHeight="1" x14ac:dyDescent="0.25">
      <c r="A36" s="7"/>
      <c r="B36" s="16"/>
      <c r="C36" s="16"/>
      <c r="D36" s="1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8.75" customHeight="1" x14ac:dyDescent="0.25">
      <c r="A37" s="7"/>
      <c r="B37" s="13"/>
      <c r="C37" s="14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ht="18.75" customHeight="1" x14ac:dyDescent="0.25">
      <c r="A38" s="7"/>
      <c r="B38" s="16"/>
      <c r="C38" s="16"/>
      <c r="D38" s="1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8.75" customHeight="1" x14ac:dyDescent="0.25">
      <c r="A39" s="7"/>
      <c r="B39" s="13"/>
      <c r="C39" s="14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ht="18.75" customHeight="1" x14ac:dyDescent="0.25">
      <c r="A40" s="7"/>
      <c r="B40" s="16"/>
      <c r="C40" s="16"/>
      <c r="D40" s="17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8.75" customHeight="1" x14ac:dyDescent="0.25">
      <c r="A41" s="7"/>
      <c r="B41" s="13"/>
      <c r="C41" s="14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ht="18.75" customHeight="1" x14ac:dyDescent="0.25">
      <c r="A42" s="7"/>
      <c r="B42" s="16"/>
      <c r="C42" s="16"/>
      <c r="D42" s="17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18.75" customHeight="1" x14ac:dyDescent="0.25">
      <c r="A43" s="7"/>
      <c r="B43" s="13"/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ht="18.75" customHeight="1" x14ac:dyDescent="0.25">
      <c r="A44" s="7"/>
      <c r="B44" s="16"/>
      <c r="C44" s="16"/>
      <c r="D44" s="1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8.75" customHeight="1" x14ac:dyDescent="0.25">
      <c r="A45" s="7"/>
      <c r="B45" s="13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ht="18.75" customHeight="1" x14ac:dyDescent="0.25">
      <c r="A46" s="7"/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8.75" customHeight="1" x14ac:dyDescent="0.25">
      <c r="A47" s="7"/>
      <c r="B47" s="13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ht="18.75" customHeight="1" x14ac:dyDescent="0.25">
      <c r="A48" s="7"/>
      <c r="B48" s="16"/>
      <c r="C48" s="16"/>
      <c r="D48" s="17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8.75" customHeight="1" x14ac:dyDescent="0.25">
      <c r="A49" s="7"/>
      <c r="B49" s="13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ht="18.75" customHeight="1" x14ac:dyDescent="0.25">
      <c r="A50" s="7"/>
      <c r="B50" s="16"/>
      <c r="C50" s="16"/>
      <c r="D50" s="17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8.75" customHeight="1" x14ac:dyDescent="0.25">
      <c r="A51" s="7"/>
      <c r="B51" s="13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ht="18.75" customHeight="1" x14ac:dyDescent="0.25">
      <c r="A52" s="7"/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18.75" customHeight="1" x14ac:dyDescent="0.25">
      <c r="A53" s="7"/>
      <c r="B53" s="13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ht="18.75" customHeight="1" x14ac:dyDescent="0.25">
      <c r="A54" s="7"/>
      <c r="B54" s="16"/>
      <c r="C54" s="16"/>
      <c r="D54" s="17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18.75" customHeight="1" x14ac:dyDescent="0.25">
      <c r="A55" s="7"/>
      <c r="B55" s="13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ht="18.75" customHeight="1" x14ac:dyDescent="0.25">
      <c r="A56" s="7"/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ht="18.75" customHeight="1" x14ac:dyDescent="0.25">
      <c r="A57" s="7"/>
      <c r="B57" s="13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ht="18.75" customHeight="1" x14ac:dyDescent="0.25">
      <c r="A58" s="7"/>
      <c r="B58" s="16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18.75" customHeight="1" x14ac:dyDescent="0.25">
      <c r="A59" s="7"/>
      <c r="B59" s="13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ht="18.75" customHeight="1" x14ac:dyDescent="0.25">
      <c r="A60" s="7"/>
      <c r="B60" s="16"/>
      <c r="C60" s="16"/>
      <c r="D60" s="17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18.75" customHeight="1" x14ac:dyDescent="0.25">
      <c r="A61" s="7"/>
      <c r="B61" s="13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ht="18.75" customHeight="1" x14ac:dyDescent="0.25">
      <c r="A62" s="7"/>
      <c r="B62" s="16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ht="18.75" customHeight="1" x14ac:dyDescent="0.25">
      <c r="A63" s="7"/>
      <c r="B63" s="13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ht="18.75" customHeight="1" x14ac:dyDescent="0.25">
      <c r="A64" s="7"/>
      <c r="B64" s="16"/>
      <c r="C64" s="16"/>
      <c r="D64" s="17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33" ht="18.75" customHeight="1" x14ac:dyDescent="0.25">
      <c r="A65" s="7"/>
      <c r="B65" s="13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ht="18.75" customHeight="1" x14ac:dyDescent="0.25">
      <c r="A66" s="7"/>
      <c r="B66" s="16"/>
      <c r="C66" s="16"/>
      <c r="D66" s="17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33" ht="18.75" customHeight="1" x14ac:dyDescent="0.25">
      <c r="A67" s="7"/>
      <c r="B67" s="13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ht="18.75" customHeight="1" x14ac:dyDescent="0.25">
      <c r="A68" s="7"/>
      <c r="B68" s="16"/>
      <c r="C68" s="16"/>
      <c r="D68" s="17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ht="18.75" customHeight="1" x14ac:dyDescent="0.25">
      <c r="A69" s="7"/>
      <c r="B69" s="13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ht="18.75" customHeight="1" x14ac:dyDescent="0.25">
      <c r="A70" s="7"/>
      <c r="B70" s="16"/>
      <c r="C70" s="16"/>
      <c r="D70" s="1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1:33" ht="18.75" customHeight="1" x14ac:dyDescent="0.25">
      <c r="A71" s="7"/>
      <c r="B71" s="13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 ht="18.75" customHeight="1" x14ac:dyDescent="0.25">
      <c r="A72" s="7"/>
      <c r="B72" s="16"/>
      <c r="C72" s="16"/>
      <c r="D72" s="17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1:33" ht="18.75" customHeight="1" x14ac:dyDescent="0.25">
      <c r="A73" s="7"/>
      <c r="B73" s="13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:33" ht="18.75" customHeight="1" x14ac:dyDescent="0.25">
      <c r="A74" s="7"/>
      <c r="B74" s="16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1:33" ht="18.75" customHeight="1" x14ac:dyDescent="0.25">
      <c r="A75" s="7"/>
      <c r="B75" s="13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 ht="18.75" customHeight="1" x14ac:dyDescent="0.25">
      <c r="A76" s="7"/>
      <c r="B76" s="16"/>
      <c r="C76" s="16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8.75" customHeight="1" x14ac:dyDescent="0.25">
      <c r="A77" s="7"/>
      <c r="B77" s="13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:33" ht="18.75" customHeight="1" x14ac:dyDescent="0.25">
      <c r="A78" s="7"/>
      <c r="B78" s="16"/>
      <c r="C78" s="16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8.75" customHeight="1" x14ac:dyDescent="0.25">
      <c r="A79" s="7"/>
      <c r="B79" s="13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:33" ht="18.75" customHeight="1" x14ac:dyDescent="0.25">
      <c r="A80" s="7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18.75" customHeight="1" x14ac:dyDescent="0.25">
      <c r="A81" s="7"/>
      <c r="B81" s="13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:33" ht="18.75" customHeight="1" x14ac:dyDescent="0.25">
      <c r="A82" s="7"/>
      <c r="B82" s="16"/>
      <c r="C82" s="16"/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18.75" customHeight="1" x14ac:dyDescent="0.25">
      <c r="A83" s="7"/>
      <c r="B83" s="13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 ht="18.75" customHeight="1" x14ac:dyDescent="0.25">
      <c r="A84" s="7"/>
      <c r="B84" s="16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18.75" customHeight="1" x14ac:dyDescent="0.25">
      <c r="A85" s="7"/>
      <c r="B85" s="13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 spans="1:33" ht="18.75" customHeight="1" x14ac:dyDescent="0.25">
      <c r="A86" s="7"/>
      <c r="B86" s="16"/>
      <c r="C86" s="16"/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18.75" customHeight="1" x14ac:dyDescent="0.25">
      <c r="A87" s="7"/>
      <c r="B87" s="13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1:33" ht="18.75" customHeight="1" x14ac:dyDescent="0.25">
      <c r="A88" s="7"/>
      <c r="B88" s="16"/>
      <c r="C88" s="16"/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8.75" customHeight="1" x14ac:dyDescent="0.25">
      <c r="A89" s="7"/>
      <c r="B89" s="13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 spans="1:33" ht="18.75" customHeight="1" x14ac:dyDescent="0.25">
      <c r="A90" s="7"/>
      <c r="B90" s="16"/>
      <c r="C90" s="16"/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8.75" customHeight="1" x14ac:dyDescent="0.25">
      <c r="A91" s="7"/>
      <c r="B91" s="13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 spans="1:33" ht="18.75" customHeight="1" x14ac:dyDescent="0.25">
      <c r="A92" s="7"/>
      <c r="B92" s="16"/>
      <c r="C92" s="16"/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8.75" customHeight="1" x14ac:dyDescent="0.25">
      <c r="A93" s="7"/>
      <c r="B93" s="13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1:33" ht="18.75" customHeight="1" x14ac:dyDescent="0.25">
      <c r="A94" s="7"/>
      <c r="B94" s="16"/>
      <c r="C94" s="16"/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8.75" customHeight="1" x14ac:dyDescent="0.25">
      <c r="A95" s="7"/>
      <c r="B95" s="13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1:33" ht="18.75" customHeight="1" x14ac:dyDescent="0.25">
      <c r="A96" s="7"/>
      <c r="B96" s="16"/>
      <c r="C96" s="16"/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8.75" customHeight="1" x14ac:dyDescent="0.25">
      <c r="A97" s="7"/>
      <c r="B97" s="13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1:33" ht="18.75" customHeight="1" x14ac:dyDescent="0.25">
      <c r="A98" s="7"/>
      <c r="B98" s="16"/>
      <c r="C98" s="16"/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8.75" customHeight="1" x14ac:dyDescent="0.25">
      <c r="A99" s="7"/>
      <c r="B99" s="13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1:33" ht="18.75" customHeight="1" x14ac:dyDescent="0.25">
      <c r="A100" s="7"/>
      <c r="B100" s="16"/>
      <c r="C100" s="16"/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8.75" customHeight="1" x14ac:dyDescent="0.25">
      <c r="A101" s="7"/>
      <c r="B101" s="13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spans="1:33" ht="18.75" customHeight="1" x14ac:dyDescent="0.25">
      <c r="A102" s="7"/>
      <c r="B102" s="16"/>
      <c r="C102" s="16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8.75" customHeight="1" x14ac:dyDescent="0.25">
      <c r="A103" s="7"/>
      <c r="B103" s="13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spans="1:33" ht="18.75" customHeight="1" x14ac:dyDescent="0.25">
      <c r="A104" s="7"/>
      <c r="B104" s="16"/>
      <c r="C104" s="16"/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8.75" customHeight="1" x14ac:dyDescent="0.25">
      <c r="A105" s="7"/>
      <c r="B105" s="13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spans="1:33" ht="18.75" customHeight="1" x14ac:dyDescent="0.25">
      <c r="A106" s="7"/>
      <c r="B106" s="16"/>
      <c r="C106" s="16"/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8.75" customHeight="1" x14ac:dyDescent="0.25">
      <c r="A107" s="7"/>
      <c r="B107" s="13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:33" ht="18.75" customHeight="1" x14ac:dyDescent="0.25">
      <c r="A108" s="7"/>
      <c r="B108" s="16"/>
      <c r="C108" s="16"/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8.75" customHeight="1" x14ac:dyDescent="0.25">
      <c r="A109" s="7"/>
      <c r="B109" s="13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:33" ht="18.75" customHeight="1" x14ac:dyDescent="0.25">
      <c r="A110" s="7"/>
      <c r="B110" s="16"/>
      <c r="C110" s="16"/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8.75" customHeight="1" x14ac:dyDescent="0.25">
      <c r="A111" s="7"/>
      <c r="B111" s="13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:33" ht="18.75" customHeight="1" x14ac:dyDescent="0.25">
      <c r="A112" s="7"/>
      <c r="B112" s="16"/>
      <c r="C112" s="16"/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</sheetData>
  <sheetProtection sheet="1" objects="1" scenarios="1" selectLockedCells="1"/>
  <mergeCells count="25">
    <mergeCell ref="G4:J4"/>
    <mergeCell ref="G6:I6"/>
    <mergeCell ref="G5:I5"/>
    <mergeCell ref="C10:D10"/>
    <mergeCell ref="B6:F6"/>
    <mergeCell ref="B7:F7"/>
    <mergeCell ref="B8:F8"/>
    <mergeCell ref="G8:J8"/>
    <mergeCell ref="G7:J7"/>
    <mergeCell ref="C2:I2"/>
    <mergeCell ref="B11:I11"/>
    <mergeCell ref="AB11:AC11"/>
    <mergeCell ref="AD11:AE11"/>
    <mergeCell ref="AF11:AG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B4:F4"/>
    <mergeCell ref="B5:F5"/>
  </mergeCells>
  <dataValidations count="2">
    <dataValidation type="list" allowBlank="1" showInputMessage="1" showErrorMessage="1" sqref="J13:J112 AF13:AF112 AD13:AD112 AB13:AB112 Z13:Z112 X13:X112 V13:V112 T13:T112 R13:R112 P13:P112 L13:L112 N13:N112">
      <formula1>$AJ$5:$AJ$8</formula1>
    </dataValidation>
    <dataValidation type="list" allowBlank="1" showInputMessage="1" showErrorMessage="1" sqref="K13:K112 AG13:AG112 AE13:AE112 AC13:AC112 AA13:AA112 Y13:Y112 W13:W112 U13:U112 S13:S112 Q13:Q112 M13:M112 O13:O112">
      <formula1>$AK$5:$AK$7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showRowColHeaders="0" zoomScaleNormal="100" zoomScaleSheetLayoutView="85" zoomScalePageLayoutView="130" workbookViewId="0">
      <selection activeCell="B4" sqref="B4:O4"/>
    </sheetView>
  </sheetViews>
  <sheetFormatPr defaultRowHeight="15" x14ac:dyDescent="0.25"/>
  <cols>
    <col min="1" max="1" width="2.140625" customWidth="1"/>
    <col min="2" max="3" width="16.7109375" customWidth="1"/>
    <col min="4" max="15" width="8.5703125" customWidth="1"/>
    <col min="16" max="16" width="1.7109375" customWidth="1"/>
  </cols>
  <sheetData>
    <row r="1" spans="1:24" ht="11.2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56.25" customHeight="1" x14ac:dyDescent="0.25">
      <c r="A2" s="11"/>
      <c r="B2" s="11"/>
      <c r="C2" s="11"/>
      <c r="D2" s="46"/>
      <c r="E2" s="60"/>
      <c r="F2" s="60"/>
      <c r="G2" s="60"/>
      <c r="H2" s="60"/>
      <c r="I2" s="60"/>
      <c r="J2" s="6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1.2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37.5" customHeight="1" x14ac:dyDescent="0.25">
      <c r="A4" s="2"/>
      <c r="B4" s="61" t="s">
        <v>38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</row>
    <row r="5" spans="1:24" ht="11.2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4" ht="18.75" customHeight="1" x14ac:dyDescent="0.25">
      <c r="A6" s="2"/>
      <c r="B6" s="64" t="s">
        <v>26</v>
      </c>
      <c r="C6" s="64"/>
      <c r="D6" s="59" t="s">
        <v>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24" ht="18.75" customHeight="1" x14ac:dyDescent="0.25">
      <c r="A7" s="2"/>
      <c r="B7" s="64"/>
      <c r="C7" s="64"/>
      <c r="D7" s="23" t="str">
        <f>'CDC Planilha'!J11</f>
        <v>Informe a data inicial</v>
      </c>
      <c r="E7" s="23" t="str">
        <f>'CDC Planilha'!L11</f>
        <v>Informe a data inicial</v>
      </c>
      <c r="F7" s="23" t="str">
        <f>'CDC Planilha'!N11</f>
        <v>Informe a data inicial</v>
      </c>
      <c r="G7" s="23" t="str">
        <f>'CDC Planilha'!P11</f>
        <v>Informe a data inicial</v>
      </c>
      <c r="H7" s="23" t="str">
        <f>'CDC Planilha'!R11</f>
        <v>Informe a data inicial</v>
      </c>
      <c r="I7" s="23" t="str">
        <f>'CDC Planilha'!T11</f>
        <v>Informe a data inicial</v>
      </c>
      <c r="J7" s="23" t="str">
        <f>'CDC Planilha'!V11</f>
        <v>Informe a data inicial</v>
      </c>
      <c r="K7" s="23" t="str">
        <f>'CDC Planilha'!X11</f>
        <v>Informe a data inicial</v>
      </c>
      <c r="L7" s="23" t="str">
        <f>'CDC Planilha'!Z11</f>
        <v>Informe a data inicial</v>
      </c>
      <c r="M7" s="23" t="str">
        <f>'CDC Planilha'!AB11</f>
        <v>Informe a data inicial</v>
      </c>
      <c r="N7" s="23" t="str">
        <f>'CDC Planilha'!AD11</f>
        <v>Informe a data inicial</v>
      </c>
      <c r="O7" s="23" t="str">
        <f>'CDC Planilha'!AF11</f>
        <v>Informe a data inicial</v>
      </c>
    </row>
    <row r="8" spans="1:24" ht="18.75" customHeight="1" x14ac:dyDescent="0.25">
      <c r="A8" s="5" t="s">
        <v>25</v>
      </c>
      <c r="B8" s="64" t="s">
        <v>1</v>
      </c>
      <c r="C8" s="23" t="s">
        <v>24</v>
      </c>
      <c r="D8" s="25">
        <f>COUNTIFS('CDC Planilha'!K:K,"B")</f>
        <v>0</v>
      </c>
      <c r="E8" s="25">
        <f>COUNTIFS('CDC Planilha'!M:M,"B")</f>
        <v>0</v>
      </c>
      <c r="F8" s="25">
        <f>COUNTIFS('CDC Planilha'!O:O,"B")</f>
        <v>0</v>
      </c>
      <c r="G8" s="25">
        <f>COUNTIFS('CDC Planilha'!Q:Q,"B")</f>
        <v>0</v>
      </c>
      <c r="H8" s="25">
        <f>COUNTIFS('CDC Planilha'!S:S,"B")</f>
        <v>0</v>
      </c>
      <c r="I8" s="25">
        <f>COUNTIFS('CDC Planilha'!U:U,"B")</f>
        <v>0</v>
      </c>
      <c r="J8" s="25">
        <f>COUNTIFS('CDC Planilha'!W:W,"B")</f>
        <v>0</v>
      </c>
      <c r="K8" s="25">
        <f>COUNTIFS('CDC Planilha'!Y:Y,"B")</f>
        <v>0</v>
      </c>
      <c r="L8" s="25">
        <f>COUNTIFS('CDC Planilha'!AA:AA,"B")</f>
        <v>0</v>
      </c>
      <c r="M8" s="25">
        <f>COUNTIFS('CDC Planilha'!AC:AC,"B")</f>
        <v>0</v>
      </c>
      <c r="N8" s="25">
        <f>COUNTIFS('CDC Planilha'!AE:AE,"B")</f>
        <v>0</v>
      </c>
      <c r="O8" s="25">
        <f>COUNTIFS('CDC Planilha'!AG:AG,"B")</f>
        <v>0</v>
      </c>
    </row>
    <row r="9" spans="1:24" ht="18.75" customHeight="1" x14ac:dyDescent="0.25">
      <c r="A9" s="5" t="s">
        <v>16</v>
      </c>
      <c r="B9" s="64"/>
      <c r="C9" s="23" t="s">
        <v>23</v>
      </c>
      <c r="D9" s="26">
        <f>COUNTIFS('CDC Planilha'!K:K,"M")</f>
        <v>0</v>
      </c>
      <c r="E9" s="26">
        <f>COUNTIFS('CDC Planilha'!M:M,"M")</f>
        <v>0</v>
      </c>
      <c r="F9" s="26">
        <f>COUNTIFS('CDC Planilha'!O:O,"M")</f>
        <v>0</v>
      </c>
      <c r="G9" s="26">
        <f>COUNTIFS('CDC Planilha'!Q:Q,"M")</f>
        <v>0</v>
      </c>
      <c r="H9" s="26">
        <f>COUNTIFS('CDC Planilha'!S:S,"M")</f>
        <v>0</v>
      </c>
      <c r="I9" s="26">
        <f>COUNTIFS('CDC Planilha'!U:U,"M")</f>
        <v>0</v>
      </c>
      <c r="J9" s="26">
        <f>COUNTIFS('CDC Planilha'!W:W,"M")</f>
        <v>0</v>
      </c>
      <c r="K9" s="26">
        <f>COUNTIFS('CDC Planilha'!Y:Y,"M")</f>
        <v>0</v>
      </c>
      <c r="L9" s="26">
        <f>COUNTIFS('CDC Planilha'!AA:AA,"M")</f>
        <v>0</v>
      </c>
      <c r="M9" s="26">
        <f>COUNTIFS('CDC Planilha'!AC:AC,"M")</f>
        <v>0</v>
      </c>
      <c r="N9" s="26">
        <f>COUNTIFS('CDC Planilha'!AE:AE,"M")</f>
        <v>0</v>
      </c>
      <c r="O9" s="26">
        <f>COUNTIFS('CDC Planilha'!AG:AG,"M")</f>
        <v>0</v>
      </c>
    </row>
    <row r="10" spans="1:24" ht="18.75" customHeight="1" x14ac:dyDescent="0.25">
      <c r="A10" s="5" t="s">
        <v>22</v>
      </c>
      <c r="B10" s="64"/>
      <c r="C10" s="23" t="s">
        <v>21</v>
      </c>
      <c r="D10" s="25">
        <f>COUNTIFS('CDC Planilha'!K:K,"A")</f>
        <v>0</v>
      </c>
      <c r="E10" s="25">
        <f>COUNTIFS('CDC Planilha'!M:M,"A")</f>
        <v>0</v>
      </c>
      <c r="F10" s="25">
        <f>COUNTIFS('CDC Planilha'!O:O,"A")</f>
        <v>0</v>
      </c>
      <c r="G10" s="25">
        <f>COUNTIFS('CDC Planilha'!Q:Q,"A")</f>
        <v>0</v>
      </c>
      <c r="H10" s="25">
        <f>COUNTIFS('CDC Planilha'!S:S,"A")</f>
        <v>0</v>
      </c>
      <c r="I10" s="25">
        <f>COUNTIFS('CDC Planilha'!U:U,"A")</f>
        <v>0</v>
      </c>
      <c r="J10" s="25">
        <f>COUNTIFS('CDC Planilha'!W:W,"A")</f>
        <v>0</v>
      </c>
      <c r="K10" s="25">
        <f>COUNTIFS('CDC Planilha'!Y:Y,"A")</f>
        <v>0</v>
      </c>
      <c r="L10" s="25">
        <f>COUNTIFS('CDC Planilha'!AA:AA,"A")</f>
        <v>0</v>
      </c>
      <c r="M10" s="25">
        <f>COUNTIFS('CDC Planilha'!AC:AC,"A")</f>
        <v>0</v>
      </c>
      <c r="N10" s="25">
        <f>COUNTIFS('CDC Planilha'!AE:AE,"A")</f>
        <v>0</v>
      </c>
      <c r="O10" s="25">
        <f>COUNTIFS('CDC Planilha'!AG:AG,"A")</f>
        <v>0</v>
      </c>
    </row>
    <row r="11" spans="1:24" ht="18.75" customHeight="1" x14ac:dyDescent="0.25">
      <c r="A11" s="5"/>
      <c r="B11" s="64" t="s">
        <v>20</v>
      </c>
      <c r="C11" s="64"/>
      <c r="D11" s="24">
        <f t="shared" ref="D11:O11" si="0">SUM(D8:D10)</f>
        <v>0</v>
      </c>
      <c r="E11" s="24">
        <f t="shared" si="0"/>
        <v>0</v>
      </c>
      <c r="F11" s="24">
        <f t="shared" si="0"/>
        <v>0</v>
      </c>
      <c r="G11" s="24">
        <f t="shared" si="0"/>
        <v>0</v>
      </c>
      <c r="H11" s="24">
        <f t="shared" si="0"/>
        <v>0</v>
      </c>
      <c r="I11" s="24">
        <f t="shared" si="0"/>
        <v>0</v>
      </c>
      <c r="J11" s="24">
        <f t="shared" si="0"/>
        <v>0</v>
      </c>
      <c r="K11" s="24">
        <f t="shared" si="0"/>
        <v>0</v>
      </c>
      <c r="L11" s="24">
        <f t="shared" si="0"/>
        <v>0</v>
      </c>
      <c r="M11" s="24">
        <f t="shared" si="0"/>
        <v>0</v>
      </c>
      <c r="N11" s="24">
        <f t="shared" si="0"/>
        <v>0</v>
      </c>
      <c r="O11" s="24">
        <f t="shared" si="0"/>
        <v>0</v>
      </c>
    </row>
    <row r="12" spans="1:24" ht="18.75" customHeight="1" x14ac:dyDescent="0.25">
      <c r="A12" s="5" t="s">
        <v>19</v>
      </c>
      <c r="B12" s="64" t="s">
        <v>18</v>
      </c>
      <c r="C12" s="23" t="s">
        <v>17</v>
      </c>
      <c r="D12" s="25">
        <f>COUNTIFS('CDC Planilha'!J:J,"O")</f>
        <v>0</v>
      </c>
      <c r="E12" s="25">
        <f>COUNTIFS('CDC Planilha'!L:L,"O")</f>
        <v>0</v>
      </c>
      <c r="F12" s="25">
        <f>COUNTIFS('CDC Planilha'!N:N,"O")</f>
        <v>0</v>
      </c>
      <c r="G12" s="25">
        <f>COUNTIFS('CDC Planilha'!P:P,"O")</f>
        <v>0</v>
      </c>
      <c r="H12" s="25">
        <f>COUNTIFS('CDC Planilha'!R:R,"O")</f>
        <v>0</v>
      </c>
      <c r="I12" s="25">
        <f>COUNTIFS('CDC Planilha'!T:T,"O")</f>
        <v>0</v>
      </c>
      <c r="J12" s="25">
        <f>COUNTIFS('CDC Planilha'!V:V,"O")</f>
        <v>0</v>
      </c>
      <c r="K12" s="25">
        <f>COUNTIFS('CDC Planilha'!X:X,"O")</f>
        <v>0</v>
      </c>
      <c r="L12" s="25">
        <f>COUNTIFS('CDC Planilha'!Z:Z,"O")</f>
        <v>0</v>
      </c>
      <c r="M12" s="25">
        <f>COUNTIFS('CDC Planilha'!AB:AB,"O")</f>
        <v>0</v>
      </c>
      <c r="N12" s="25">
        <f>COUNTIFS('CDC Planilha'!AD:AD,"O")</f>
        <v>0</v>
      </c>
      <c r="O12" s="25">
        <f>COUNTIFS('CDC Planilha'!AF:AF,"O")</f>
        <v>0</v>
      </c>
    </row>
    <row r="13" spans="1:24" ht="18.75" customHeight="1" x14ac:dyDescent="0.25">
      <c r="A13" s="5" t="s">
        <v>16</v>
      </c>
      <c r="B13" s="64"/>
      <c r="C13" s="23" t="s">
        <v>15</v>
      </c>
      <c r="D13" s="26">
        <f>COUNTIFS('CDC Planilha'!J:J,"M")</f>
        <v>0</v>
      </c>
      <c r="E13" s="26">
        <f>COUNTIFS('CDC Planilha'!L:L,"M")</f>
        <v>0</v>
      </c>
      <c r="F13" s="26">
        <f>COUNTIFS('CDC Planilha'!N:N,"M")</f>
        <v>0</v>
      </c>
      <c r="G13" s="26">
        <f>COUNTIFS('CDC Planilha'!P:P,"M")</f>
        <v>0</v>
      </c>
      <c r="H13" s="26">
        <f>COUNTIFS('CDC Planilha'!R:R,"M")</f>
        <v>0</v>
      </c>
      <c r="I13" s="26">
        <f>COUNTIFS('CDC Planilha'!T:T,"M")</f>
        <v>0</v>
      </c>
      <c r="J13" s="26">
        <f>COUNTIFS('CDC Planilha'!V:V,"M")</f>
        <v>0</v>
      </c>
      <c r="K13" s="26">
        <f>COUNTIFS('CDC Planilha'!X:X,"M")</f>
        <v>0</v>
      </c>
      <c r="L13" s="26">
        <f>COUNTIFS('CDC Planilha'!Z:Z,"M")</f>
        <v>0</v>
      </c>
      <c r="M13" s="26">
        <f>COUNTIFS('CDC Planilha'!AB:AB,"M")</f>
        <v>0</v>
      </c>
      <c r="N13" s="26">
        <f>COUNTIFS('CDC Planilha'!AD:AD,"M")</f>
        <v>0</v>
      </c>
      <c r="O13" s="26">
        <f>COUNTIFS('CDC Planilha'!AF:AF,"M")</f>
        <v>0</v>
      </c>
    </row>
    <row r="14" spans="1:24" ht="18.75" customHeight="1" x14ac:dyDescent="0.25">
      <c r="A14" s="5" t="s">
        <v>14</v>
      </c>
      <c r="B14" s="64"/>
      <c r="C14" s="23" t="s">
        <v>13</v>
      </c>
      <c r="D14" s="25">
        <f>COUNTIFS('CDC Planilha'!J:J,"S")</f>
        <v>0</v>
      </c>
      <c r="E14" s="25">
        <f>COUNTIFS('CDC Planilha'!L:L,"S")</f>
        <v>0</v>
      </c>
      <c r="F14" s="25">
        <f>COUNTIFS('CDC Planilha'!N:N,"S")</f>
        <v>0</v>
      </c>
      <c r="G14" s="25">
        <f>COUNTIFS('CDC Planilha'!P:P,"S")</f>
        <v>0</v>
      </c>
      <c r="H14" s="25">
        <f>COUNTIFS('CDC Planilha'!R:R,"S")</f>
        <v>0</v>
      </c>
      <c r="I14" s="25">
        <f>COUNTIFS('CDC Planilha'!T:T,"S")</f>
        <v>0</v>
      </c>
      <c r="J14" s="25">
        <f>COUNTIFS('CDC Planilha'!V:V,"S")</f>
        <v>0</v>
      </c>
      <c r="K14" s="25">
        <f>COUNTIFS('CDC Planilha'!X:X,"S")</f>
        <v>0</v>
      </c>
      <c r="L14" s="25">
        <f>COUNTIFS('CDC Planilha'!Z:Z,"S")</f>
        <v>0</v>
      </c>
      <c r="M14" s="25">
        <f>COUNTIFS('CDC Planilha'!AB:AB,"S")</f>
        <v>0</v>
      </c>
      <c r="N14" s="25">
        <f>COUNTIFS('CDC Planilha'!AD:AD,"S")</f>
        <v>0</v>
      </c>
      <c r="O14" s="25">
        <f>COUNTIFS('CDC Planilha'!AF:AF,"S")</f>
        <v>0</v>
      </c>
    </row>
    <row r="15" spans="1:24" ht="18.75" customHeight="1" x14ac:dyDescent="0.25">
      <c r="A15" s="5" t="s">
        <v>12</v>
      </c>
      <c r="B15" s="64"/>
      <c r="C15" s="23" t="s">
        <v>11</v>
      </c>
      <c r="D15" s="26">
        <f>COUNTIFS('CDC Planilha'!J:J,"D")</f>
        <v>0</v>
      </c>
      <c r="E15" s="26">
        <f>COUNTIFS('CDC Planilha'!L:L,"D")</f>
        <v>0</v>
      </c>
      <c r="F15" s="26">
        <f>COUNTIFS('CDC Planilha'!N:N,"D")</f>
        <v>0</v>
      </c>
      <c r="G15" s="26">
        <f>COUNTIFS('CDC Planilha'!P:P,"D")</f>
        <v>0</v>
      </c>
      <c r="H15" s="26">
        <f>COUNTIFS('CDC Planilha'!R:R,"D")</f>
        <v>0</v>
      </c>
      <c r="I15" s="26">
        <f>COUNTIFS('CDC Planilha'!T:T,"D")</f>
        <v>0</v>
      </c>
      <c r="J15" s="26">
        <f>COUNTIFS('CDC Planilha'!V:V,"D")</f>
        <v>0</v>
      </c>
      <c r="K15" s="26">
        <f>COUNTIFS('CDC Planilha'!X:X,"D")</f>
        <v>0</v>
      </c>
      <c r="L15" s="26">
        <f>COUNTIFS('CDC Planilha'!Z:Z,"D")</f>
        <v>0</v>
      </c>
      <c r="M15" s="26">
        <f>COUNTIFS('CDC Planilha'!AB:AB,"D")</f>
        <v>0</v>
      </c>
      <c r="N15" s="26">
        <f>COUNTIFS('CDC Planilha'!AD:AD,"D")</f>
        <v>0</v>
      </c>
      <c r="O15" s="26">
        <f>COUNTIFS('CDC Planilha'!AF:AF,"D")</f>
        <v>0</v>
      </c>
    </row>
    <row r="16" spans="1:24" ht="11.2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56.75" customHeight="1" x14ac:dyDescent="0.25">
      <c r="A17" s="11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6.75" customHeight="1" x14ac:dyDescent="0.25">
      <c r="A18" s="11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</row>
    <row r="19" spans="1:15" ht="156.75" customHeight="1" x14ac:dyDescent="0.25">
      <c r="A19" s="11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</row>
  </sheetData>
  <sheetProtection sheet="1" objects="1" scenarios="1" selectLockedCells="1"/>
  <mergeCells count="10">
    <mergeCell ref="B19:O19"/>
    <mergeCell ref="B18:O18"/>
    <mergeCell ref="B17:O17"/>
    <mergeCell ref="D6:O6"/>
    <mergeCell ref="D2:J2"/>
    <mergeCell ref="B4:O4"/>
    <mergeCell ref="B8:B10"/>
    <mergeCell ref="B12:B15"/>
    <mergeCell ref="B6:C7"/>
    <mergeCell ref="B11:C11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CDC Formulário</vt:lpstr>
      <vt:lpstr>CDC Planilha</vt:lpstr>
      <vt:lpstr>CDC Analítico</vt:lpstr>
      <vt:lpstr>'CDC Planilha'!Area_de_impressao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Corcini</dc:creator>
  <cp:lastModifiedBy>Rodrigo Palácio</cp:lastModifiedBy>
  <cp:lastPrinted>2016-06-06T19:03:58Z</cp:lastPrinted>
  <dcterms:created xsi:type="dcterms:W3CDTF">2015-01-31T11:12:04Z</dcterms:created>
  <dcterms:modified xsi:type="dcterms:W3CDTF">2016-06-17T20:52:38Z</dcterms:modified>
</cp:coreProperties>
</file>