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tzer\Desktop\thesis_implementation\user study\Auswertung\"/>
    </mc:Choice>
  </mc:AlternateContent>
  <xr:revisionPtr revIDLastSave="0" documentId="13_ncr:1_{3747CB28-D326-4A01-ACC5-BCE7B8123343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Auswertungstabelle_LFormat_shor" sheetId="1" r:id="rId1"/>
    <sheet name="Grafiken" sheetId="5" r:id="rId2"/>
    <sheet name="Text" sheetId="2" r:id="rId3"/>
    <sheet name="Bild" sheetId="3" r:id="rId4"/>
    <sheet name="Struktur" sheetId="4" r:id="rId5"/>
  </sheets>
  <definedNames>
    <definedName name="_xlnm._FilterDatabase" localSheetId="0" hidden="1">Auswertungstabelle_LFormat_shor!$A$1:$N$151</definedName>
    <definedName name="_xlnm._FilterDatabase" localSheetId="3" hidden="1">Bild!$A$1:$N$51</definedName>
    <definedName name="_xlnm._FilterDatabase" localSheetId="4" hidden="1">Struktur!$A$1:$N$51</definedName>
    <definedName name="_xlnm._FilterDatabase" localSheetId="2" hidden="1">Text!$A$1:$N$51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4" i="4" l="1"/>
  <c r="G96" i="3"/>
  <c r="H95" i="2"/>
  <c r="D9" i="5"/>
  <c r="D10" i="5"/>
  <c r="D8" i="5"/>
  <c r="C8" i="5"/>
  <c r="C9" i="5"/>
  <c r="C10" i="5"/>
  <c r="K187" i="5"/>
  <c r="J187" i="5"/>
  <c r="I187" i="5"/>
  <c r="G187" i="5"/>
  <c r="F187" i="5"/>
  <c r="E187" i="5"/>
  <c r="C187" i="5"/>
  <c r="B187" i="5"/>
  <c r="A187" i="5"/>
  <c r="C6" i="5"/>
  <c r="D6" i="5"/>
  <c r="B6" i="5"/>
  <c r="E152" i="5"/>
  <c r="E112" i="5"/>
  <c r="B115" i="5"/>
  <c r="C115" i="5"/>
  <c r="D115" i="5"/>
  <c r="E114" i="5"/>
  <c r="E113" i="5"/>
  <c r="L80" i="4"/>
  <c r="M80" i="4"/>
  <c r="K80" i="4"/>
  <c r="H80" i="4"/>
  <c r="I80" i="4"/>
  <c r="G80" i="4"/>
  <c r="D80" i="4"/>
  <c r="E80" i="4"/>
  <c r="C80" i="4"/>
  <c r="L82" i="3"/>
  <c r="M82" i="3"/>
  <c r="K82" i="3"/>
  <c r="G82" i="3"/>
  <c r="H82" i="3"/>
  <c r="I82" i="3"/>
  <c r="D82" i="3"/>
  <c r="E82" i="3"/>
  <c r="C82" i="3"/>
  <c r="L84" i="2"/>
  <c r="M84" i="2"/>
  <c r="K84" i="2"/>
  <c r="H84" i="2"/>
  <c r="I84" i="2"/>
  <c r="G84" i="2"/>
  <c r="D84" i="2"/>
  <c r="E84" i="2"/>
  <c r="C84" i="2"/>
  <c r="U85" i="4"/>
  <c r="V85" i="4"/>
  <c r="T85" i="4"/>
  <c r="Q85" i="4"/>
  <c r="R85" i="4"/>
  <c r="P85" i="4"/>
  <c r="T86" i="3"/>
  <c r="U86" i="3"/>
  <c r="S86" i="3"/>
  <c r="P86" i="3"/>
  <c r="Q86" i="3"/>
  <c r="O86" i="3"/>
  <c r="T79" i="2"/>
  <c r="V79" i="2"/>
  <c r="U79" i="2"/>
  <c r="Q79" i="2"/>
  <c r="R79" i="2"/>
  <c r="P79" i="2"/>
  <c r="K53" i="4"/>
  <c r="J53" i="4"/>
  <c r="I53" i="4"/>
  <c r="I53" i="3"/>
  <c r="K53" i="3"/>
  <c r="J53" i="3"/>
  <c r="J53" i="2"/>
  <c r="K53" i="2"/>
  <c r="I53" i="2"/>
</calcChain>
</file>

<file path=xl/sharedStrings.xml><?xml version="1.0" encoding="utf-8"?>
<sst xmlns="http://schemas.openxmlformats.org/spreadsheetml/2006/main" count="1828" uniqueCount="100">
  <si>
    <t>FBNUMMER</t>
  </si>
  <si>
    <t>EXPERTE</t>
  </si>
  <si>
    <t>Präf_Anleitung</t>
  </si>
  <si>
    <t>ALTER_B</t>
  </si>
  <si>
    <t>Geschlecht</t>
  </si>
  <si>
    <t>Abschluss</t>
  </si>
  <si>
    <t>Task</t>
  </si>
  <si>
    <t>Representation</t>
  </si>
  <si>
    <t>Effektivität</t>
  </si>
  <si>
    <t>MBeanspruchung</t>
  </si>
  <si>
    <t>QUESI</t>
  </si>
  <si>
    <t>Interpretation</t>
  </si>
  <si>
    <t>Paarvgl</t>
  </si>
  <si>
    <t>Paarvgl_typ</t>
  </si>
  <si>
    <t>T</t>
  </si>
  <si>
    <t>Stapel</t>
  </si>
  <si>
    <t>B</t>
  </si>
  <si>
    <t>Platzier</t>
  </si>
  <si>
    <t>Sortier</t>
  </si>
  <si>
    <t>S</t>
  </si>
  <si>
    <t>Text</t>
  </si>
  <si>
    <t>Image</t>
  </si>
  <si>
    <t>Diagram</t>
  </si>
  <si>
    <t>Effectiveness</t>
  </si>
  <si>
    <t>Efficiency</t>
  </si>
  <si>
    <t>Satisfaction</t>
  </si>
  <si>
    <t>Nicht-Experten</t>
  </si>
  <si>
    <t>Experten</t>
  </si>
  <si>
    <t>QUESI Subskalen</t>
  </si>
  <si>
    <t>L</t>
  </si>
  <si>
    <t>W</t>
  </si>
  <si>
    <t>G</t>
  </si>
  <si>
    <t>F</t>
  </si>
  <si>
    <t>E</t>
  </si>
  <si>
    <t>Alle/Nicht-Experte/Experte</t>
  </si>
  <si>
    <t>4.2 (4.2/4.2)</t>
  </si>
  <si>
    <t>4.7 (4.6/4.8)</t>
  </si>
  <si>
    <t>4.5 (4.5/4.6)</t>
  </si>
  <si>
    <t>4.3 (4.2/4.5)</t>
  </si>
  <si>
    <t>4.5 (4.4/4.7)</t>
  </si>
  <si>
    <t>3.6 (3.7/3.5)</t>
  </si>
  <si>
    <t>4.4 (4.3/4.5)</t>
  </si>
  <si>
    <t>3.9 (3.9/3.9)</t>
  </si>
  <si>
    <t>3.9 (3.9/4.0)</t>
  </si>
  <si>
    <t>3.8 (3.8/4.0)</t>
  </si>
  <si>
    <t>4.1 (4.1/4.2)</t>
  </si>
  <si>
    <t>4.7 (4.7/4.8)</t>
  </si>
  <si>
    <t>4.3 (4.2/4.4)</t>
  </si>
  <si>
    <t>Effizienz</t>
  </si>
  <si>
    <t>Zufriedenheit</t>
  </si>
  <si>
    <t>Placing</t>
  </si>
  <si>
    <t>Stacking</t>
  </si>
  <si>
    <t>Sorting</t>
  </si>
  <si>
    <t>QUESI Subscales</t>
  </si>
  <si>
    <t>n</t>
  </si>
  <si>
    <t>3 Subskalen nach Abschluss über alle Aufgaben</t>
  </si>
  <si>
    <t>Bild</t>
  </si>
  <si>
    <t>Diagramm</t>
  </si>
  <si>
    <t>Effektitvität</t>
  </si>
  <si>
    <t>Abschluss (2 Gruppen)</t>
  </si>
  <si>
    <t>University Degree</t>
  </si>
  <si>
    <t>Other Degrees</t>
  </si>
  <si>
    <t>Time</t>
  </si>
  <si>
    <t>PM1</t>
  </si>
  <si>
    <t>PM2</t>
  </si>
  <si>
    <t>PM3</t>
  </si>
  <si>
    <t>01:27+01:09+01:21</t>
  </si>
  <si>
    <t>01:31+01:17+01:15</t>
  </si>
  <si>
    <t>01:42+01:33+01:42</t>
  </si>
  <si>
    <t>01:51+01:21+01:16</t>
  </si>
  <si>
    <t>01:09+01:03+01:22</t>
  </si>
  <si>
    <t>01:47+01:29+01:33</t>
  </si>
  <si>
    <t>Präf_Anleitung == Paarvgl</t>
  </si>
  <si>
    <t>n (T/B/D)</t>
  </si>
  <si>
    <t>21 (0/17/4)</t>
  </si>
  <si>
    <t>B am besten</t>
  </si>
  <si>
    <t>S am besten</t>
  </si>
  <si>
    <t>von  B= B:</t>
  </si>
  <si>
    <t>von S = S:</t>
  </si>
  <si>
    <t>T am besten</t>
  </si>
  <si>
    <t>MW</t>
  </si>
  <si>
    <t>Bevorzugtes Format</t>
  </si>
  <si>
    <t>Paarvergleich</t>
  </si>
  <si>
    <t>Platzieren</t>
  </si>
  <si>
    <t>Stapeln</t>
  </si>
  <si>
    <t>Sortieren</t>
  </si>
  <si>
    <t>MW über alles</t>
  </si>
  <si>
    <t>Effektive Ausführungen</t>
  </si>
  <si>
    <t>Beabsichtigte Interpretation</t>
  </si>
  <si>
    <t>Zu den Ausführungszeiten:</t>
  </si>
  <si>
    <t>Mental Effort</t>
  </si>
  <si>
    <t>&lt;- gerundet</t>
  </si>
  <si>
    <t>ohne Vorwissen</t>
  </si>
  <si>
    <t>mit Vorwissen</t>
  </si>
  <si>
    <t>Alle</t>
  </si>
  <si>
    <t>Mentale Effizienz</t>
  </si>
  <si>
    <t>K</t>
  </si>
  <si>
    <t>Z</t>
  </si>
  <si>
    <t>V</t>
  </si>
  <si>
    <t>Nicht-Akademiker (Effektivität)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</si>
</sst>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Grafiken!$A$1:$A$4</c:f>
              <c:strCache>
                <c:ptCount val="4"/>
                <c:pt idx="1">
                  <c:v>Text</c:v>
                </c:pt>
                <c:pt idx="2">
                  <c:v>Image</c:v>
                </c:pt>
                <c:pt idx="3">
                  <c:v>Diagram</c:v>
                </c:pt>
              </c:strCache>
            </c:strRef>
          </c:cat>
          <c:val>
            <c:numRef>
              <c:f>Grafiken!$B$1:$B$4</c:f>
              <c:numCache>
                <c:formatCode>General</c:formatCode>
                <c:ptCount val="4"/>
                <c:pt idx="0">
                  <c:v>0</c:v>
                </c:pt>
                <c:pt idx="1">
                  <c:v>86.8</c:v>
                </c:pt>
                <c:pt idx="2">
                  <c:v>95.2</c:v>
                </c:pt>
                <c:pt idx="3">
                  <c:v>93.6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A-4F1E-9962-8E92DA7FC2D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Grafiken!$A$1:$A$4</c:f>
              <c:strCache>
                <c:ptCount val="4"/>
                <c:pt idx="1">
                  <c:v>Text</c:v>
                </c:pt>
                <c:pt idx="2">
                  <c:v>Image</c:v>
                </c:pt>
                <c:pt idx="3">
                  <c:v>Diagram</c:v>
                </c:pt>
              </c:strCache>
            </c:strRef>
          </c:cat>
          <c:val>
            <c:numRef>
              <c:f>Grafiken!$C$1:$C$4</c:f>
              <c:numCache>
                <c:formatCode>General</c:formatCode>
                <c:ptCount val="4"/>
                <c:pt idx="0">
                  <c:v>0</c:v>
                </c:pt>
                <c:pt idx="1">
                  <c:v>45.3</c:v>
                </c:pt>
                <c:pt idx="2">
                  <c:v>32.4</c:v>
                </c:pt>
                <c:pt idx="3">
                  <c:v>31.2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A-4F1E-9962-8E92DA7FC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909568"/>
        <c:axId val="1901911232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Grafiken!$A$1:$A$4</c:f>
              <c:strCache>
                <c:ptCount val="4"/>
                <c:pt idx="1">
                  <c:v>Text</c:v>
                </c:pt>
                <c:pt idx="2">
                  <c:v>Image</c:v>
                </c:pt>
                <c:pt idx="3">
                  <c:v>Diagram</c:v>
                </c:pt>
              </c:strCache>
            </c:strRef>
          </c:cat>
          <c:val>
            <c:numRef>
              <c:f>Grafiken!$D$1:$D$4</c:f>
              <c:numCache>
                <c:formatCode>General</c:formatCode>
                <c:ptCount val="4"/>
                <c:pt idx="0">
                  <c:v>0</c:v>
                </c:pt>
                <c:pt idx="1">
                  <c:v>3.9</c:v>
                </c:pt>
                <c:pt idx="2">
                  <c:v>4.4000000000000004</c:v>
                </c:pt>
                <c:pt idx="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A-4F1E-9962-8E92DA7FC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132432"/>
        <c:axId val="2046134928"/>
      </c:lineChart>
      <c:catAx>
        <c:axId val="19019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1911232"/>
        <c:crosses val="autoZero"/>
        <c:auto val="1"/>
        <c:lblAlgn val="ctr"/>
        <c:lblOffset val="100"/>
        <c:noMultiLvlLbl val="0"/>
      </c:catAx>
      <c:valAx>
        <c:axId val="19019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1909568"/>
        <c:crosses val="autoZero"/>
        <c:crossBetween val="between"/>
      </c:valAx>
      <c:valAx>
        <c:axId val="2046134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6132432"/>
        <c:crosses val="max"/>
        <c:crossBetween val="between"/>
      </c:valAx>
      <c:catAx>
        <c:axId val="204613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613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77460780015506"/>
          <c:y val="4.6937479002634619E-2"/>
          <c:w val="0.77927801654472983"/>
          <c:h val="0.694699570327596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Grafiken!$B$148</c:f>
              <c:strCache>
                <c:ptCount val="1"/>
                <c:pt idx="0">
                  <c:v>Text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Grafiken!$A$149:$A$151</c:f>
              <c:strCache>
                <c:ptCount val="3"/>
                <c:pt idx="0">
                  <c:v>Platzieren</c:v>
                </c:pt>
                <c:pt idx="1">
                  <c:v>Stapeln</c:v>
                </c:pt>
                <c:pt idx="2">
                  <c:v>Sortieren</c:v>
                </c:pt>
              </c:strCache>
            </c:strRef>
          </c:cat>
          <c:val>
            <c:numRef>
              <c:f>Grafiken!$B$149:$B$151</c:f>
              <c:numCache>
                <c:formatCode>General</c:formatCode>
                <c:ptCount val="3"/>
                <c:pt idx="0">
                  <c:v>9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5-4B40-A115-BCB21CD29BAA}"/>
            </c:ext>
          </c:extLst>
        </c:ser>
        <c:ser>
          <c:idx val="1"/>
          <c:order val="1"/>
          <c:tx>
            <c:strRef>
              <c:f>Grafiken!$C$148</c:f>
              <c:strCache>
                <c:ptCount val="1"/>
                <c:pt idx="0">
                  <c:v>Bild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Grafiken!$A$149:$A$151</c:f>
              <c:strCache>
                <c:ptCount val="3"/>
                <c:pt idx="0">
                  <c:v>Platzieren</c:v>
                </c:pt>
                <c:pt idx="1">
                  <c:v>Stapeln</c:v>
                </c:pt>
                <c:pt idx="2">
                  <c:v>Sortieren</c:v>
                </c:pt>
              </c:strCache>
            </c:strRef>
          </c:cat>
          <c:val>
            <c:numRef>
              <c:f>Grafiken!$C$149:$C$151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5-4B40-A115-BCB21CD29BAA}"/>
            </c:ext>
          </c:extLst>
        </c:ser>
        <c:ser>
          <c:idx val="2"/>
          <c:order val="2"/>
          <c:tx>
            <c:strRef>
              <c:f>Grafiken!$D$148</c:f>
              <c:strCache>
                <c:ptCount val="1"/>
                <c:pt idx="0">
                  <c:v>Diagramm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Grafiken!$A$149:$A$151</c:f>
              <c:strCache>
                <c:ptCount val="3"/>
                <c:pt idx="0">
                  <c:v>Platzieren</c:v>
                </c:pt>
                <c:pt idx="1">
                  <c:v>Stapeln</c:v>
                </c:pt>
                <c:pt idx="2">
                  <c:v>Sortieren</c:v>
                </c:pt>
              </c:strCache>
            </c:strRef>
          </c:cat>
          <c:val>
            <c:numRef>
              <c:f>Grafiken!$D$149:$D$151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5-4B40-A115-BCB21CD29B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1472192"/>
        <c:axId val="1320366751"/>
      </c:barChart>
      <c:catAx>
        <c:axId val="161147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320366751"/>
        <c:crosses val="autoZero"/>
        <c:auto val="1"/>
        <c:lblAlgn val="ctr"/>
        <c:lblOffset val="100"/>
        <c:noMultiLvlLbl val="0"/>
      </c:catAx>
      <c:valAx>
        <c:axId val="132036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/>
                  <a:t>Nennungen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6114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Grafiken!$A$12</c:f>
              <c:strCache>
                <c:ptCount val="1"/>
                <c:pt idx="0">
                  <c:v>Text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Grafiken!$B$11:$D$11</c:f>
              <c:strCache>
                <c:ptCount val="3"/>
                <c:pt idx="0">
                  <c:v>Effektivität</c:v>
                </c:pt>
                <c:pt idx="1">
                  <c:v>Mentale Effizienz</c:v>
                </c:pt>
                <c:pt idx="2">
                  <c:v>Zufriedenheit</c:v>
                </c:pt>
              </c:strCache>
            </c:strRef>
          </c:cat>
          <c:val>
            <c:numRef>
              <c:f>Grafiken!$B$12:$D$12</c:f>
              <c:numCache>
                <c:formatCode>General</c:formatCode>
                <c:ptCount val="3"/>
                <c:pt idx="0">
                  <c:v>87</c:v>
                </c:pt>
                <c:pt idx="1">
                  <c:v>79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D-4161-B0E1-2018E4633F0E}"/>
            </c:ext>
          </c:extLst>
        </c:ser>
        <c:ser>
          <c:idx val="1"/>
          <c:order val="1"/>
          <c:tx>
            <c:strRef>
              <c:f>Grafiken!$A$13</c:f>
              <c:strCache>
                <c:ptCount val="1"/>
                <c:pt idx="0">
                  <c:v>Bild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Grafiken!$B$11:$D$11</c:f>
              <c:strCache>
                <c:ptCount val="3"/>
                <c:pt idx="0">
                  <c:v>Effektivität</c:v>
                </c:pt>
                <c:pt idx="1">
                  <c:v>Mentale Effizienz</c:v>
                </c:pt>
                <c:pt idx="2">
                  <c:v>Zufriedenheit</c:v>
                </c:pt>
              </c:strCache>
            </c:strRef>
          </c:cat>
          <c:val>
            <c:numRef>
              <c:f>Grafiken!$B$13:$D$13</c:f>
              <c:numCache>
                <c:formatCode>General</c:formatCode>
                <c:ptCount val="3"/>
                <c:pt idx="0">
                  <c:v>95</c:v>
                </c:pt>
                <c:pt idx="1">
                  <c:v>85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D-4161-B0E1-2018E4633F0E}"/>
            </c:ext>
          </c:extLst>
        </c:ser>
        <c:ser>
          <c:idx val="2"/>
          <c:order val="2"/>
          <c:tx>
            <c:strRef>
              <c:f>Grafiken!$A$14</c:f>
              <c:strCache>
                <c:ptCount val="1"/>
                <c:pt idx="0">
                  <c:v>Diagramm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Grafiken!$B$11:$D$11</c:f>
              <c:strCache>
                <c:ptCount val="3"/>
                <c:pt idx="0">
                  <c:v>Effektivität</c:v>
                </c:pt>
                <c:pt idx="1">
                  <c:v>Mentale Effizienz</c:v>
                </c:pt>
                <c:pt idx="2">
                  <c:v>Zufriedenheit</c:v>
                </c:pt>
              </c:strCache>
            </c:strRef>
          </c:cat>
          <c:val>
            <c:numRef>
              <c:f>Grafiken!$B$14:$D$14</c:f>
              <c:numCache>
                <c:formatCode>General</c:formatCode>
                <c:ptCount val="3"/>
                <c:pt idx="0">
                  <c:v>94</c:v>
                </c:pt>
                <c:pt idx="1">
                  <c:v>86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D-4161-B0E1-2018E4633F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8279424"/>
        <c:axId val="1138328256"/>
      </c:barChart>
      <c:catAx>
        <c:axId val="7082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138328256"/>
        <c:crosses val="autoZero"/>
        <c:auto val="1"/>
        <c:lblAlgn val="ctr"/>
        <c:lblOffset val="100"/>
        <c:noMultiLvlLbl val="0"/>
      </c:catAx>
      <c:valAx>
        <c:axId val="11383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\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7082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07829942257363"/>
          <c:y val="1.7785387032046671E-2"/>
          <c:w val="0.80385910293576568"/>
          <c:h val="0.85628623249612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Grafiken!$A$66</c:f>
              <c:strCache>
                <c:ptCount val="1"/>
                <c:pt idx="0">
                  <c:v>Platzieren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Grafiken!$B$65:$R$65</c:f>
              <c:strCache>
                <c:ptCount val="17"/>
                <c:pt idx="0">
                  <c:v>K</c:v>
                </c:pt>
                <c:pt idx="1">
                  <c:v>Z</c:v>
                </c:pt>
                <c:pt idx="2">
                  <c:v>L</c:v>
                </c:pt>
                <c:pt idx="3">
                  <c:v>V</c:v>
                </c:pt>
                <c:pt idx="4">
                  <c:v>F</c:v>
                </c:pt>
                <c:pt idx="6">
                  <c:v>K</c:v>
                </c:pt>
                <c:pt idx="7">
                  <c:v>Z</c:v>
                </c:pt>
                <c:pt idx="8">
                  <c:v>L</c:v>
                </c:pt>
                <c:pt idx="9">
                  <c:v>V</c:v>
                </c:pt>
                <c:pt idx="10">
                  <c:v>F</c:v>
                </c:pt>
                <c:pt idx="12">
                  <c:v>K</c:v>
                </c:pt>
                <c:pt idx="13">
                  <c:v>Z</c:v>
                </c:pt>
                <c:pt idx="14">
                  <c:v>L</c:v>
                </c:pt>
                <c:pt idx="15">
                  <c:v>V</c:v>
                </c:pt>
                <c:pt idx="16">
                  <c:v>F</c:v>
                </c:pt>
              </c:strCache>
            </c:strRef>
          </c:cat>
          <c:val>
            <c:numRef>
              <c:f>Grafiken!$B$66:$R$66</c:f>
              <c:numCache>
                <c:formatCode>General</c:formatCode>
                <c:ptCount val="17"/>
                <c:pt idx="0">
                  <c:v>3.9</c:v>
                </c:pt>
                <c:pt idx="1">
                  <c:v>4.5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3.9</c:v>
                </c:pt>
                <c:pt idx="6">
                  <c:v>3.8</c:v>
                </c:pt>
                <c:pt idx="7">
                  <c:v>4.5</c:v>
                </c:pt>
                <c:pt idx="8">
                  <c:v>3.9</c:v>
                </c:pt>
                <c:pt idx="9">
                  <c:v>3.9</c:v>
                </c:pt>
                <c:pt idx="10">
                  <c:v>4.0999999999999996</c:v>
                </c:pt>
                <c:pt idx="12">
                  <c:v>3.9</c:v>
                </c:pt>
                <c:pt idx="13">
                  <c:v>4.7</c:v>
                </c:pt>
                <c:pt idx="14">
                  <c:v>4.2</c:v>
                </c:pt>
                <c:pt idx="15">
                  <c:v>4</c:v>
                </c:pt>
                <c:pt idx="16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A-4DCA-83E1-BA025912A398}"/>
            </c:ext>
          </c:extLst>
        </c:ser>
        <c:ser>
          <c:idx val="1"/>
          <c:order val="1"/>
          <c:tx>
            <c:strRef>
              <c:f>Grafiken!$A$67</c:f>
              <c:strCache>
                <c:ptCount val="1"/>
                <c:pt idx="0">
                  <c:v>Stapeln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Grafiken!$B$65:$R$65</c:f>
              <c:strCache>
                <c:ptCount val="17"/>
                <c:pt idx="0">
                  <c:v>K</c:v>
                </c:pt>
                <c:pt idx="1">
                  <c:v>Z</c:v>
                </c:pt>
                <c:pt idx="2">
                  <c:v>L</c:v>
                </c:pt>
                <c:pt idx="3">
                  <c:v>V</c:v>
                </c:pt>
                <c:pt idx="4">
                  <c:v>F</c:v>
                </c:pt>
                <c:pt idx="6">
                  <c:v>K</c:v>
                </c:pt>
                <c:pt idx="7">
                  <c:v>Z</c:v>
                </c:pt>
                <c:pt idx="8">
                  <c:v>L</c:v>
                </c:pt>
                <c:pt idx="9">
                  <c:v>V</c:v>
                </c:pt>
                <c:pt idx="10">
                  <c:v>F</c:v>
                </c:pt>
                <c:pt idx="12">
                  <c:v>K</c:v>
                </c:pt>
                <c:pt idx="13">
                  <c:v>Z</c:v>
                </c:pt>
                <c:pt idx="14">
                  <c:v>L</c:v>
                </c:pt>
                <c:pt idx="15">
                  <c:v>V</c:v>
                </c:pt>
                <c:pt idx="16">
                  <c:v>F</c:v>
                </c:pt>
              </c:strCache>
            </c:strRef>
          </c:cat>
          <c:val>
            <c:numRef>
              <c:f>Grafiken!$B$67:$R$67</c:f>
              <c:numCache>
                <c:formatCode>General</c:formatCode>
                <c:ptCount val="17"/>
                <c:pt idx="0">
                  <c:v>2.6</c:v>
                </c:pt>
                <c:pt idx="1">
                  <c:v>3.8</c:v>
                </c:pt>
                <c:pt idx="2" formatCode="0.00">
                  <c:v>3</c:v>
                </c:pt>
                <c:pt idx="3">
                  <c:v>3.2</c:v>
                </c:pt>
                <c:pt idx="4" formatCode="0.00">
                  <c:v>3</c:v>
                </c:pt>
                <c:pt idx="6">
                  <c:v>4.2</c:v>
                </c:pt>
                <c:pt idx="7">
                  <c:v>4.9000000000000004</c:v>
                </c:pt>
                <c:pt idx="8" formatCode="0.00">
                  <c:v>4.5999999999999996</c:v>
                </c:pt>
                <c:pt idx="9">
                  <c:v>4.5</c:v>
                </c:pt>
                <c:pt idx="10" formatCode="0.00">
                  <c:v>4.7</c:v>
                </c:pt>
                <c:pt idx="12">
                  <c:v>4.2</c:v>
                </c:pt>
                <c:pt idx="13">
                  <c:v>4.7</c:v>
                </c:pt>
                <c:pt idx="14" formatCode="0.00">
                  <c:v>4.5999999999999996</c:v>
                </c:pt>
                <c:pt idx="15">
                  <c:v>4.4000000000000004</c:v>
                </c:pt>
                <c:pt idx="16" formatCode="0.0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0A-4DCA-83E1-BA025912A398}"/>
            </c:ext>
          </c:extLst>
        </c:ser>
        <c:ser>
          <c:idx val="2"/>
          <c:order val="2"/>
          <c:tx>
            <c:strRef>
              <c:f>Grafiken!$A$68</c:f>
              <c:strCache>
                <c:ptCount val="1"/>
                <c:pt idx="0">
                  <c:v>Sortieren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Grafiken!$B$65:$R$65</c:f>
              <c:strCache>
                <c:ptCount val="17"/>
                <c:pt idx="0">
                  <c:v>K</c:v>
                </c:pt>
                <c:pt idx="1">
                  <c:v>Z</c:v>
                </c:pt>
                <c:pt idx="2">
                  <c:v>L</c:v>
                </c:pt>
                <c:pt idx="3">
                  <c:v>V</c:v>
                </c:pt>
                <c:pt idx="4">
                  <c:v>F</c:v>
                </c:pt>
                <c:pt idx="6">
                  <c:v>K</c:v>
                </c:pt>
                <c:pt idx="7">
                  <c:v>Z</c:v>
                </c:pt>
                <c:pt idx="8">
                  <c:v>L</c:v>
                </c:pt>
                <c:pt idx="9">
                  <c:v>V</c:v>
                </c:pt>
                <c:pt idx="10">
                  <c:v>F</c:v>
                </c:pt>
                <c:pt idx="12">
                  <c:v>K</c:v>
                </c:pt>
                <c:pt idx="13">
                  <c:v>Z</c:v>
                </c:pt>
                <c:pt idx="14">
                  <c:v>L</c:v>
                </c:pt>
                <c:pt idx="15">
                  <c:v>V</c:v>
                </c:pt>
                <c:pt idx="16">
                  <c:v>F</c:v>
                </c:pt>
              </c:strCache>
            </c:strRef>
          </c:cat>
          <c:val>
            <c:numRef>
              <c:f>Grafiken!$B$68:$R$68</c:f>
              <c:numCache>
                <c:formatCode>General</c:formatCode>
                <c:ptCount val="17"/>
                <c:pt idx="0">
                  <c:v>4.3</c:v>
                </c:pt>
                <c:pt idx="1">
                  <c:v>4.9000000000000004</c:v>
                </c:pt>
                <c:pt idx="2">
                  <c:v>4.8</c:v>
                </c:pt>
                <c:pt idx="3">
                  <c:v>4.5999999999999996</c:v>
                </c:pt>
                <c:pt idx="4">
                  <c:v>4.8</c:v>
                </c:pt>
                <c:pt idx="6">
                  <c:v>4.4000000000000004</c:v>
                </c:pt>
                <c:pt idx="7">
                  <c:v>4.8</c:v>
                </c:pt>
                <c:pt idx="8">
                  <c:v>4.7</c:v>
                </c:pt>
                <c:pt idx="9">
                  <c:v>4.5</c:v>
                </c:pt>
                <c:pt idx="10">
                  <c:v>4.7</c:v>
                </c:pt>
                <c:pt idx="12">
                  <c:v>4.5999999999999996</c:v>
                </c:pt>
                <c:pt idx="13">
                  <c:v>4.8</c:v>
                </c:pt>
                <c:pt idx="14">
                  <c:v>4.9000000000000004</c:v>
                </c:pt>
                <c:pt idx="15">
                  <c:v>4.7</c:v>
                </c:pt>
                <c:pt idx="16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0A-4DCA-83E1-BA025912A3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43162608"/>
        <c:axId val="209096096"/>
      </c:barChart>
      <c:catAx>
        <c:axId val="343162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09096096"/>
        <c:crosses val="autoZero"/>
        <c:auto val="1"/>
        <c:lblAlgn val="ctr"/>
        <c:lblOffset val="100"/>
        <c:noMultiLvlLbl val="0"/>
      </c:catAx>
      <c:valAx>
        <c:axId val="209096096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34316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467648396668434"/>
          <c:y val="0.93796510473277261"/>
          <c:w val="0.35880964467906562"/>
          <c:h val="2.01731001708257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3830755232029"/>
          <c:y val="6.548592884222805E-2"/>
          <c:w val="0.81330704681023147"/>
          <c:h val="0.704898293963254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Grafiken!$A$17</c:f>
              <c:strCache>
                <c:ptCount val="1"/>
                <c:pt idx="0">
                  <c:v>Text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Grafiken!$B$16:$D$16</c:f>
              <c:strCache>
                <c:ptCount val="3"/>
                <c:pt idx="0">
                  <c:v>Alle</c:v>
                </c:pt>
                <c:pt idx="1">
                  <c:v>ohne Vorwissen</c:v>
                </c:pt>
                <c:pt idx="2">
                  <c:v>mit Vorwissen</c:v>
                </c:pt>
              </c:strCache>
            </c:strRef>
          </c:cat>
          <c:val>
            <c:numRef>
              <c:f>Grafiken!$B$17:$D$17</c:f>
              <c:numCache>
                <c:formatCode>General</c:formatCode>
                <c:ptCount val="3"/>
                <c:pt idx="0">
                  <c:v>86.8</c:v>
                </c:pt>
                <c:pt idx="1">
                  <c:v>84.2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5-44AA-BAA6-DBE30B6FED89}"/>
            </c:ext>
          </c:extLst>
        </c:ser>
        <c:ser>
          <c:idx val="1"/>
          <c:order val="1"/>
          <c:tx>
            <c:strRef>
              <c:f>Grafiken!$A$18</c:f>
              <c:strCache>
                <c:ptCount val="1"/>
                <c:pt idx="0">
                  <c:v>Bild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Grafiken!$B$16:$D$16</c:f>
              <c:strCache>
                <c:ptCount val="3"/>
                <c:pt idx="0">
                  <c:v>Alle</c:v>
                </c:pt>
                <c:pt idx="1">
                  <c:v>ohne Vorwissen</c:v>
                </c:pt>
                <c:pt idx="2">
                  <c:v>mit Vorwissen</c:v>
                </c:pt>
              </c:strCache>
            </c:strRef>
          </c:cat>
          <c:val>
            <c:numRef>
              <c:f>Grafiken!$B$18:$D$18</c:f>
              <c:numCache>
                <c:formatCode>General</c:formatCode>
                <c:ptCount val="3"/>
                <c:pt idx="0">
                  <c:v>95.2</c:v>
                </c:pt>
                <c:pt idx="1">
                  <c:v>94.2</c:v>
                </c:pt>
                <c:pt idx="2">
                  <c:v>96.2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5-44AA-BAA6-DBE30B6FED89}"/>
            </c:ext>
          </c:extLst>
        </c:ser>
        <c:ser>
          <c:idx val="2"/>
          <c:order val="2"/>
          <c:tx>
            <c:strRef>
              <c:f>Grafiken!$A$19</c:f>
              <c:strCache>
                <c:ptCount val="1"/>
                <c:pt idx="0">
                  <c:v>Diagramm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Grafiken!$B$16:$D$16</c:f>
              <c:strCache>
                <c:ptCount val="3"/>
                <c:pt idx="0">
                  <c:v>Alle</c:v>
                </c:pt>
                <c:pt idx="1">
                  <c:v>ohne Vorwissen</c:v>
                </c:pt>
                <c:pt idx="2">
                  <c:v>mit Vorwissen</c:v>
                </c:pt>
              </c:strCache>
            </c:strRef>
          </c:cat>
          <c:val>
            <c:numRef>
              <c:f>Grafiken!$B$19:$D$19</c:f>
              <c:numCache>
                <c:formatCode>General</c:formatCode>
                <c:ptCount val="3"/>
                <c:pt idx="0">
                  <c:v>93.6</c:v>
                </c:pt>
                <c:pt idx="1">
                  <c:v>90</c:v>
                </c:pt>
                <c:pt idx="2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5-44AA-BAA6-DBE30B6FED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8263952"/>
        <c:axId val="2128264368"/>
      </c:barChart>
      <c:catAx>
        <c:axId val="212826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128264368"/>
        <c:crosses val="autoZero"/>
        <c:auto val="1"/>
        <c:lblAlgn val="ctr"/>
        <c:lblOffset val="100"/>
        <c:noMultiLvlLbl val="0"/>
      </c:catAx>
      <c:valAx>
        <c:axId val="212826436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\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12826395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85968055555555556"/>
          <c:w val="0.9"/>
          <c:h val="0.140319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Grafiken!$A$22</c:f>
              <c:strCache>
                <c:ptCount val="1"/>
                <c:pt idx="0">
                  <c:v>Text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Grafiken!$B$21:$D$21</c:f>
              <c:strCache>
                <c:ptCount val="3"/>
                <c:pt idx="0">
                  <c:v>Alle</c:v>
                </c:pt>
                <c:pt idx="1">
                  <c:v>ohne Vorwissen</c:v>
                </c:pt>
                <c:pt idx="2">
                  <c:v>mit Vorwissen</c:v>
                </c:pt>
              </c:strCache>
            </c:strRef>
          </c:cat>
          <c:val>
            <c:numRef>
              <c:f>Grafiken!$B$22:$D$22</c:f>
              <c:numCache>
                <c:formatCode>General</c:formatCode>
                <c:ptCount val="3"/>
                <c:pt idx="0">
                  <c:v>45.3</c:v>
                </c:pt>
                <c:pt idx="1">
                  <c:v>47.6</c:v>
                </c:pt>
                <c:pt idx="2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A-49CB-8412-732B02FDECDE}"/>
            </c:ext>
          </c:extLst>
        </c:ser>
        <c:ser>
          <c:idx val="1"/>
          <c:order val="1"/>
          <c:tx>
            <c:strRef>
              <c:f>Grafiken!$A$23</c:f>
              <c:strCache>
                <c:ptCount val="1"/>
                <c:pt idx="0">
                  <c:v>Bild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Grafiken!$B$21:$D$21</c:f>
              <c:strCache>
                <c:ptCount val="3"/>
                <c:pt idx="0">
                  <c:v>Alle</c:v>
                </c:pt>
                <c:pt idx="1">
                  <c:v>ohne Vorwissen</c:v>
                </c:pt>
                <c:pt idx="2">
                  <c:v>mit Vorwissen</c:v>
                </c:pt>
              </c:strCache>
            </c:strRef>
          </c:cat>
          <c:val>
            <c:numRef>
              <c:f>Grafiken!$B$23:$D$23</c:f>
              <c:numCache>
                <c:formatCode>General</c:formatCode>
                <c:ptCount val="3"/>
                <c:pt idx="0">
                  <c:v>32.4</c:v>
                </c:pt>
                <c:pt idx="1">
                  <c:v>30.1</c:v>
                </c:pt>
                <c:pt idx="2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A-49CB-8412-732B02FDECDE}"/>
            </c:ext>
          </c:extLst>
        </c:ser>
        <c:ser>
          <c:idx val="2"/>
          <c:order val="2"/>
          <c:tx>
            <c:strRef>
              <c:f>Grafiken!$A$24</c:f>
              <c:strCache>
                <c:ptCount val="1"/>
                <c:pt idx="0">
                  <c:v>Diagramm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Grafiken!$B$21:$D$21</c:f>
              <c:strCache>
                <c:ptCount val="3"/>
                <c:pt idx="0">
                  <c:v>Alle</c:v>
                </c:pt>
                <c:pt idx="1">
                  <c:v>ohne Vorwissen</c:v>
                </c:pt>
                <c:pt idx="2">
                  <c:v>mit Vorwissen</c:v>
                </c:pt>
              </c:strCache>
            </c:strRef>
          </c:cat>
          <c:val>
            <c:numRef>
              <c:f>Grafiken!$B$24:$D$24</c:f>
              <c:numCache>
                <c:formatCode>General</c:formatCode>
                <c:ptCount val="3"/>
                <c:pt idx="0">
                  <c:v>31.2</c:v>
                </c:pt>
                <c:pt idx="1">
                  <c:v>32.299999999999997</c:v>
                </c:pt>
                <c:pt idx="2">
                  <c:v>30.1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EA-49CB-8412-732B02FDEC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6930096"/>
        <c:axId val="2116931760"/>
      </c:barChart>
      <c:catAx>
        <c:axId val="21169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116931760"/>
        <c:crosses val="autoZero"/>
        <c:auto val="1"/>
        <c:lblAlgn val="ctr"/>
        <c:lblOffset val="100"/>
        <c:noMultiLvlLbl val="0"/>
      </c:catAx>
      <c:valAx>
        <c:axId val="21169317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11693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Grafiken!$A$27</c:f>
              <c:strCache>
                <c:ptCount val="1"/>
                <c:pt idx="0">
                  <c:v>Text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Grafiken!$B$26:$D$26</c:f>
              <c:strCache>
                <c:ptCount val="3"/>
                <c:pt idx="0">
                  <c:v>Alle</c:v>
                </c:pt>
                <c:pt idx="1">
                  <c:v>ohne Vorwissen</c:v>
                </c:pt>
                <c:pt idx="2">
                  <c:v>mit Vorwissen</c:v>
                </c:pt>
              </c:strCache>
            </c:strRef>
          </c:cat>
          <c:val>
            <c:numRef>
              <c:f>Grafiken!$B$27:$D$27</c:f>
              <c:numCache>
                <c:formatCode>General</c:formatCode>
                <c:ptCount val="3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C-4808-95B3-C2BD0D40C3E3}"/>
            </c:ext>
          </c:extLst>
        </c:ser>
        <c:ser>
          <c:idx val="1"/>
          <c:order val="1"/>
          <c:tx>
            <c:strRef>
              <c:f>Grafiken!$A$28</c:f>
              <c:strCache>
                <c:ptCount val="1"/>
                <c:pt idx="0">
                  <c:v>Bild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Grafiken!$B$26:$D$26</c:f>
              <c:strCache>
                <c:ptCount val="3"/>
                <c:pt idx="0">
                  <c:v>Alle</c:v>
                </c:pt>
                <c:pt idx="1">
                  <c:v>ohne Vorwissen</c:v>
                </c:pt>
                <c:pt idx="2">
                  <c:v>mit Vorwissen</c:v>
                </c:pt>
              </c:strCache>
            </c:strRef>
          </c:cat>
          <c:val>
            <c:numRef>
              <c:f>Grafiken!$B$28:$D$28</c:f>
              <c:numCache>
                <c:formatCode>General</c:formatCode>
                <c:ptCount val="3"/>
                <c:pt idx="0">
                  <c:v>4.4000000000000004</c:v>
                </c:pt>
                <c:pt idx="1">
                  <c:v>4.3</c:v>
                </c:pt>
                <c:pt idx="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C-4808-95B3-C2BD0D40C3E3}"/>
            </c:ext>
          </c:extLst>
        </c:ser>
        <c:ser>
          <c:idx val="2"/>
          <c:order val="2"/>
          <c:tx>
            <c:strRef>
              <c:f>Grafiken!$A$29</c:f>
              <c:strCache>
                <c:ptCount val="1"/>
                <c:pt idx="0">
                  <c:v>Diagramm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Grafiken!$B$26:$D$26</c:f>
              <c:strCache>
                <c:ptCount val="3"/>
                <c:pt idx="0">
                  <c:v>Alle</c:v>
                </c:pt>
                <c:pt idx="1">
                  <c:v>ohne Vorwissen</c:v>
                </c:pt>
                <c:pt idx="2">
                  <c:v>mit Vorwissen</c:v>
                </c:pt>
              </c:strCache>
            </c:strRef>
          </c:cat>
          <c:val>
            <c:numRef>
              <c:f>Grafiken!$B$29:$D$29</c:f>
              <c:numCache>
                <c:formatCode>General</c:formatCode>
                <c:ptCount val="3"/>
                <c:pt idx="0">
                  <c:v>4.5</c:v>
                </c:pt>
                <c:pt idx="1">
                  <c:v>4.4000000000000004</c:v>
                </c:pt>
                <c:pt idx="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CC-4808-95B3-C2BD0D40C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440048"/>
        <c:axId val="2037439216"/>
      </c:barChart>
      <c:catAx>
        <c:axId val="203744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037439216"/>
        <c:crosses val="autoZero"/>
        <c:auto val="1"/>
        <c:lblAlgn val="ctr"/>
        <c:lblOffset val="100"/>
        <c:noMultiLvlLbl val="0"/>
      </c:catAx>
      <c:valAx>
        <c:axId val="203743921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037440048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3830755232029"/>
          <c:y val="7.0115558471857686E-2"/>
          <c:w val="0.81330704681023147"/>
          <c:h val="0.700268664333624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Grafiken!$B$46</c:f>
              <c:strCache>
                <c:ptCount val="1"/>
                <c:pt idx="0">
                  <c:v>Text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Grafiken!$A$47:$A$49</c:f>
              <c:strCache>
                <c:ptCount val="3"/>
                <c:pt idx="0">
                  <c:v>Platzieren</c:v>
                </c:pt>
                <c:pt idx="1">
                  <c:v>Stapeln</c:v>
                </c:pt>
                <c:pt idx="2">
                  <c:v>Sortieren</c:v>
                </c:pt>
              </c:strCache>
            </c:strRef>
          </c:cat>
          <c:val>
            <c:numRef>
              <c:f>Grafiken!$B$47:$B$49</c:f>
              <c:numCache>
                <c:formatCode>General</c:formatCode>
                <c:ptCount val="3"/>
                <c:pt idx="0">
                  <c:v>83.8</c:v>
                </c:pt>
                <c:pt idx="1">
                  <c:v>77.8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7-41F1-9107-A5F492CD8DE1}"/>
            </c:ext>
          </c:extLst>
        </c:ser>
        <c:ser>
          <c:idx val="1"/>
          <c:order val="1"/>
          <c:tx>
            <c:strRef>
              <c:f>Grafiken!$C$46</c:f>
              <c:strCache>
                <c:ptCount val="1"/>
                <c:pt idx="0">
                  <c:v>Bild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Grafiken!$A$47:$A$49</c:f>
              <c:strCache>
                <c:ptCount val="3"/>
                <c:pt idx="0">
                  <c:v>Platzieren</c:v>
                </c:pt>
                <c:pt idx="1">
                  <c:v>Stapeln</c:v>
                </c:pt>
                <c:pt idx="2">
                  <c:v>Sortieren</c:v>
                </c:pt>
              </c:strCache>
            </c:strRef>
          </c:cat>
          <c:val>
            <c:numRef>
              <c:f>Grafiken!$C$47:$C$49</c:f>
              <c:numCache>
                <c:formatCode>General</c:formatCode>
                <c:ptCount val="3"/>
                <c:pt idx="0">
                  <c:v>88.8</c:v>
                </c:pt>
                <c:pt idx="1">
                  <c:v>100</c:v>
                </c:pt>
                <c:pt idx="2">
                  <c:v>96.7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27-41F1-9107-A5F492CD8DE1}"/>
            </c:ext>
          </c:extLst>
        </c:ser>
        <c:ser>
          <c:idx val="2"/>
          <c:order val="2"/>
          <c:tx>
            <c:strRef>
              <c:f>Grafiken!$D$46</c:f>
              <c:strCache>
                <c:ptCount val="1"/>
                <c:pt idx="0">
                  <c:v>Diagramm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Grafiken!$A$47:$A$49</c:f>
              <c:strCache>
                <c:ptCount val="3"/>
                <c:pt idx="0">
                  <c:v>Platzieren</c:v>
                </c:pt>
                <c:pt idx="1">
                  <c:v>Stapeln</c:v>
                </c:pt>
                <c:pt idx="2">
                  <c:v>Sortieren</c:v>
                </c:pt>
              </c:strCache>
            </c:strRef>
          </c:cat>
          <c:val>
            <c:numRef>
              <c:f>Grafiken!$D$47:$D$49</c:f>
              <c:numCache>
                <c:formatCode>General</c:formatCode>
                <c:ptCount val="3"/>
                <c:pt idx="0">
                  <c:v>88.9</c:v>
                </c:pt>
                <c:pt idx="1">
                  <c:v>97.6</c:v>
                </c:pt>
                <c:pt idx="2">
                  <c:v>94.7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27-41F1-9107-A5F492CD8D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943536"/>
        <c:axId val="147961008"/>
      </c:barChart>
      <c:catAx>
        <c:axId val="14794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47961008"/>
        <c:crosses val="autoZero"/>
        <c:auto val="1"/>
        <c:lblAlgn val="ctr"/>
        <c:lblOffset val="100"/>
        <c:noMultiLvlLbl val="0"/>
      </c:catAx>
      <c:valAx>
        <c:axId val="1479610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\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479435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1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Grafiken!$B$52</c:f>
              <c:strCache>
                <c:ptCount val="1"/>
                <c:pt idx="0">
                  <c:v>Text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Grafiken!$A$53:$A$55</c:f>
              <c:strCache>
                <c:ptCount val="3"/>
                <c:pt idx="0">
                  <c:v>Platzieren</c:v>
                </c:pt>
                <c:pt idx="1">
                  <c:v>Stapeln</c:v>
                </c:pt>
                <c:pt idx="2">
                  <c:v>Sortieren</c:v>
                </c:pt>
              </c:strCache>
            </c:strRef>
          </c:cat>
          <c:val>
            <c:numRef>
              <c:f>Grafiken!$B$53:$B$55</c:f>
              <c:numCache>
                <c:formatCode>General</c:formatCode>
                <c:ptCount val="3"/>
                <c:pt idx="0">
                  <c:v>41.6</c:v>
                </c:pt>
                <c:pt idx="1">
                  <c:v>67.7</c:v>
                </c:pt>
                <c:pt idx="2">
                  <c:v>23.7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9-4DD3-98A7-329E3EE21CD0}"/>
            </c:ext>
          </c:extLst>
        </c:ser>
        <c:ser>
          <c:idx val="1"/>
          <c:order val="1"/>
          <c:tx>
            <c:strRef>
              <c:f>Grafiken!$C$52</c:f>
              <c:strCache>
                <c:ptCount val="1"/>
                <c:pt idx="0">
                  <c:v>Bild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Grafiken!$A$53:$A$55</c:f>
              <c:strCache>
                <c:ptCount val="3"/>
                <c:pt idx="0">
                  <c:v>Platzieren</c:v>
                </c:pt>
                <c:pt idx="1">
                  <c:v>Stapeln</c:v>
                </c:pt>
                <c:pt idx="2">
                  <c:v>Sortieren</c:v>
                </c:pt>
              </c:strCache>
            </c:strRef>
          </c:cat>
          <c:val>
            <c:numRef>
              <c:f>Grafiken!$C$53:$C$55</c:f>
              <c:numCache>
                <c:formatCode>General</c:formatCode>
                <c:ptCount val="3"/>
                <c:pt idx="0">
                  <c:v>36.5</c:v>
                </c:pt>
                <c:pt idx="1">
                  <c:v>33.299999999999997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9-4DD3-98A7-329E3EE21CD0}"/>
            </c:ext>
          </c:extLst>
        </c:ser>
        <c:ser>
          <c:idx val="2"/>
          <c:order val="2"/>
          <c:tx>
            <c:strRef>
              <c:f>Grafiken!$D$52</c:f>
              <c:strCache>
                <c:ptCount val="1"/>
                <c:pt idx="0">
                  <c:v>Diagramm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Grafiken!$A$53:$A$55</c:f>
              <c:strCache>
                <c:ptCount val="3"/>
                <c:pt idx="0">
                  <c:v>Platzieren</c:v>
                </c:pt>
                <c:pt idx="1">
                  <c:v>Stapeln</c:v>
                </c:pt>
                <c:pt idx="2">
                  <c:v>Sortieren</c:v>
                </c:pt>
              </c:strCache>
            </c:strRef>
          </c:cat>
          <c:val>
            <c:numRef>
              <c:f>Grafiken!$D$53:$D$55</c:f>
              <c:numCache>
                <c:formatCode>General</c:formatCode>
                <c:ptCount val="3"/>
                <c:pt idx="0">
                  <c:v>35.4</c:v>
                </c:pt>
                <c:pt idx="1">
                  <c:v>31.2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F9-4DD3-98A7-329E3EE21C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8263120"/>
        <c:axId val="228246896"/>
      </c:barChart>
      <c:catAx>
        <c:axId val="22826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28246896"/>
        <c:crosses val="autoZero"/>
        <c:auto val="1"/>
        <c:lblAlgn val="ctr"/>
        <c:lblOffset val="100"/>
        <c:noMultiLvlLbl val="0"/>
      </c:catAx>
      <c:valAx>
        <c:axId val="22824689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282631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1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Grafiken!$B$58</c:f>
              <c:strCache>
                <c:ptCount val="1"/>
                <c:pt idx="0">
                  <c:v>Text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Grafiken!$A$59:$A$61</c:f>
              <c:strCache>
                <c:ptCount val="3"/>
                <c:pt idx="0">
                  <c:v>Platzieren</c:v>
                </c:pt>
                <c:pt idx="1">
                  <c:v>Stapeln</c:v>
                </c:pt>
                <c:pt idx="2">
                  <c:v>Sortieren</c:v>
                </c:pt>
              </c:strCache>
            </c:strRef>
          </c:cat>
          <c:val>
            <c:numRef>
              <c:f>Grafiken!$B$59:$B$61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3.1</c:v>
                </c:pt>
                <c:pt idx="2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9-491D-BC84-A78C5FAF8AB5}"/>
            </c:ext>
          </c:extLst>
        </c:ser>
        <c:ser>
          <c:idx val="1"/>
          <c:order val="1"/>
          <c:tx>
            <c:strRef>
              <c:f>Grafiken!$C$58</c:f>
              <c:strCache>
                <c:ptCount val="1"/>
                <c:pt idx="0">
                  <c:v>Bild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Grafiken!$A$59:$A$61</c:f>
              <c:strCache>
                <c:ptCount val="3"/>
                <c:pt idx="0">
                  <c:v>Platzieren</c:v>
                </c:pt>
                <c:pt idx="1">
                  <c:v>Stapeln</c:v>
                </c:pt>
                <c:pt idx="2">
                  <c:v>Sortieren</c:v>
                </c:pt>
              </c:strCache>
            </c:strRef>
          </c:cat>
          <c:val>
            <c:numRef>
              <c:f>Grafiken!$C$59:$C$61</c:f>
              <c:numCache>
                <c:formatCode>General</c:formatCode>
                <c:ptCount val="3"/>
                <c:pt idx="0">
                  <c:v>4</c:v>
                </c:pt>
                <c:pt idx="1">
                  <c:v>4.5999999999999996</c:v>
                </c:pt>
                <c:pt idx="2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9-491D-BC84-A78C5FAF8AB5}"/>
            </c:ext>
          </c:extLst>
        </c:ser>
        <c:ser>
          <c:idx val="2"/>
          <c:order val="2"/>
          <c:tx>
            <c:strRef>
              <c:f>Grafiken!$D$58</c:f>
              <c:strCache>
                <c:ptCount val="1"/>
                <c:pt idx="0">
                  <c:v>Diagramm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Grafiken!$A$59:$A$61</c:f>
              <c:strCache>
                <c:ptCount val="3"/>
                <c:pt idx="0">
                  <c:v>Platzieren</c:v>
                </c:pt>
                <c:pt idx="1">
                  <c:v>Stapeln</c:v>
                </c:pt>
                <c:pt idx="2">
                  <c:v>Sortieren</c:v>
                </c:pt>
              </c:strCache>
            </c:strRef>
          </c:cat>
          <c:val>
            <c:numRef>
              <c:f>Grafiken!$D$59:$D$61</c:f>
              <c:numCache>
                <c:formatCode>General</c:formatCode>
                <c:ptCount val="3"/>
                <c:pt idx="0">
                  <c:v>4.2</c:v>
                </c:pt>
                <c:pt idx="1">
                  <c:v>4.5</c:v>
                </c:pt>
                <c:pt idx="2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9-491D-BC84-A78C5FAF8A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44368"/>
        <c:axId val="156825232"/>
      </c:barChart>
      <c:catAx>
        <c:axId val="15684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56825232"/>
        <c:crosses val="autoZero"/>
        <c:auto val="1"/>
        <c:lblAlgn val="ctr"/>
        <c:lblOffset val="100"/>
        <c:noMultiLvlLbl val="0"/>
      </c:catAx>
      <c:valAx>
        <c:axId val="1568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568443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1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6.6203703703703709E-2"/>
          <c:w val="0.89019685039370078"/>
          <c:h val="0.65581759259259265"/>
        </c:manualLayout>
      </c:layout>
      <c:areaChart>
        <c:grouping val="stacked"/>
        <c:varyColors val="0"/>
        <c:ser>
          <c:idx val="0"/>
          <c:order val="0"/>
          <c:tx>
            <c:strRef>
              <c:f>Grafiken!$B$101</c:f>
              <c:strCache>
                <c:ptCount val="1"/>
                <c:pt idx="0">
                  <c:v>University Degree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80000" rIns="38100" bIns="0" anchor="ctr" anchorCtr="1">
                <a:spAutoFit/>
              </a:bodyPr>
              <a:lstStyle/>
              <a:p>
                <a:pPr>
                  <a:defRPr lang="en-US"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Grafiken!$A$102:$A$107</c:f>
              <c:strCache>
                <c:ptCount val="6"/>
                <c:pt idx="0">
                  <c:v>Text</c:v>
                </c:pt>
                <c:pt idx="1">
                  <c:v>Image</c:v>
                </c:pt>
                <c:pt idx="2">
                  <c:v>Diagram</c:v>
                </c:pt>
                <c:pt idx="3">
                  <c:v>Placing</c:v>
                </c:pt>
                <c:pt idx="4">
                  <c:v>Stacking</c:v>
                </c:pt>
                <c:pt idx="5">
                  <c:v>Sorting</c:v>
                </c:pt>
              </c:strCache>
            </c:strRef>
          </c:cat>
          <c:val>
            <c:numRef>
              <c:f>Grafiken!$B$102:$B$107</c:f>
              <c:numCache>
                <c:formatCode>General</c:formatCode>
                <c:ptCount val="6"/>
                <c:pt idx="0">
                  <c:v>92</c:v>
                </c:pt>
                <c:pt idx="1">
                  <c:v>97</c:v>
                </c:pt>
                <c:pt idx="2">
                  <c:v>95</c:v>
                </c:pt>
                <c:pt idx="3">
                  <c:v>93</c:v>
                </c:pt>
                <c:pt idx="4">
                  <c:v>92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4-43EE-8341-24FD92B8D2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06699231"/>
        <c:axId val="1006699647"/>
      </c:areaChart>
      <c:barChart>
        <c:barDir val="col"/>
        <c:grouping val="clustered"/>
        <c:varyColors val="0"/>
        <c:ser>
          <c:idx val="1"/>
          <c:order val="1"/>
          <c:tx>
            <c:strRef>
              <c:f>Grafiken!$C$101</c:f>
              <c:strCache>
                <c:ptCount val="1"/>
                <c:pt idx="0">
                  <c:v>Other Degrees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576000" rIns="38100" bIns="720000" anchor="ctr" anchorCtr="1">
                <a:spAutoFit/>
              </a:bodyPr>
              <a:lstStyle/>
              <a:p>
                <a:pPr>
                  <a:defRPr lang="en-US"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Grafiken!$A$102:$A$107</c:f>
              <c:strCache>
                <c:ptCount val="6"/>
                <c:pt idx="0">
                  <c:v>Text</c:v>
                </c:pt>
                <c:pt idx="1">
                  <c:v>Image</c:v>
                </c:pt>
                <c:pt idx="2">
                  <c:v>Diagram</c:v>
                </c:pt>
                <c:pt idx="3">
                  <c:v>Placing</c:v>
                </c:pt>
                <c:pt idx="4">
                  <c:v>Stacking</c:v>
                </c:pt>
                <c:pt idx="5">
                  <c:v>Sorting</c:v>
                </c:pt>
              </c:strCache>
            </c:strRef>
          </c:cat>
          <c:val>
            <c:numRef>
              <c:f>Grafiken!$C$102:$C$107</c:f>
              <c:numCache>
                <c:formatCode>General</c:formatCode>
                <c:ptCount val="6"/>
                <c:pt idx="0">
                  <c:v>72</c:v>
                </c:pt>
                <c:pt idx="1">
                  <c:v>94</c:v>
                </c:pt>
                <c:pt idx="2">
                  <c:v>92</c:v>
                </c:pt>
                <c:pt idx="3">
                  <c:v>80</c:v>
                </c:pt>
                <c:pt idx="4">
                  <c:v>90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4-43EE-8341-24FD92B8D2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6699231"/>
        <c:axId val="1006699647"/>
      </c:barChart>
      <c:catAx>
        <c:axId val="100669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06699647"/>
        <c:crosses val="autoZero"/>
        <c:auto val="1"/>
        <c:lblAlgn val="ctr"/>
        <c:lblOffset val="100"/>
        <c:noMultiLvlLbl val="0"/>
      </c:catAx>
      <c:valAx>
        <c:axId val="10066996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066992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50" b="0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03740749590675"/>
          <c:y val="5.0925925925925923E-2"/>
          <c:w val="0.82145483321059709"/>
          <c:h val="0.607420311051497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Grafiken!$A$131</c:f>
              <c:strCache>
                <c:ptCount val="1"/>
                <c:pt idx="0">
                  <c:v>Bevorzugtes Format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Grafiken!$B$130:$D$130</c:f>
              <c:strCache>
                <c:ptCount val="3"/>
                <c:pt idx="0">
                  <c:v>Text</c:v>
                </c:pt>
                <c:pt idx="1">
                  <c:v>Bild</c:v>
                </c:pt>
                <c:pt idx="2">
                  <c:v>Diagramm</c:v>
                </c:pt>
              </c:strCache>
            </c:strRef>
          </c:cat>
          <c:val>
            <c:numRef>
              <c:f>Grafiken!$B$131:$D$131</c:f>
              <c:numCache>
                <c:formatCode>General</c:formatCode>
                <c:ptCount val="3"/>
                <c:pt idx="0">
                  <c:v>7</c:v>
                </c:pt>
                <c:pt idx="1">
                  <c:v>29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3-4ED2-9990-09A48C827C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09437760"/>
        <c:axId val="1608666368"/>
      </c:barChart>
      <c:lineChart>
        <c:grouping val="standard"/>
        <c:varyColors val="0"/>
        <c:ser>
          <c:idx val="1"/>
          <c:order val="1"/>
          <c:tx>
            <c:strRef>
              <c:f>Grafiken!$A$132</c:f>
              <c:strCache>
                <c:ptCount val="1"/>
                <c:pt idx="0">
                  <c:v>Effektive Ausführungen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Grafiken!$B$130:$D$130</c:f>
              <c:strCache>
                <c:ptCount val="3"/>
                <c:pt idx="0">
                  <c:v>Text</c:v>
                </c:pt>
                <c:pt idx="1">
                  <c:v>Bild</c:v>
                </c:pt>
                <c:pt idx="2">
                  <c:v>Diagramm</c:v>
                </c:pt>
              </c:strCache>
            </c:strRef>
          </c:cat>
          <c:val>
            <c:numRef>
              <c:f>Grafiken!$B$132:$D$132</c:f>
              <c:numCache>
                <c:formatCode>General</c:formatCode>
                <c:ptCount val="3"/>
                <c:pt idx="0">
                  <c:v>5</c:v>
                </c:pt>
                <c:pt idx="1">
                  <c:v>26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3-4ED2-9990-09A48C827CA3}"/>
            </c:ext>
          </c:extLst>
        </c:ser>
        <c:ser>
          <c:idx val="2"/>
          <c:order val="2"/>
          <c:tx>
            <c:strRef>
              <c:f>Grafiken!$A$133</c:f>
              <c:strCache>
                <c:ptCount val="1"/>
                <c:pt idx="0">
                  <c:v>Beabsichtigte Interpretation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Grafiken!$B$130:$D$130</c:f>
              <c:strCache>
                <c:ptCount val="3"/>
                <c:pt idx="0">
                  <c:v>Text</c:v>
                </c:pt>
                <c:pt idx="1">
                  <c:v>Bild</c:v>
                </c:pt>
                <c:pt idx="2">
                  <c:v>Diagramm</c:v>
                </c:pt>
              </c:strCache>
            </c:strRef>
          </c:cat>
          <c:val>
            <c:numRef>
              <c:f>Grafiken!$B$133:$D$133</c:f>
              <c:numCache>
                <c:formatCode>General</c:formatCode>
                <c:ptCount val="3"/>
                <c:pt idx="0">
                  <c:v>4</c:v>
                </c:pt>
                <c:pt idx="1">
                  <c:v>18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B-4D1F-A60F-E1ACE7B2A5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9437760"/>
        <c:axId val="1608666368"/>
      </c:lineChart>
      <c:catAx>
        <c:axId val="160943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608666368"/>
        <c:crosses val="autoZero"/>
        <c:auto val="1"/>
        <c:lblAlgn val="ctr"/>
        <c:lblOffset val="100"/>
        <c:noMultiLvlLbl val="0"/>
      </c:catAx>
      <c:valAx>
        <c:axId val="16086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b="0"/>
                  <a:t>Nennungen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60943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572718146283624E-2"/>
          <c:y val="0.75006441297049886"/>
          <c:w val="0.94628285979990867"/>
          <c:h val="0.2258754480490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157162</xdr:colOff>
      <xdr:row>0</xdr:row>
      <xdr:rowOff>52387</xdr:rowOff>
    </xdr:from>
    <xdr:to>
      <xdr:col>13</xdr:col>
      <xdr:colOff>157162</xdr:colOff>
      <xdr:row>14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9B108EB-B619-4E79-915F-5F87753A1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751074</xdr:colOff>
      <xdr:row>16</xdr:row>
      <xdr:rowOff>3397</xdr:rowOff>
    </xdr:from>
    <xdr:to>
      <xdr:col>10</xdr:col>
      <xdr:colOff>135474</xdr:colOff>
      <xdr:row>30</xdr:row>
      <xdr:rowOff>79597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4C67512-28DB-4545-B81A-46D4483D8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105323</xdr:colOff>
      <xdr:row>16</xdr:row>
      <xdr:rowOff>29975</xdr:rowOff>
    </xdr:from>
    <xdr:to>
      <xdr:col>15</xdr:col>
      <xdr:colOff>251723</xdr:colOff>
      <xdr:row>30</xdr:row>
      <xdr:rowOff>106175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23028B9-0E14-4DFE-8F0A-33FF6309E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9974</xdr:colOff>
      <xdr:row>15</xdr:row>
      <xdr:rowOff>183618</xdr:rowOff>
    </xdr:from>
    <xdr:to>
      <xdr:col>20</xdr:col>
      <xdr:colOff>156374</xdr:colOff>
      <xdr:row>30</xdr:row>
      <xdr:rowOff>69318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5CD888E-339C-49DA-8C01-A6E9BAF96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741829</xdr:colOff>
      <xdr:row>40</xdr:row>
      <xdr:rowOff>3642</xdr:rowOff>
    </xdr:from>
    <xdr:to>
      <xdr:col>10</xdr:col>
      <xdr:colOff>126229</xdr:colOff>
      <xdr:row>54</xdr:row>
      <xdr:rowOff>79842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9076AD-ECBE-4EBA-9ADC-CFFF4AA9F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33618</xdr:colOff>
      <xdr:row>39</xdr:row>
      <xdr:rowOff>157443</xdr:rowOff>
    </xdr:from>
    <xdr:to>
      <xdr:col>15</xdr:col>
      <xdr:colOff>180018</xdr:colOff>
      <xdr:row>54</xdr:row>
      <xdr:rowOff>43143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9D3D56-0401-4961-9940-3A47D08F4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145677</xdr:colOff>
      <xdr:row>40</xdr:row>
      <xdr:rowOff>90766</xdr:rowOff>
    </xdr:from>
    <xdr:to>
      <xdr:col>20</xdr:col>
      <xdr:colOff>292077</xdr:colOff>
      <xdr:row>54</xdr:row>
      <xdr:rowOff>166966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482F56-F218-4444-9557-1AA88DE5C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619543</xdr:colOff>
      <xdr:row>95</xdr:row>
      <xdr:rowOff>6974</xdr:rowOff>
    </xdr:from>
    <xdr:to>
      <xdr:col>11</xdr:col>
      <xdr:colOff>625543</xdr:colOff>
      <xdr:row>106</xdr:row>
      <xdr:rowOff>71474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5C4A09-F344-4838-BB3A-5C72AFCC4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80141</xdr:colOff>
      <xdr:row>124</xdr:row>
      <xdr:rowOff>42861</xdr:rowOff>
    </xdr:from>
    <xdr:to>
      <xdr:col>9</xdr:col>
      <xdr:colOff>710762</xdr:colOff>
      <xdr:row>140</xdr:row>
      <xdr:rowOff>161925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E935B9B-5823-44CA-0984-670232F3B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757237</xdr:colOff>
      <xdr:row>124</xdr:row>
      <xdr:rowOff>42861</xdr:rowOff>
    </xdr:from>
    <xdr:to>
      <xdr:col>14</xdr:col>
      <xdr:colOff>628651</xdr:colOff>
      <xdr:row>140</xdr:row>
      <xdr:rowOff>161925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8A9503D-7C7A-6F21-90CB-224C366F2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719138</xdr:colOff>
      <xdr:row>0</xdr:row>
      <xdr:rowOff>52387</xdr:rowOff>
    </xdr:from>
    <xdr:to>
      <xdr:col>22</xdr:col>
      <xdr:colOff>104776</xdr:colOff>
      <xdr:row>14</xdr:row>
      <xdr:rowOff>128587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52038F27-65FA-3B10-8187-C01CB5FD2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156882</xdr:colOff>
      <xdr:row>57</xdr:row>
      <xdr:rowOff>179294</xdr:rowOff>
    </xdr:from>
    <xdr:to>
      <xdr:col>27</xdr:col>
      <xdr:colOff>138545</xdr:colOff>
      <xdr:row>121</xdr:row>
      <xdr:rowOff>122464</xdr:rowOff>
    </xdr:to>
    <xdr:grpSp>
      <xdr:nvGrpSpPr>
        <xdr:cNvPr id="23" name="Gruppieren 22">
          <a:extLst>
            <a:ext uri="{FF2B5EF4-FFF2-40B4-BE49-F238E27FC236}">
              <a16:creationId xmlns:a16="http://schemas.microsoft.com/office/drawing/2014/main" id="{9087261C-4970-6F76-F20B-3ACFF7D7C881}"/>
            </a:ext>
          </a:extLst>
        </xdr:cNvPr>
        <xdr:cNvGrpSpPr/>
      </xdr:nvGrpSpPr>
      <xdr:grpSpPr>
        <a:xfrm>
          <a:off x="13110882" y="11037794"/>
          <a:ext cx="7601663" cy="12135170"/>
          <a:chOff x="13110882" y="11037794"/>
          <a:chExt cx="7601663" cy="12135170"/>
        </a:xfrm>
      </xdr:grpSpPr>
      <xdr:graphicFrame macro="">
        <xdr:nvGraphicFramePr>
          <xdr:cNvPr id="14" name="Diagramm 13">
            <a:extLst>
              <a:ext uri="{FF2B5EF4-FFF2-40B4-BE49-F238E27FC236}">
                <a16:creationId xmlns:a16="http://schemas.microsoft.com/office/drawing/2014/main" id="{1BF5BE6B-0420-C32F-972D-7D7BC350DC57}"/>
              </a:ext>
            </a:extLst>
          </xdr:cNvPr>
          <xdr:cNvGraphicFramePr/>
        </xdr:nvGraphicFramePr>
        <xdr:xfrm>
          <a:off x="13110882" y="11037794"/>
          <a:ext cx="7601663" cy="121351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 macro="" textlink="">
        <xdr:nvSpPr>
          <xdr:cNvPr id="18" name="Textfeld 17">
            <a:extLst>
              <a:ext uri="{FF2B5EF4-FFF2-40B4-BE49-F238E27FC236}">
                <a16:creationId xmlns:a16="http://schemas.microsoft.com/office/drawing/2014/main" id="{E1D8CF02-60EC-4EFA-9D1B-4ABEFDE6C37D}"/>
              </a:ext>
            </a:extLst>
          </xdr:cNvPr>
          <xdr:cNvSpPr txBox="1"/>
        </xdr:nvSpPr>
        <xdr:spPr>
          <a:xfrm rot="16200000">
            <a:off x="12156414" y="12506166"/>
            <a:ext cx="2789463" cy="3922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e-DE" sz="1600">
                <a:latin typeface="Arial" panose="020B0604020202020204" pitchFamily="34" charset="0"/>
                <a:cs typeface="Arial" panose="020B0604020202020204" pitchFamily="34" charset="0"/>
              </a:rPr>
              <a:t>Diagramm</a:t>
            </a:r>
          </a:p>
        </xdr:txBody>
      </xdr:sp>
      <xdr:sp macro="" textlink="">
        <xdr:nvSpPr>
          <xdr:cNvPr id="19" name="Textfeld 18">
            <a:extLst>
              <a:ext uri="{FF2B5EF4-FFF2-40B4-BE49-F238E27FC236}">
                <a16:creationId xmlns:a16="http://schemas.microsoft.com/office/drawing/2014/main" id="{C51F31D0-6841-4F03-B8A2-5BECD62796B4}"/>
              </a:ext>
            </a:extLst>
          </xdr:cNvPr>
          <xdr:cNvSpPr txBox="1"/>
        </xdr:nvSpPr>
        <xdr:spPr>
          <a:xfrm rot="16200000">
            <a:off x="12149978" y="16030414"/>
            <a:ext cx="2789463" cy="3922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e-DE" sz="1600">
                <a:latin typeface="Arial" panose="020B0604020202020204" pitchFamily="34" charset="0"/>
                <a:cs typeface="Arial" panose="020B0604020202020204" pitchFamily="34" charset="0"/>
              </a:rPr>
              <a:t>Bild</a:t>
            </a:r>
          </a:p>
        </xdr:txBody>
      </xdr:sp>
      <xdr:sp macro="" textlink="">
        <xdr:nvSpPr>
          <xdr:cNvPr id="20" name="Textfeld 19">
            <a:extLst>
              <a:ext uri="{FF2B5EF4-FFF2-40B4-BE49-F238E27FC236}">
                <a16:creationId xmlns:a16="http://schemas.microsoft.com/office/drawing/2014/main" id="{E84AF50D-CE1E-42CD-9676-03A2F7E08EC5}"/>
              </a:ext>
            </a:extLst>
          </xdr:cNvPr>
          <xdr:cNvSpPr txBox="1"/>
        </xdr:nvSpPr>
        <xdr:spPr>
          <a:xfrm rot="16200000">
            <a:off x="12149978" y="19486628"/>
            <a:ext cx="2789463" cy="3922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e-DE" sz="1600">
                <a:latin typeface="Arial" panose="020B0604020202020204" pitchFamily="34" charset="0"/>
                <a:cs typeface="Arial" panose="020B0604020202020204" pitchFamily="34" charset="0"/>
              </a:rPr>
              <a:t>Text</a:t>
            </a:r>
          </a:p>
        </xdr:txBody>
      </xdr:sp>
      <xdr:sp macro="" textlink="">
        <xdr:nvSpPr>
          <xdr:cNvPr id="21" name="Rechteck 20">
            <a:extLst>
              <a:ext uri="{FF2B5EF4-FFF2-40B4-BE49-F238E27FC236}">
                <a16:creationId xmlns:a16="http://schemas.microsoft.com/office/drawing/2014/main" id="{A70E1391-2F91-93D7-FA9F-0F89B2A11644}"/>
              </a:ext>
            </a:extLst>
          </xdr:cNvPr>
          <xdr:cNvSpPr/>
        </xdr:nvSpPr>
        <xdr:spPr>
          <a:xfrm>
            <a:off x="13345389" y="22035158"/>
            <a:ext cx="3818661" cy="100173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K</a:t>
            </a:r>
            <a:r>
              <a:rPr lang="de-DE" sz="12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Wahrgenommene</a:t>
            </a:r>
            <a:r>
              <a:rPr lang="de-DE" sz="12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kognitive Beanspruchung</a:t>
            </a:r>
          </a:p>
          <a:p>
            <a:pPr algn="l"/>
            <a:r>
              <a:rPr lang="de-DE" sz="12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Z</a:t>
            </a:r>
            <a:r>
              <a:rPr lang="de-DE" sz="12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Wahrgenommene Zielerreichung</a:t>
            </a:r>
          </a:p>
          <a:p>
            <a:pPr algn="l"/>
            <a:r>
              <a:rPr lang="de-DE" sz="12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</a:t>
            </a:r>
            <a:r>
              <a:rPr lang="de-DE" sz="12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Wahrgenommener Lernaufwand</a:t>
            </a:r>
          </a:p>
          <a:p>
            <a:pPr algn="l"/>
            <a:r>
              <a:rPr lang="de-DE" sz="12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</a:t>
            </a:r>
            <a:r>
              <a:rPr lang="de-DE" sz="12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Vertrautheit</a:t>
            </a:r>
          </a:p>
          <a:p>
            <a:pPr algn="l"/>
            <a:r>
              <a:rPr lang="de-DE" sz="12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de-DE" sz="12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Wahrgenommene Fehlerrate</a:t>
            </a:r>
            <a:endParaRPr lang="de-DE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1"/>
  <sheetViews>
    <sheetView zoomScale="85" zoomScaleNormal="85" workbookViewId="0">
      <selection activeCell="Q14" sqref="Q14"/>
    </sheetView>
  </sheetViews>
  <sheetFormatPr baseColWidth="10" defaultColWidth="11.42578125" defaultRowHeight="15" x14ac:dyDescent="0.25"/>
  <cols>
    <col min="14" max="14" width="26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>
        <v>1</v>
      </c>
      <c r="C2" t="s">
        <v>14</v>
      </c>
      <c r="D2">
        <v>28</v>
      </c>
      <c r="E2">
        <v>1</v>
      </c>
      <c r="F2">
        <v>4</v>
      </c>
      <c r="G2" t="s">
        <v>15</v>
      </c>
      <c r="H2" t="s">
        <v>14</v>
      </c>
      <c r="I2">
        <v>60</v>
      </c>
      <c r="J2">
        <v>100</v>
      </c>
      <c r="K2">
        <v>1.47</v>
      </c>
      <c r="L2">
        <v>0</v>
      </c>
      <c r="M2" t="s">
        <v>16</v>
      </c>
      <c r="N2" t="s">
        <v>17</v>
      </c>
    </row>
    <row r="3" spans="1:14" x14ac:dyDescent="0.25">
      <c r="A3">
        <v>1</v>
      </c>
      <c r="B3">
        <v>1</v>
      </c>
      <c r="C3" t="s">
        <v>14</v>
      </c>
      <c r="D3">
        <v>28</v>
      </c>
      <c r="E3">
        <v>1</v>
      </c>
      <c r="F3">
        <v>4</v>
      </c>
      <c r="G3" t="s">
        <v>18</v>
      </c>
      <c r="H3" t="s">
        <v>16</v>
      </c>
      <c r="I3">
        <v>100</v>
      </c>
      <c r="J3">
        <v>20</v>
      </c>
      <c r="K3">
        <v>4.8</v>
      </c>
      <c r="L3">
        <v>2</v>
      </c>
      <c r="M3" t="s">
        <v>16</v>
      </c>
      <c r="N3" t="s">
        <v>17</v>
      </c>
    </row>
    <row r="4" spans="1:14" x14ac:dyDescent="0.25">
      <c r="A4">
        <v>1</v>
      </c>
      <c r="B4">
        <v>1</v>
      </c>
      <c r="C4" t="s">
        <v>14</v>
      </c>
      <c r="D4">
        <v>28</v>
      </c>
      <c r="E4">
        <v>1</v>
      </c>
      <c r="F4">
        <v>4</v>
      </c>
      <c r="G4" t="s">
        <v>17</v>
      </c>
      <c r="H4" t="s">
        <v>19</v>
      </c>
      <c r="I4">
        <v>100</v>
      </c>
      <c r="J4">
        <v>62</v>
      </c>
      <c r="K4">
        <v>3.2</v>
      </c>
      <c r="L4">
        <v>0</v>
      </c>
      <c r="M4" t="s">
        <v>16</v>
      </c>
      <c r="N4" t="s">
        <v>17</v>
      </c>
    </row>
    <row r="5" spans="1:14" x14ac:dyDescent="0.25">
      <c r="A5">
        <v>2</v>
      </c>
      <c r="B5">
        <v>1</v>
      </c>
      <c r="C5" t="s">
        <v>16</v>
      </c>
      <c r="D5">
        <v>31</v>
      </c>
      <c r="E5">
        <v>1</v>
      </c>
      <c r="F5">
        <v>4</v>
      </c>
      <c r="G5" t="s">
        <v>15</v>
      </c>
      <c r="H5" t="s">
        <v>14</v>
      </c>
      <c r="I5">
        <v>100</v>
      </c>
      <c r="J5">
        <v>76</v>
      </c>
      <c r="K5">
        <v>3.83</v>
      </c>
      <c r="L5">
        <v>0</v>
      </c>
      <c r="M5" t="s">
        <v>16</v>
      </c>
      <c r="N5" t="s">
        <v>17</v>
      </c>
    </row>
    <row r="6" spans="1:14" x14ac:dyDescent="0.25">
      <c r="A6">
        <v>2</v>
      </c>
      <c r="B6">
        <v>1</v>
      </c>
      <c r="C6" t="s">
        <v>16</v>
      </c>
      <c r="D6">
        <v>31</v>
      </c>
      <c r="E6">
        <v>1</v>
      </c>
      <c r="F6">
        <v>4</v>
      </c>
      <c r="G6" t="s">
        <v>18</v>
      </c>
      <c r="H6" t="s">
        <v>16</v>
      </c>
      <c r="I6">
        <v>100</v>
      </c>
      <c r="J6">
        <v>20</v>
      </c>
      <c r="K6">
        <v>5</v>
      </c>
      <c r="L6">
        <v>0</v>
      </c>
      <c r="M6" t="s">
        <v>16</v>
      </c>
      <c r="N6" t="s">
        <v>17</v>
      </c>
    </row>
    <row r="7" spans="1:14" x14ac:dyDescent="0.25">
      <c r="A7">
        <v>2</v>
      </c>
      <c r="B7">
        <v>1</v>
      </c>
      <c r="C7" t="s">
        <v>16</v>
      </c>
      <c r="D7">
        <v>31</v>
      </c>
      <c r="E7">
        <v>1</v>
      </c>
      <c r="F7">
        <v>4</v>
      </c>
      <c r="G7" t="s">
        <v>17</v>
      </c>
      <c r="H7" t="s">
        <v>19</v>
      </c>
      <c r="I7">
        <v>100</v>
      </c>
      <c r="J7">
        <v>77</v>
      </c>
      <c r="K7">
        <v>3.9</v>
      </c>
      <c r="L7">
        <v>0</v>
      </c>
      <c r="M7" t="s">
        <v>16</v>
      </c>
      <c r="N7" t="s">
        <v>17</v>
      </c>
    </row>
    <row r="8" spans="1:14" x14ac:dyDescent="0.25">
      <c r="A8">
        <v>3</v>
      </c>
      <c r="B8">
        <v>1</v>
      </c>
      <c r="C8" t="s">
        <v>16</v>
      </c>
      <c r="D8">
        <v>26</v>
      </c>
      <c r="E8">
        <v>1</v>
      </c>
      <c r="F8">
        <v>4</v>
      </c>
      <c r="G8" t="s">
        <v>17</v>
      </c>
      <c r="H8" t="s">
        <v>14</v>
      </c>
      <c r="I8">
        <v>100</v>
      </c>
      <c r="J8">
        <v>6</v>
      </c>
      <c r="K8">
        <v>4.7300000000000004</v>
      </c>
      <c r="L8">
        <v>0</v>
      </c>
      <c r="M8" t="s">
        <v>16</v>
      </c>
      <c r="N8" t="s">
        <v>17</v>
      </c>
    </row>
    <row r="9" spans="1:14" x14ac:dyDescent="0.25">
      <c r="A9">
        <v>3</v>
      </c>
      <c r="B9">
        <v>1</v>
      </c>
      <c r="C9" t="s">
        <v>16</v>
      </c>
      <c r="D9">
        <v>26</v>
      </c>
      <c r="E9">
        <v>1</v>
      </c>
      <c r="F9">
        <v>4</v>
      </c>
      <c r="G9" t="s">
        <v>15</v>
      </c>
      <c r="H9" t="s">
        <v>16</v>
      </c>
      <c r="I9">
        <v>100</v>
      </c>
      <c r="J9">
        <v>30</v>
      </c>
      <c r="K9">
        <v>4.53</v>
      </c>
      <c r="L9">
        <v>2</v>
      </c>
      <c r="M9" t="s">
        <v>16</v>
      </c>
      <c r="N9" t="s">
        <v>17</v>
      </c>
    </row>
    <row r="10" spans="1:14" x14ac:dyDescent="0.25">
      <c r="A10">
        <v>3</v>
      </c>
      <c r="B10">
        <v>1</v>
      </c>
      <c r="C10" t="s">
        <v>16</v>
      </c>
      <c r="D10">
        <v>26</v>
      </c>
      <c r="E10">
        <v>1</v>
      </c>
      <c r="F10">
        <v>4</v>
      </c>
      <c r="G10" t="s">
        <v>18</v>
      </c>
      <c r="H10" t="s">
        <v>19</v>
      </c>
      <c r="I10">
        <v>100</v>
      </c>
      <c r="J10">
        <v>14</v>
      </c>
      <c r="K10">
        <v>4.7300000000000004</v>
      </c>
      <c r="L10">
        <v>0</v>
      </c>
      <c r="M10" t="s">
        <v>16</v>
      </c>
      <c r="N10" t="s">
        <v>17</v>
      </c>
    </row>
    <row r="11" spans="1:14" x14ac:dyDescent="0.25">
      <c r="A11">
        <v>4</v>
      </c>
      <c r="B11">
        <v>1</v>
      </c>
      <c r="C11" t="s">
        <v>16</v>
      </c>
      <c r="D11">
        <v>29</v>
      </c>
      <c r="E11">
        <v>2</v>
      </c>
      <c r="F11">
        <v>4</v>
      </c>
      <c r="G11" t="s">
        <v>18</v>
      </c>
      <c r="H11" t="s">
        <v>14</v>
      </c>
      <c r="I11">
        <v>100</v>
      </c>
      <c r="J11">
        <v>20</v>
      </c>
      <c r="K11">
        <v>4.7300000000000004</v>
      </c>
      <c r="L11">
        <v>0</v>
      </c>
      <c r="M11" t="s">
        <v>16</v>
      </c>
      <c r="N11" t="s">
        <v>17</v>
      </c>
    </row>
    <row r="12" spans="1:14" x14ac:dyDescent="0.25">
      <c r="A12">
        <v>4</v>
      </c>
      <c r="B12">
        <v>1</v>
      </c>
      <c r="C12" t="s">
        <v>16</v>
      </c>
      <c r="D12">
        <v>29</v>
      </c>
      <c r="E12">
        <v>2</v>
      </c>
      <c r="F12">
        <v>4</v>
      </c>
      <c r="G12" t="s">
        <v>17</v>
      </c>
      <c r="H12" t="s">
        <v>16</v>
      </c>
      <c r="I12">
        <v>100</v>
      </c>
      <c r="J12">
        <v>16</v>
      </c>
      <c r="K12">
        <v>4.87</v>
      </c>
      <c r="L12">
        <v>0</v>
      </c>
      <c r="M12" t="s">
        <v>16</v>
      </c>
      <c r="N12" t="s">
        <v>17</v>
      </c>
    </row>
    <row r="13" spans="1:14" x14ac:dyDescent="0.25">
      <c r="A13">
        <v>4</v>
      </c>
      <c r="B13">
        <v>1</v>
      </c>
      <c r="C13" t="s">
        <v>16</v>
      </c>
      <c r="D13">
        <v>29</v>
      </c>
      <c r="E13">
        <v>2</v>
      </c>
      <c r="F13">
        <v>4</v>
      </c>
      <c r="G13" t="s">
        <v>15</v>
      </c>
      <c r="H13" t="s">
        <v>19</v>
      </c>
      <c r="I13">
        <v>100</v>
      </c>
      <c r="J13">
        <v>20</v>
      </c>
      <c r="K13">
        <v>4.87</v>
      </c>
      <c r="L13">
        <v>0</v>
      </c>
      <c r="M13" t="s">
        <v>16</v>
      </c>
      <c r="N13" t="s">
        <v>17</v>
      </c>
    </row>
    <row r="14" spans="1:14" x14ac:dyDescent="0.25">
      <c r="A14">
        <v>5</v>
      </c>
      <c r="B14">
        <v>1</v>
      </c>
      <c r="C14" t="s">
        <v>19</v>
      </c>
      <c r="D14">
        <v>27</v>
      </c>
      <c r="E14">
        <v>1</v>
      </c>
      <c r="F14">
        <v>4</v>
      </c>
      <c r="G14" t="s">
        <v>17</v>
      </c>
      <c r="H14" t="s">
        <v>14</v>
      </c>
      <c r="I14">
        <v>100</v>
      </c>
      <c r="J14">
        <v>100</v>
      </c>
      <c r="K14">
        <v>4</v>
      </c>
      <c r="L14">
        <v>0</v>
      </c>
      <c r="M14" t="s">
        <v>19</v>
      </c>
      <c r="N14" t="s">
        <v>17</v>
      </c>
    </row>
    <row r="15" spans="1:14" x14ac:dyDescent="0.25">
      <c r="A15">
        <v>5</v>
      </c>
      <c r="B15">
        <v>1</v>
      </c>
      <c r="C15" t="s">
        <v>19</v>
      </c>
      <c r="D15">
        <v>27</v>
      </c>
      <c r="E15">
        <v>1</v>
      </c>
      <c r="F15">
        <v>4</v>
      </c>
      <c r="G15" t="s">
        <v>15</v>
      </c>
      <c r="H15" t="s">
        <v>16</v>
      </c>
      <c r="I15">
        <v>100</v>
      </c>
      <c r="J15">
        <v>81</v>
      </c>
      <c r="K15">
        <v>4.47</v>
      </c>
      <c r="L15">
        <v>0</v>
      </c>
      <c r="M15" t="s">
        <v>19</v>
      </c>
      <c r="N15" t="s">
        <v>17</v>
      </c>
    </row>
    <row r="16" spans="1:14" x14ac:dyDescent="0.25">
      <c r="A16">
        <v>5</v>
      </c>
      <c r="B16">
        <v>1</v>
      </c>
      <c r="C16" t="s">
        <v>19</v>
      </c>
      <c r="D16">
        <v>27</v>
      </c>
      <c r="E16">
        <v>1</v>
      </c>
      <c r="F16">
        <v>4</v>
      </c>
      <c r="G16" t="s">
        <v>18</v>
      </c>
      <c r="H16" t="s">
        <v>19</v>
      </c>
      <c r="I16">
        <v>100</v>
      </c>
      <c r="J16">
        <v>72</v>
      </c>
      <c r="K16">
        <v>4.8</v>
      </c>
      <c r="L16">
        <v>0</v>
      </c>
      <c r="M16" t="s">
        <v>19</v>
      </c>
      <c r="N16" t="s">
        <v>17</v>
      </c>
    </row>
    <row r="17" spans="1:14" x14ac:dyDescent="0.25">
      <c r="A17">
        <v>6</v>
      </c>
      <c r="B17">
        <v>0</v>
      </c>
      <c r="C17" t="s">
        <v>16</v>
      </c>
      <c r="D17">
        <v>39</v>
      </c>
      <c r="E17">
        <v>2</v>
      </c>
      <c r="F17">
        <v>2</v>
      </c>
      <c r="G17" t="s">
        <v>17</v>
      </c>
      <c r="H17" t="s">
        <v>14</v>
      </c>
      <c r="I17">
        <v>80</v>
      </c>
      <c r="J17">
        <v>40</v>
      </c>
      <c r="K17">
        <v>4.63</v>
      </c>
      <c r="L17">
        <v>0</v>
      </c>
      <c r="M17" t="s">
        <v>14</v>
      </c>
      <c r="N17" t="s">
        <v>17</v>
      </c>
    </row>
    <row r="18" spans="1:14" x14ac:dyDescent="0.25">
      <c r="A18">
        <v>6</v>
      </c>
      <c r="B18">
        <v>0</v>
      </c>
      <c r="C18" t="s">
        <v>16</v>
      </c>
      <c r="D18">
        <v>39</v>
      </c>
      <c r="E18">
        <v>2</v>
      </c>
      <c r="F18">
        <v>2</v>
      </c>
      <c r="G18" t="s">
        <v>15</v>
      </c>
      <c r="H18" t="s">
        <v>16</v>
      </c>
      <c r="I18">
        <v>100</v>
      </c>
      <c r="J18">
        <v>30</v>
      </c>
      <c r="K18">
        <v>5</v>
      </c>
      <c r="L18">
        <v>0</v>
      </c>
      <c r="M18" t="s">
        <v>14</v>
      </c>
      <c r="N18" t="s">
        <v>17</v>
      </c>
    </row>
    <row r="19" spans="1:14" x14ac:dyDescent="0.25">
      <c r="A19">
        <v>6</v>
      </c>
      <c r="B19">
        <v>0</v>
      </c>
      <c r="C19" t="s">
        <v>16</v>
      </c>
      <c r="D19">
        <v>39</v>
      </c>
      <c r="E19">
        <v>2</v>
      </c>
      <c r="F19">
        <v>2</v>
      </c>
      <c r="G19" t="s">
        <v>18</v>
      </c>
      <c r="H19" t="s">
        <v>19</v>
      </c>
      <c r="I19">
        <v>60</v>
      </c>
      <c r="J19">
        <v>48</v>
      </c>
      <c r="K19">
        <v>4.67</v>
      </c>
      <c r="L19">
        <v>0</v>
      </c>
      <c r="M19" t="s">
        <v>14</v>
      </c>
      <c r="N19" t="s">
        <v>17</v>
      </c>
    </row>
    <row r="20" spans="1:14" x14ac:dyDescent="0.25">
      <c r="A20">
        <v>7</v>
      </c>
      <c r="B20">
        <v>0</v>
      </c>
      <c r="C20" t="s">
        <v>16</v>
      </c>
      <c r="D20">
        <v>61</v>
      </c>
      <c r="E20">
        <v>2</v>
      </c>
      <c r="F20">
        <v>4</v>
      </c>
      <c r="G20" t="s">
        <v>17</v>
      </c>
      <c r="H20" t="s">
        <v>14</v>
      </c>
      <c r="I20">
        <v>100</v>
      </c>
      <c r="J20">
        <v>6</v>
      </c>
      <c r="K20">
        <v>4.87</v>
      </c>
      <c r="L20">
        <v>0</v>
      </c>
      <c r="M20" t="s">
        <v>19</v>
      </c>
      <c r="N20" t="s">
        <v>17</v>
      </c>
    </row>
    <row r="21" spans="1:14" x14ac:dyDescent="0.25">
      <c r="A21">
        <v>7</v>
      </c>
      <c r="B21">
        <v>0</v>
      </c>
      <c r="C21" t="s">
        <v>16</v>
      </c>
      <c r="D21">
        <v>61</v>
      </c>
      <c r="E21">
        <v>2</v>
      </c>
      <c r="F21">
        <v>4</v>
      </c>
      <c r="G21" t="s">
        <v>15</v>
      </c>
      <c r="H21" t="s">
        <v>16</v>
      </c>
      <c r="I21">
        <v>100</v>
      </c>
      <c r="J21">
        <v>20</v>
      </c>
      <c r="K21">
        <v>4.37</v>
      </c>
      <c r="L21">
        <v>2</v>
      </c>
      <c r="M21" t="s">
        <v>19</v>
      </c>
      <c r="N21" t="s">
        <v>17</v>
      </c>
    </row>
    <row r="22" spans="1:14" x14ac:dyDescent="0.25">
      <c r="A22">
        <v>7</v>
      </c>
      <c r="B22">
        <v>0</v>
      </c>
      <c r="C22" t="s">
        <v>16</v>
      </c>
      <c r="D22">
        <v>61</v>
      </c>
      <c r="E22">
        <v>2</v>
      </c>
      <c r="F22">
        <v>4</v>
      </c>
      <c r="G22" t="s">
        <v>18</v>
      </c>
      <c r="H22" t="s">
        <v>19</v>
      </c>
      <c r="I22">
        <v>100</v>
      </c>
      <c r="J22">
        <v>10</v>
      </c>
      <c r="K22">
        <v>4.83</v>
      </c>
      <c r="L22">
        <v>0</v>
      </c>
      <c r="M22" t="s">
        <v>19</v>
      </c>
      <c r="N22" t="s">
        <v>17</v>
      </c>
    </row>
    <row r="23" spans="1:14" x14ac:dyDescent="0.25">
      <c r="A23">
        <v>8</v>
      </c>
      <c r="B23">
        <v>0</v>
      </c>
      <c r="C23" t="s">
        <v>16</v>
      </c>
      <c r="D23">
        <v>32</v>
      </c>
      <c r="E23">
        <v>1</v>
      </c>
      <c r="F23">
        <v>4</v>
      </c>
      <c r="G23" t="s">
        <v>18</v>
      </c>
      <c r="H23" t="s">
        <v>14</v>
      </c>
      <c r="I23">
        <v>100</v>
      </c>
      <c r="J23">
        <v>20</v>
      </c>
      <c r="K23">
        <v>4.53</v>
      </c>
      <c r="L23">
        <v>0</v>
      </c>
      <c r="M23" t="s">
        <v>16</v>
      </c>
      <c r="N23" t="s">
        <v>17</v>
      </c>
    </row>
    <row r="24" spans="1:14" x14ac:dyDescent="0.25">
      <c r="A24">
        <v>8</v>
      </c>
      <c r="B24">
        <v>0</v>
      </c>
      <c r="C24" t="s">
        <v>16</v>
      </c>
      <c r="D24">
        <v>32</v>
      </c>
      <c r="E24">
        <v>1</v>
      </c>
      <c r="F24">
        <v>4</v>
      </c>
      <c r="G24" t="s">
        <v>17</v>
      </c>
      <c r="H24" t="s">
        <v>16</v>
      </c>
      <c r="I24">
        <v>60</v>
      </c>
      <c r="J24">
        <v>20</v>
      </c>
      <c r="K24">
        <v>4.37</v>
      </c>
      <c r="L24">
        <v>1</v>
      </c>
      <c r="M24" t="s">
        <v>16</v>
      </c>
      <c r="N24" t="s">
        <v>17</v>
      </c>
    </row>
    <row r="25" spans="1:14" x14ac:dyDescent="0.25">
      <c r="A25">
        <v>8</v>
      </c>
      <c r="B25">
        <v>0</v>
      </c>
      <c r="C25" t="s">
        <v>16</v>
      </c>
      <c r="D25">
        <v>32</v>
      </c>
      <c r="E25">
        <v>1</v>
      </c>
      <c r="F25">
        <v>4</v>
      </c>
      <c r="G25" t="s">
        <v>15</v>
      </c>
      <c r="H25" t="s">
        <v>19</v>
      </c>
      <c r="I25">
        <v>100</v>
      </c>
      <c r="J25">
        <v>74</v>
      </c>
      <c r="K25">
        <v>3.03</v>
      </c>
      <c r="L25">
        <v>0</v>
      </c>
      <c r="M25" t="s">
        <v>16</v>
      </c>
      <c r="N25" t="s">
        <v>17</v>
      </c>
    </row>
    <row r="26" spans="1:14" x14ac:dyDescent="0.25">
      <c r="A26">
        <v>9</v>
      </c>
      <c r="B26">
        <v>0</v>
      </c>
      <c r="C26" t="s">
        <v>16</v>
      </c>
      <c r="D26">
        <v>25</v>
      </c>
      <c r="E26">
        <v>2</v>
      </c>
      <c r="F26">
        <v>3</v>
      </c>
      <c r="G26" t="s">
        <v>18</v>
      </c>
      <c r="H26" t="s">
        <v>14</v>
      </c>
      <c r="I26">
        <v>100</v>
      </c>
      <c r="J26">
        <v>20</v>
      </c>
      <c r="K26">
        <v>4.53</v>
      </c>
      <c r="L26">
        <v>0</v>
      </c>
      <c r="M26" t="s">
        <v>14</v>
      </c>
      <c r="N26" t="s">
        <v>17</v>
      </c>
    </row>
    <row r="27" spans="1:14" x14ac:dyDescent="0.25">
      <c r="A27">
        <v>9</v>
      </c>
      <c r="B27">
        <v>0</v>
      </c>
      <c r="C27" t="s">
        <v>16</v>
      </c>
      <c r="D27">
        <v>25</v>
      </c>
      <c r="E27">
        <v>2</v>
      </c>
      <c r="F27">
        <v>3</v>
      </c>
      <c r="G27" t="s">
        <v>17</v>
      </c>
      <c r="H27" t="s">
        <v>16</v>
      </c>
      <c r="I27">
        <v>100</v>
      </c>
      <c r="J27">
        <v>40</v>
      </c>
      <c r="K27">
        <v>2.93</v>
      </c>
      <c r="L27">
        <v>1</v>
      </c>
      <c r="M27" t="s">
        <v>14</v>
      </c>
      <c r="N27" t="s">
        <v>17</v>
      </c>
    </row>
    <row r="28" spans="1:14" x14ac:dyDescent="0.25">
      <c r="A28">
        <v>9</v>
      </c>
      <c r="B28">
        <v>0</v>
      </c>
      <c r="C28" t="s">
        <v>16</v>
      </c>
      <c r="D28">
        <v>25</v>
      </c>
      <c r="E28">
        <v>2</v>
      </c>
      <c r="F28">
        <v>3</v>
      </c>
      <c r="G28" t="s">
        <v>15</v>
      </c>
      <c r="H28" t="s">
        <v>19</v>
      </c>
      <c r="I28">
        <v>100</v>
      </c>
      <c r="J28">
        <v>40</v>
      </c>
      <c r="K28">
        <v>4.33</v>
      </c>
      <c r="L28">
        <v>0</v>
      </c>
      <c r="M28" t="s">
        <v>14</v>
      </c>
      <c r="N28" t="s">
        <v>17</v>
      </c>
    </row>
    <row r="29" spans="1:14" x14ac:dyDescent="0.25">
      <c r="A29">
        <v>10</v>
      </c>
      <c r="B29">
        <v>1</v>
      </c>
      <c r="C29" t="s">
        <v>19</v>
      </c>
      <c r="D29">
        <v>29</v>
      </c>
      <c r="E29">
        <v>2</v>
      </c>
      <c r="F29">
        <v>4</v>
      </c>
      <c r="G29" t="s">
        <v>15</v>
      </c>
      <c r="H29" t="s">
        <v>14</v>
      </c>
      <c r="I29">
        <v>100</v>
      </c>
      <c r="J29">
        <v>44</v>
      </c>
      <c r="K29">
        <v>3.73</v>
      </c>
      <c r="L29">
        <v>0</v>
      </c>
      <c r="M29" t="s">
        <v>14</v>
      </c>
      <c r="N29" t="s">
        <v>17</v>
      </c>
    </row>
    <row r="30" spans="1:14" x14ac:dyDescent="0.25">
      <c r="A30">
        <v>10</v>
      </c>
      <c r="B30">
        <v>1</v>
      </c>
      <c r="C30" t="s">
        <v>19</v>
      </c>
      <c r="D30">
        <v>29</v>
      </c>
      <c r="E30">
        <v>2</v>
      </c>
      <c r="F30">
        <v>4</v>
      </c>
      <c r="G30" t="s">
        <v>18</v>
      </c>
      <c r="H30" t="s">
        <v>16</v>
      </c>
      <c r="I30">
        <v>60</v>
      </c>
      <c r="J30">
        <v>14</v>
      </c>
      <c r="K30">
        <v>4.53</v>
      </c>
      <c r="L30">
        <v>0</v>
      </c>
      <c r="M30" t="s">
        <v>14</v>
      </c>
      <c r="N30" t="s">
        <v>17</v>
      </c>
    </row>
    <row r="31" spans="1:14" x14ac:dyDescent="0.25">
      <c r="A31">
        <v>10</v>
      </c>
      <c r="B31">
        <v>1</v>
      </c>
      <c r="C31" t="s">
        <v>19</v>
      </c>
      <c r="D31">
        <v>29</v>
      </c>
      <c r="E31">
        <v>2</v>
      </c>
      <c r="F31">
        <v>4</v>
      </c>
      <c r="G31" t="s">
        <v>17</v>
      </c>
      <c r="H31" t="s">
        <v>19</v>
      </c>
      <c r="I31">
        <v>100</v>
      </c>
      <c r="J31">
        <v>4</v>
      </c>
      <c r="K31">
        <v>5</v>
      </c>
      <c r="L31">
        <v>0</v>
      </c>
      <c r="M31" t="s">
        <v>14</v>
      </c>
      <c r="N31" t="s">
        <v>17</v>
      </c>
    </row>
    <row r="32" spans="1:14" x14ac:dyDescent="0.25">
      <c r="A32">
        <v>11</v>
      </c>
      <c r="B32">
        <v>1</v>
      </c>
      <c r="C32" t="s">
        <v>16</v>
      </c>
      <c r="D32">
        <v>28</v>
      </c>
      <c r="E32">
        <v>1</v>
      </c>
      <c r="F32">
        <v>4</v>
      </c>
      <c r="G32" t="s">
        <v>15</v>
      </c>
      <c r="H32" t="s">
        <v>14</v>
      </c>
      <c r="I32">
        <v>100</v>
      </c>
      <c r="J32">
        <v>20</v>
      </c>
      <c r="K32">
        <v>4.4000000000000004</v>
      </c>
      <c r="L32">
        <v>0</v>
      </c>
      <c r="M32" t="s">
        <v>14</v>
      </c>
      <c r="N32" t="s">
        <v>17</v>
      </c>
    </row>
    <row r="33" spans="1:14" x14ac:dyDescent="0.25">
      <c r="A33">
        <v>11</v>
      </c>
      <c r="B33">
        <v>1</v>
      </c>
      <c r="C33" t="s">
        <v>16</v>
      </c>
      <c r="D33">
        <v>28</v>
      </c>
      <c r="E33">
        <v>1</v>
      </c>
      <c r="F33">
        <v>4</v>
      </c>
      <c r="G33" t="s">
        <v>18</v>
      </c>
      <c r="H33" t="s">
        <v>16</v>
      </c>
      <c r="I33">
        <v>100</v>
      </c>
      <c r="J33">
        <v>10</v>
      </c>
      <c r="K33">
        <v>4.7300000000000004</v>
      </c>
      <c r="L33">
        <v>0</v>
      </c>
      <c r="M33" t="s">
        <v>14</v>
      </c>
      <c r="N33" t="s">
        <v>17</v>
      </c>
    </row>
    <row r="34" spans="1:14" x14ac:dyDescent="0.25">
      <c r="A34">
        <v>11</v>
      </c>
      <c r="B34">
        <v>1</v>
      </c>
      <c r="C34" t="s">
        <v>16</v>
      </c>
      <c r="D34">
        <v>28</v>
      </c>
      <c r="E34">
        <v>1</v>
      </c>
      <c r="F34">
        <v>4</v>
      </c>
      <c r="G34" t="s">
        <v>17</v>
      </c>
      <c r="H34" t="s">
        <v>19</v>
      </c>
      <c r="I34">
        <v>100</v>
      </c>
      <c r="J34">
        <v>40</v>
      </c>
      <c r="K34">
        <v>3.83</v>
      </c>
      <c r="L34">
        <v>0</v>
      </c>
      <c r="M34" t="s">
        <v>14</v>
      </c>
      <c r="N34" t="s">
        <v>17</v>
      </c>
    </row>
    <row r="35" spans="1:14" x14ac:dyDescent="0.25">
      <c r="A35">
        <v>12</v>
      </c>
      <c r="B35">
        <v>1</v>
      </c>
      <c r="C35" t="s">
        <v>19</v>
      </c>
      <c r="D35">
        <v>35</v>
      </c>
      <c r="E35">
        <v>2</v>
      </c>
      <c r="F35">
        <v>4</v>
      </c>
      <c r="G35" t="s">
        <v>15</v>
      </c>
      <c r="H35" t="s">
        <v>14</v>
      </c>
      <c r="I35">
        <v>100</v>
      </c>
      <c r="J35">
        <v>10</v>
      </c>
      <c r="K35">
        <v>2.97</v>
      </c>
      <c r="L35">
        <v>0</v>
      </c>
      <c r="M35" t="s">
        <v>14</v>
      </c>
      <c r="N35" t="s">
        <v>17</v>
      </c>
    </row>
    <row r="36" spans="1:14" x14ac:dyDescent="0.25">
      <c r="A36">
        <v>12</v>
      </c>
      <c r="B36">
        <v>1</v>
      </c>
      <c r="C36" t="s">
        <v>19</v>
      </c>
      <c r="D36">
        <v>35</v>
      </c>
      <c r="E36">
        <v>2</v>
      </c>
      <c r="F36">
        <v>4</v>
      </c>
      <c r="G36" t="s">
        <v>18</v>
      </c>
      <c r="H36" t="s">
        <v>16</v>
      </c>
      <c r="I36">
        <v>100</v>
      </c>
      <c r="J36">
        <v>0</v>
      </c>
      <c r="K36">
        <v>4.8</v>
      </c>
      <c r="L36">
        <v>2</v>
      </c>
      <c r="M36" t="s">
        <v>14</v>
      </c>
      <c r="N36" t="s">
        <v>17</v>
      </c>
    </row>
    <row r="37" spans="1:14" x14ac:dyDescent="0.25">
      <c r="A37">
        <v>12</v>
      </c>
      <c r="B37">
        <v>1</v>
      </c>
      <c r="C37" t="s">
        <v>19</v>
      </c>
      <c r="D37">
        <v>35</v>
      </c>
      <c r="E37">
        <v>2</v>
      </c>
      <c r="F37">
        <v>4</v>
      </c>
      <c r="G37" t="s">
        <v>17</v>
      </c>
      <c r="H37" t="s">
        <v>19</v>
      </c>
      <c r="I37">
        <v>100</v>
      </c>
      <c r="J37">
        <v>40</v>
      </c>
      <c r="K37">
        <v>3.37</v>
      </c>
      <c r="L37">
        <v>0</v>
      </c>
      <c r="M37" t="s">
        <v>14</v>
      </c>
      <c r="N37" t="s">
        <v>17</v>
      </c>
    </row>
    <row r="38" spans="1:14" x14ac:dyDescent="0.25">
      <c r="A38">
        <v>13</v>
      </c>
      <c r="B38">
        <v>1</v>
      </c>
      <c r="C38" t="s">
        <v>19</v>
      </c>
      <c r="D38">
        <v>44</v>
      </c>
      <c r="E38">
        <v>1</v>
      </c>
      <c r="F38">
        <v>2</v>
      </c>
      <c r="G38" t="s">
        <v>17</v>
      </c>
      <c r="H38" t="s">
        <v>14</v>
      </c>
      <c r="I38">
        <v>40</v>
      </c>
      <c r="J38">
        <v>80</v>
      </c>
      <c r="K38">
        <v>3</v>
      </c>
      <c r="L38">
        <v>1</v>
      </c>
      <c r="M38" t="s">
        <v>16</v>
      </c>
      <c r="N38" t="s">
        <v>17</v>
      </c>
    </row>
    <row r="39" spans="1:14" x14ac:dyDescent="0.25">
      <c r="A39">
        <v>13</v>
      </c>
      <c r="B39">
        <v>1</v>
      </c>
      <c r="C39" t="s">
        <v>19</v>
      </c>
      <c r="D39">
        <v>44</v>
      </c>
      <c r="E39">
        <v>1</v>
      </c>
      <c r="F39">
        <v>2</v>
      </c>
      <c r="G39" t="s">
        <v>15</v>
      </c>
      <c r="H39" t="s">
        <v>16</v>
      </c>
      <c r="I39">
        <v>100</v>
      </c>
      <c r="J39">
        <v>80</v>
      </c>
      <c r="K39">
        <v>4.87</v>
      </c>
      <c r="L39">
        <v>4</v>
      </c>
      <c r="M39" t="s">
        <v>16</v>
      </c>
      <c r="N39" t="s">
        <v>17</v>
      </c>
    </row>
    <row r="40" spans="1:14" x14ac:dyDescent="0.25">
      <c r="A40">
        <v>13</v>
      </c>
      <c r="B40">
        <v>1</v>
      </c>
      <c r="C40" t="s">
        <v>19</v>
      </c>
      <c r="D40">
        <v>44</v>
      </c>
      <c r="E40">
        <v>1</v>
      </c>
      <c r="F40">
        <v>2</v>
      </c>
      <c r="G40" t="s">
        <v>18</v>
      </c>
      <c r="H40" t="s">
        <v>19</v>
      </c>
      <c r="I40">
        <v>100</v>
      </c>
      <c r="J40">
        <v>80</v>
      </c>
      <c r="K40">
        <v>4.87</v>
      </c>
      <c r="L40">
        <v>0</v>
      </c>
      <c r="M40" t="s">
        <v>16</v>
      </c>
      <c r="N40" t="s">
        <v>17</v>
      </c>
    </row>
    <row r="41" spans="1:14" x14ac:dyDescent="0.25">
      <c r="A41">
        <v>14</v>
      </c>
      <c r="B41">
        <v>1</v>
      </c>
      <c r="C41" t="s">
        <v>16</v>
      </c>
      <c r="D41">
        <v>34</v>
      </c>
      <c r="E41">
        <v>2</v>
      </c>
      <c r="F41">
        <v>4</v>
      </c>
      <c r="G41" t="s">
        <v>18</v>
      </c>
      <c r="H41" t="s">
        <v>14</v>
      </c>
      <c r="I41">
        <v>100</v>
      </c>
      <c r="J41">
        <v>2</v>
      </c>
      <c r="K41">
        <v>5</v>
      </c>
      <c r="L41">
        <v>0</v>
      </c>
      <c r="M41" t="s">
        <v>16</v>
      </c>
      <c r="N41" t="s">
        <v>17</v>
      </c>
    </row>
    <row r="42" spans="1:14" x14ac:dyDescent="0.25">
      <c r="A42">
        <v>14</v>
      </c>
      <c r="B42">
        <v>1</v>
      </c>
      <c r="C42" t="s">
        <v>16</v>
      </c>
      <c r="D42">
        <v>34</v>
      </c>
      <c r="E42">
        <v>2</v>
      </c>
      <c r="F42">
        <v>4</v>
      </c>
      <c r="G42" t="s">
        <v>17</v>
      </c>
      <c r="H42" t="s">
        <v>16</v>
      </c>
      <c r="I42">
        <v>100</v>
      </c>
      <c r="J42">
        <v>20</v>
      </c>
      <c r="K42">
        <v>4.67</v>
      </c>
      <c r="L42">
        <v>0</v>
      </c>
      <c r="M42" t="s">
        <v>16</v>
      </c>
      <c r="N42" t="s">
        <v>17</v>
      </c>
    </row>
    <row r="43" spans="1:14" x14ac:dyDescent="0.25">
      <c r="A43">
        <v>14</v>
      </c>
      <c r="B43">
        <v>1</v>
      </c>
      <c r="C43" t="s">
        <v>16</v>
      </c>
      <c r="D43">
        <v>34</v>
      </c>
      <c r="E43">
        <v>2</v>
      </c>
      <c r="F43">
        <v>4</v>
      </c>
      <c r="G43" t="s">
        <v>15</v>
      </c>
      <c r="H43" t="s">
        <v>19</v>
      </c>
      <c r="I43">
        <v>100</v>
      </c>
      <c r="J43">
        <v>40</v>
      </c>
      <c r="K43">
        <v>4.2300000000000004</v>
      </c>
      <c r="L43">
        <v>0</v>
      </c>
      <c r="M43" t="s">
        <v>16</v>
      </c>
      <c r="N43" t="s">
        <v>17</v>
      </c>
    </row>
    <row r="44" spans="1:14" x14ac:dyDescent="0.25">
      <c r="A44">
        <v>15</v>
      </c>
      <c r="B44">
        <v>0</v>
      </c>
      <c r="C44" t="s">
        <v>16</v>
      </c>
      <c r="D44">
        <v>28</v>
      </c>
      <c r="E44">
        <v>2</v>
      </c>
      <c r="F44">
        <v>3</v>
      </c>
      <c r="G44" t="s">
        <v>15</v>
      </c>
      <c r="H44" t="s">
        <v>14</v>
      </c>
      <c r="I44">
        <v>60</v>
      </c>
      <c r="J44">
        <v>90</v>
      </c>
      <c r="K44">
        <v>2.2000000000000002</v>
      </c>
      <c r="L44">
        <v>0</v>
      </c>
      <c r="M44" t="s">
        <v>16</v>
      </c>
      <c r="N44" t="s">
        <v>17</v>
      </c>
    </row>
    <row r="45" spans="1:14" x14ac:dyDescent="0.25">
      <c r="A45">
        <v>15</v>
      </c>
      <c r="B45">
        <v>0</v>
      </c>
      <c r="C45" t="s">
        <v>16</v>
      </c>
      <c r="D45">
        <v>28</v>
      </c>
      <c r="E45">
        <v>2</v>
      </c>
      <c r="F45">
        <v>3</v>
      </c>
      <c r="G45" t="s">
        <v>18</v>
      </c>
      <c r="H45" t="s">
        <v>16</v>
      </c>
      <c r="I45">
        <v>100</v>
      </c>
      <c r="J45">
        <v>60</v>
      </c>
      <c r="K45">
        <v>4.47</v>
      </c>
      <c r="L45">
        <v>0</v>
      </c>
      <c r="M45" t="s">
        <v>16</v>
      </c>
      <c r="N45" t="s">
        <v>17</v>
      </c>
    </row>
    <row r="46" spans="1:14" x14ac:dyDescent="0.25">
      <c r="A46">
        <v>15</v>
      </c>
      <c r="B46">
        <v>0</v>
      </c>
      <c r="C46" t="s">
        <v>16</v>
      </c>
      <c r="D46">
        <v>28</v>
      </c>
      <c r="E46">
        <v>2</v>
      </c>
      <c r="F46">
        <v>3</v>
      </c>
      <c r="G46" t="s">
        <v>17</v>
      </c>
      <c r="H46" t="s">
        <v>19</v>
      </c>
      <c r="I46">
        <v>100</v>
      </c>
      <c r="J46">
        <v>80</v>
      </c>
      <c r="K46">
        <v>3.73</v>
      </c>
      <c r="L46">
        <v>0</v>
      </c>
      <c r="M46" t="s">
        <v>16</v>
      </c>
      <c r="N46" t="s">
        <v>17</v>
      </c>
    </row>
    <row r="47" spans="1:14" x14ac:dyDescent="0.25">
      <c r="A47">
        <v>16</v>
      </c>
      <c r="B47">
        <v>0</v>
      </c>
      <c r="C47" t="s">
        <v>19</v>
      </c>
      <c r="D47">
        <v>29</v>
      </c>
      <c r="E47">
        <v>1</v>
      </c>
      <c r="F47">
        <v>4</v>
      </c>
      <c r="G47" t="s">
        <v>15</v>
      </c>
      <c r="H47" t="s">
        <v>14</v>
      </c>
      <c r="I47">
        <v>100</v>
      </c>
      <c r="J47">
        <v>60</v>
      </c>
      <c r="K47">
        <v>3.67</v>
      </c>
      <c r="L47">
        <v>0</v>
      </c>
      <c r="M47" t="s">
        <v>14</v>
      </c>
      <c r="N47" t="s">
        <v>17</v>
      </c>
    </row>
    <row r="48" spans="1:14" x14ac:dyDescent="0.25">
      <c r="A48">
        <v>16</v>
      </c>
      <c r="B48">
        <v>0</v>
      </c>
      <c r="C48" t="s">
        <v>19</v>
      </c>
      <c r="D48">
        <v>29</v>
      </c>
      <c r="E48">
        <v>1</v>
      </c>
      <c r="F48">
        <v>4</v>
      </c>
      <c r="G48" t="s">
        <v>18</v>
      </c>
      <c r="H48" t="s">
        <v>16</v>
      </c>
      <c r="I48">
        <v>100</v>
      </c>
      <c r="J48">
        <v>20</v>
      </c>
      <c r="K48">
        <v>5</v>
      </c>
      <c r="L48">
        <v>0</v>
      </c>
      <c r="M48" t="s">
        <v>14</v>
      </c>
      <c r="N48" t="s">
        <v>17</v>
      </c>
    </row>
    <row r="49" spans="1:14" x14ac:dyDescent="0.25">
      <c r="A49">
        <v>16</v>
      </c>
      <c r="B49">
        <v>0</v>
      </c>
      <c r="C49" t="s">
        <v>19</v>
      </c>
      <c r="D49">
        <v>29</v>
      </c>
      <c r="E49">
        <v>1</v>
      </c>
      <c r="F49">
        <v>4</v>
      </c>
      <c r="G49" t="s">
        <v>17</v>
      </c>
      <c r="H49" t="s">
        <v>19</v>
      </c>
      <c r="I49">
        <v>100</v>
      </c>
      <c r="J49">
        <v>60</v>
      </c>
      <c r="K49">
        <v>4.4000000000000004</v>
      </c>
      <c r="L49">
        <v>0</v>
      </c>
      <c r="M49" t="s">
        <v>14</v>
      </c>
      <c r="N49" t="s">
        <v>17</v>
      </c>
    </row>
    <row r="50" spans="1:14" x14ac:dyDescent="0.25">
      <c r="A50">
        <v>17</v>
      </c>
      <c r="B50">
        <v>0</v>
      </c>
      <c r="C50" t="s">
        <v>14</v>
      </c>
      <c r="D50">
        <v>31</v>
      </c>
      <c r="E50">
        <v>2</v>
      </c>
      <c r="F50">
        <v>2</v>
      </c>
      <c r="G50" t="s">
        <v>17</v>
      </c>
      <c r="H50" t="s">
        <v>14</v>
      </c>
      <c r="I50">
        <v>100</v>
      </c>
      <c r="J50">
        <v>20</v>
      </c>
      <c r="K50">
        <v>3.67</v>
      </c>
      <c r="L50">
        <v>0</v>
      </c>
      <c r="M50" t="s">
        <v>16</v>
      </c>
      <c r="N50" t="s">
        <v>17</v>
      </c>
    </row>
    <row r="51" spans="1:14" x14ac:dyDescent="0.25">
      <c r="A51">
        <v>17</v>
      </c>
      <c r="B51">
        <v>0</v>
      </c>
      <c r="C51" t="s">
        <v>14</v>
      </c>
      <c r="D51">
        <v>31</v>
      </c>
      <c r="E51">
        <v>2</v>
      </c>
      <c r="F51">
        <v>2</v>
      </c>
      <c r="G51" t="s">
        <v>15</v>
      </c>
      <c r="H51" t="s">
        <v>16</v>
      </c>
      <c r="I51">
        <v>100</v>
      </c>
      <c r="J51">
        <v>10</v>
      </c>
      <c r="K51">
        <v>4.13</v>
      </c>
      <c r="L51">
        <v>4</v>
      </c>
      <c r="M51" t="s">
        <v>16</v>
      </c>
      <c r="N51" t="s">
        <v>17</v>
      </c>
    </row>
    <row r="52" spans="1:14" x14ac:dyDescent="0.25">
      <c r="A52">
        <v>17</v>
      </c>
      <c r="B52">
        <v>0</v>
      </c>
      <c r="C52" t="s">
        <v>14</v>
      </c>
      <c r="D52">
        <v>31</v>
      </c>
      <c r="E52">
        <v>2</v>
      </c>
      <c r="F52">
        <v>2</v>
      </c>
      <c r="G52" t="s">
        <v>18</v>
      </c>
      <c r="H52" t="s">
        <v>19</v>
      </c>
      <c r="I52">
        <v>100</v>
      </c>
      <c r="J52">
        <v>8</v>
      </c>
      <c r="K52">
        <v>5</v>
      </c>
      <c r="L52">
        <v>0</v>
      </c>
      <c r="M52" t="s">
        <v>16</v>
      </c>
      <c r="N52" t="s">
        <v>17</v>
      </c>
    </row>
    <row r="53" spans="1:14" x14ac:dyDescent="0.25">
      <c r="A53">
        <v>18</v>
      </c>
      <c r="B53">
        <v>0</v>
      </c>
      <c r="C53" t="s">
        <v>16</v>
      </c>
      <c r="D53">
        <v>34</v>
      </c>
      <c r="E53">
        <v>1</v>
      </c>
      <c r="F53">
        <v>4</v>
      </c>
      <c r="G53" t="s">
        <v>15</v>
      </c>
      <c r="H53" t="s">
        <v>14</v>
      </c>
      <c r="I53">
        <v>100</v>
      </c>
      <c r="J53">
        <v>74</v>
      </c>
      <c r="K53">
        <v>2.63</v>
      </c>
      <c r="L53">
        <v>0</v>
      </c>
      <c r="M53" t="s">
        <v>19</v>
      </c>
      <c r="N53" t="s">
        <v>17</v>
      </c>
    </row>
    <row r="54" spans="1:14" x14ac:dyDescent="0.25">
      <c r="A54">
        <v>18</v>
      </c>
      <c r="B54">
        <v>0</v>
      </c>
      <c r="C54" t="s">
        <v>16</v>
      </c>
      <c r="D54">
        <v>34</v>
      </c>
      <c r="E54">
        <v>1</v>
      </c>
      <c r="F54">
        <v>4</v>
      </c>
      <c r="G54" t="s">
        <v>18</v>
      </c>
      <c r="H54" t="s">
        <v>16</v>
      </c>
      <c r="I54">
        <v>100</v>
      </c>
      <c r="J54">
        <v>2</v>
      </c>
      <c r="K54">
        <v>4.87</v>
      </c>
      <c r="L54">
        <v>2</v>
      </c>
      <c r="M54" t="s">
        <v>19</v>
      </c>
      <c r="N54" t="s">
        <v>17</v>
      </c>
    </row>
    <row r="55" spans="1:14" x14ac:dyDescent="0.25">
      <c r="A55">
        <v>18</v>
      </c>
      <c r="B55">
        <v>0</v>
      </c>
      <c r="C55" t="s">
        <v>16</v>
      </c>
      <c r="D55">
        <v>34</v>
      </c>
      <c r="E55">
        <v>1</v>
      </c>
      <c r="F55">
        <v>4</v>
      </c>
      <c r="G55" t="s">
        <v>17</v>
      </c>
      <c r="H55" t="s">
        <v>19</v>
      </c>
      <c r="I55">
        <v>60</v>
      </c>
      <c r="J55">
        <v>0</v>
      </c>
      <c r="K55">
        <v>5</v>
      </c>
      <c r="L55">
        <v>0</v>
      </c>
      <c r="M55" t="s">
        <v>19</v>
      </c>
      <c r="N55" t="s">
        <v>17</v>
      </c>
    </row>
    <row r="56" spans="1:14" x14ac:dyDescent="0.25">
      <c r="A56">
        <v>19</v>
      </c>
      <c r="B56">
        <v>1</v>
      </c>
      <c r="C56" t="s">
        <v>19</v>
      </c>
      <c r="D56">
        <v>32</v>
      </c>
      <c r="E56">
        <v>1</v>
      </c>
      <c r="F56">
        <v>4</v>
      </c>
      <c r="G56" t="s">
        <v>18</v>
      </c>
      <c r="H56" t="s">
        <v>14</v>
      </c>
      <c r="I56">
        <v>100</v>
      </c>
      <c r="J56">
        <v>20</v>
      </c>
      <c r="K56">
        <v>3.63</v>
      </c>
      <c r="L56">
        <v>0</v>
      </c>
      <c r="M56" t="s">
        <v>16</v>
      </c>
      <c r="N56" t="s">
        <v>17</v>
      </c>
    </row>
    <row r="57" spans="1:14" x14ac:dyDescent="0.25">
      <c r="A57">
        <v>19</v>
      </c>
      <c r="B57">
        <v>1</v>
      </c>
      <c r="C57" t="s">
        <v>19</v>
      </c>
      <c r="D57">
        <v>32</v>
      </c>
      <c r="E57">
        <v>1</v>
      </c>
      <c r="F57">
        <v>4</v>
      </c>
      <c r="G57" t="s">
        <v>17</v>
      </c>
      <c r="H57" t="s">
        <v>16</v>
      </c>
      <c r="I57">
        <v>100</v>
      </c>
      <c r="J57">
        <v>30</v>
      </c>
      <c r="K57">
        <v>4.4000000000000004</v>
      </c>
      <c r="L57">
        <v>0</v>
      </c>
      <c r="M57" t="s">
        <v>16</v>
      </c>
      <c r="N57" t="s">
        <v>17</v>
      </c>
    </row>
    <row r="58" spans="1:14" x14ac:dyDescent="0.25">
      <c r="A58">
        <v>19</v>
      </c>
      <c r="B58">
        <v>1</v>
      </c>
      <c r="C58" t="s">
        <v>19</v>
      </c>
      <c r="D58">
        <v>32</v>
      </c>
      <c r="E58">
        <v>1</v>
      </c>
      <c r="F58">
        <v>4</v>
      </c>
      <c r="G58" t="s">
        <v>15</v>
      </c>
      <c r="H58" t="s">
        <v>19</v>
      </c>
      <c r="I58">
        <v>100</v>
      </c>
      <c r="J58">
        <v>36</v>
      </c>
      <c r="K58">
        <v>4.67</v>
      </c>
      <c r="L58">
        <v>0</v>
      </c>
      <c r="M58" t="s">
        <v>16</v>
      </c>
      <c r="N58" t="s">
        <v>17</v>
      </c>
    </row>
    <row r="59" spans="1:14" x14ac:dyDescent="0.25">
      <c r="A59">
        <v>20</v>
      </c>
      <c r="B59">
        <v>1</v>
      </c>
      <c r="C59" t="s">
        <v>19</v>
      </c>
      <c r="D59">
        <v>23</v>
      </c>
      <c r="E59">
        <v>2</v>
      </c>
      <c r="F59">
        <v>4</v>
      </c>
      <c r="G59" t="s">
        <v>17</v>
      </c>
      <c r="H59" t="s">
        <v>14</v>
      </c>
      <c r="I59">
        <v>100</v>
      </c>
      <c r="J59">
        <v>4</v>
      </c>
      <c r="K59">
        <v>4.2300000000000004</v>
      </c>
      <c r="L59">
        <v>0</v>
      </c>
      <c r="M59" t="s">
        <v>19</v>
      </c>
      <c r="N59" t="s">
        <v>17</v>
      </c>
    </row>
    <row r="60" spans="1:14" x14ac:dyDescent="0.25">
      <c r="A60">
        <v>20</v>
      </c>
      <c r="B60">
        <v>1</v>
      </c>
      <c r="C60" t="s">
        <v>19</v>
      </c>
      <c r="D60">
        <v>23</v>
      </c>
      <c r="E60">
        <v>2</v>
      </c>
      <c r="F60">
        <v>4</v>
      </c>
      <c r="G60" t="s">
        <v>15</v>
      </c>
      <c r="H60" t="s">
        <v>16</v>
      </c>
      <c r="I60">
        <v>100</v>
      </c>
      <c r="J60">
        <v>20</v>
      </c>
      <c r="K60">
        <v>4.5</v>
      </c>
      <c r="L60">
        <v>2</v>
      </c>
      <c r="M60" t="s">
        <v>19</v>
      </c>
      <c r="N60" t="s">
        <v>17</v>
      </c>
    </row>
    <row r="61" spans="1:14" x14ac:dyDescent="0.25">
      <c r="A61">
        <v>20</v>
      </c>
      <c r="B61">
        <v>1</v>
      </c>
      <c r="C61" t="s">
        <v>19</v>
      </c>
      <c r="D61">
        <v>23</v>
      </c>
      <c r="E61">
        <v>2</v>
      </c>
      <c r="F61">
        <v>4</v>
      </c>
      <c r="G61" t="s">
        <v>18</v>
      </c>
      <c r="H61" t="s">
        <v>19</v>
      </c>
      <c r="I61">
        <v>100</v>
      </c>
      <c r="J61">
        <v>2</v>
      </c>
      <c r="K61">
        <v>5</v>
      </c>
      <c r="L61">
        <v>0</v>
      </c>
      <c r="M61" t="s">
        <v>19</v>
      </c>
      <c r="N61" t="s">
        <v>17</v>
      </c>
    </row>
    <row r="62" spans="1:14" x14ac:dyDescent="0.25">
      <c r="A62">
        <v>21</v>
      </c>
      <c r="B62">
        <v>1</v>
      </c>
      <c r="C62" t="s">
        <v>19</v>
      </c>
      <c r="D62">
        <v>32</v>
      </c>
      <c r="E62">
        <v>1</v>
      </c>
      <c r="F62">
        <v>4</v>
      </c>
      <c r="G62" t="s">
        <v>18</v>
      </c>
      <c r="H62" t="s">
        <v>14</v>
      </c>
      <c r="I62">
        <v>100</v>
      </c>
      <c r="J62">
        <v>16</v>
      </c>
      <c r="K62">
        <v>4.8</v>
      </c>
      <c r="L62">
        <v>0</v>
      </c>
      <c r="M62" t="s">
        <v>14</v>
      </c>
      <c r="N62" t="s">
        <v>17</v>
      </c>
    </row>
    <row r="63" spans="1:14" x14ac:dyDescent="0.25">
      <c r="A63">
        <v>21</v>
      </c>
      <c r="B63">
        <v>1</v>
      </c>
      <c r="C63" t="s">
        <v>19</v>
      </c>
      <c r="D63">
        <v>32</v>
      </c>
      <c r="E63">
        <v>1</v>
      </c>
      <c r="F63">
        <v>4</v>
      </c>
      <c r="G63" t="s">
        <v>17</v>
      </c>
      <c r="H63" t="s">
        <v>16</v>
      </c>
      <c r="I63">
        <v>100</v>
      </c>
      <c r="J63">
        <v>32</v>
      </c>
      <c r="K63">
        <v>4.53</v>
      </c>
      <c r="L63">
        <v>0</v>
      </c>
      <c r="M63" t="s">
        <v>14</v>
      </c>
      <c r="N63" t="s">
        <v>17</v>
      </c>
    </row>
    <row r="64" spans="1:14" x14ac:dyDescent="0.25">
      <c r="A64">
        <v>21</v>
      </c>
      <c r="B64">
        <v>1</v>
      </c>
      <c r="C64" t="s">
        <v>19</v>
      </c>
      <c r="D64">
        <v>32</v>
      </c>
      <c r="E64">
        <v>1</v>
      </c>
      <c r="F64">
        <v>4</v>
      </c>
      <c r="G64" t="s">
        <v>15</v>
      </c>
      <c r="H64" t="s">
        <v>19</v>
      </c>
      <c r="I64">
        <v>100</v>
      </c>
      <c r="J64">
        <v>20</v>
      </c>
      <c r="K64">
        <v>4.7300000000000004</v>
      </c>
      <c r="L64">
        <v>0</v>
      </c>
      <c r="M64" t="s">
        <v>14</v>
      </c>
      <c r="N64" t="s">
        <v>17</v>
      </c>
    </row>
    <row r="65" spans="1:14" x14ac:dyDescent="0.25">
      <c r="A65">
        <v>22</v>
      </c>
      <c r="B65">
        <v>1</v>
      </c>
      <c r="C65" t="s">
        <v>16</v>
      </c>
      <c r="D65">
        <v>28</v>
      </c>
      <c r="E65">
        <v>2</v>
      </c>
      <c r="F65">
        <v>4</v>
      </c>
      <c r="G65" t="s">
        <v>15</v>
      </c>
      <c r="H65" t="s">
        <v>14</v>
      </c>
      <c r="I65">
        <v>20</v>
      </c>
      <c r="J65">
        <v>140</v>
      </c>
      <c r="K65">
        <v>2.13</v>
      </c>
      <c r="L65">
        <v>2</v>
      </c>
      <c r="M65" t="s">
        <v>14</v>
      </c>
      <c r="N65" t="s">
        <v>17</v>
      </c>
    </row>
    <row r="66" spans="1:14" x14ac:dyDescent="0.25">
      <c r="A66">
        <v>22</v>
      </c>
      <c r="B66">
        <v>1</v>
      </c>
      <c r="C66" t="s">
        <v>16</v>
      </c>
      <c r="D66">
        <v>28</v>
      </c>
      <c r="E66">
        <v>2</v>
      </c>
      <c r="F66">
        <v>4</v>
      </c>
      <c r="G66" t="s">
        <v>18</v>
      </c>
      <c r="H66" t="s">
        <v>16</v>
      </c>
      <c r="I66">
        <v>100</v>
      </c>
      <c r="J66">
        <v>40</v>
      </c>
      <c r="K66">
        <v>4.87</v>
      </c>
      <c r="L66">
        <v>1</v>
      </c>
      <c r="M66" t="s">
        <v>14</v>
      </c>
      <c r="N66" t="s">
        <v>17</v>
      </c>
    </row>
    <row r="67" spans="1:14" x14ac:dyDescent="0.25">
      <c r="A67">
        <v>22</v>
      </c>
      <c r="B67">
        <v>1</v>
      </c>
      <c r="C67" t="s">
        <v>16</v>
      </c>
      <c r="D67">
        <v>28</v>
      </c>
      <c r="E67">
        <v>2</v>
      </c>
      <c r="F67">
        <v>4</v>
      </c>
      <c r="G67" t="s">
        <v>17</v>
      </c>
      <c r="H67" t="s">
        <v>19</v>
      </c>
      <c r="I67">
        <v>60</v>
      </c>
      <c r="J67">
        <v>60</v>
      </c>
      <c r="K67">
        <v>4.4000000000000004</v>
      </c>
      <c r="L67">
        <v>0</v>
      </c>
      <c r="M67" t="s">
        <v>14</v>
      </c>
      <c r="N67" t="s">
        <v>17</v>
      </c>
    </row>
    <row r="68" spans="1:14" x14ac:dyDescent="0.25">
      <c r="A68">
        <v>23</v>
      </c>
      <c r="B68">
        <v>0</v>
      </c>
      <c r="C68" t="s">
        <v>16</v>
      </c>
      <c r="D68">
        <v>34</v>
      </c>
      <c r="E68">
        <v>1</v>
      </c>
      <c r="F68">
        <v>2</v>
      </c>
      <c r="G68" t="s">
        <v>18</v>
      </c>
      <c r="H68" t="s">
        <v>14</v>
      </c>
      <c r="I68">
        <v>100</v>
      </c>
      <c r="J68">
        <v>16</v>
      </c>
      <c r="K68">
        <v>4.93</v>
      </c>
      <c r="L68">
        <v>0</v>
      </c>
      <c r="M68" t="s">
        <v>14</v>
      </c>
      <c r="N68" t="s">
        <v>17</v>
      </c>
    </row>
    <row r="69" spans="1:14" x14ac:dyDescent="0.25">
      <c r="A69">
        <v>23</v>
      </c>
      <c r="B69">
        <v>0</v>
      </c>
      <c r="C69" t="s">
        <v>16</v>
      </c>
      <c r="D69">
        <v>34</v>
      </c>
      <c r="E69">
        <v>1</v>
      </c>
      <c r="F69">
        <v>2</v>
      </c>
      <c r="G69" t="s">
        <v>17</v>
      </c>
      <c r="H69" t="s">
        <v>16</v>
      </c>
      <c r="I69">
        <v>100</v>
      </c>
      <c r="J69">
        <v>52</v>
      </c>
      <c r="K69">
        <v>4.8</v>
      </c>
      <c r="L69">
        <v>0</v>
      </c>
      <c r="M69" t="s">
        <v>14</v>
      </c>
      <c r="N69" t="s">
        <v>17</v>
      </c>
    </row>
    <row r="70" spans="1:14" x14ac:dyDescent="0.25">
      <c r="A70">
        <v>23</v>
      </c>
      <c r="B70">
        <v>0</v>
      </c>
      <c r="C70" t="s">
        <v>16</v>
      </c>
      <c r="D70">
        <v>34</v>
      </c>
      <c r="E70">
        <v>1</v>
      </c>
      <c r="F70">
        <v>2</v>
      </c>
      <c r="G70" t="s">
        <v>15</v>
      </c>
      <c r="H70" t="s">
        <v>19</v>
      </c>
      <c r="I70">
        <v>100</v>
      </c>
      <c r="J70">
        <v>25</v>
      </c>
      <c r="K70">
        <v>5</v>
      </c>
      <c r="L70">
        <v>1</v>
      </c>
      <c r="M70" t="s">
        <v>14</v>
      </c>
      <c r="N70" t="s">
        <v>17</v>
      </c>
    </row>
    <row r="71" spans="1:14" x14ac:dyDescent="0.25">
      <c r="A71">
        <v>24</v>
      </c>
      <c r="B71">
        <v>0</v>
      </c>
      <c r="C71" t="s">
        <v>14</v>
      </c>
      <c r="D71">
        <v>49</v>
      </c>
      <c r="E71">
        <v>2</v>
      </c>
      <c r="F71">
        <v>2</v>
      </c>
      <c r="G71" t="s">
        <v>18</v>
      </c>
      <c r="H71" t="s">
        <v>14</v>
      </c>
      <c r="I71">
        <v>100</v>
      </c>
      <c r="J71">
        <v>28</v>
      </c>
      <c r="K71">
        <v>4.37</v>
      </c>
      <c r="L71">
        <v>0</v>
      </c>
      <c r="M71" t="s">
        <v>19</v>
      </c>
      <c r="N71" t="s">
        <v>17</v>
      </c>
    </row>
    <row r="72" spans="1:14" x14ac:dyDescent="0.25">
      <c r="A72">
        <v>24</v>
      </c>
      <c r="B72">
        <v>0</v>
      </c>
      <c r="C72" t="s">
        <v>14</v>
      </c>
      <c r="D72">
        <v>49</v>
      </c>
      <c r="E72">
        <v>2</v>
      </c>
      <c r="F72">
        <v>2</v>
      </c>
      <c r="G72" t="s">
        <v>17</v>
      </c>
      <c r="H72" t="s">
        <v>16</v>
      </c>
      <c r="I72">
        <v>80</v>
      </c>
      <c r="J72">
        <v>37</v>
      </c>
      <c r="K72">
        <v>3.4</v>
      </c>
      <c r="L72">
        <v>1</v>
      </c>
      <c r="M72" t="s">
        <v>19</v>
      </c>
      <c r="N72" t="s">
        <v>17</v>
      </c>
    </row>
    <row r="73" spans="1:14" x14ac:dyDescent="0.25">
      <c r="A73">
        <v>24</v>
      </c>
      <c r="B73">
        <v>0</v>
      </c>
      <c r="C73" t="s">
        <v>14</v>
      </c>
      <c r="D73">
        <v>49</v>
      </c>
      <c r="E73">
        <v>2</v>
      </c>
      <c r="F73">
        <v>2</v>
      </c>
      <c r="G73" t="s">
        <v>15</v>
      </c>
      <c r="H73" t="s">
        <v>19</v>
      </c>
      <c r="I73">
        <v>100</v>
      </c>
      <c r="J73">
        <v>23</v>
      </c>
      <c r="K73">
        <v>4.87</v>
      </c>
      <c r="L73">
        <v>0</v>
      </c>
      <c r="M73" t="s">
        <v>19</v>
      </c>
      <c r="N73" t="s">
        <v>17</v>
      </c>
    </row>
    <row r="74" spans="1:14" x14ac:dyDescent="0.25">
      <c r="A74">
        <v>25</v>
      </c>
      <c r="B74">
        <v>0</v>
      </c>
      <c r="C74" t="s">
        <v>16</v>
      </c>
      <c r="D74">
        <v>52</v>
      </c>
      <c r="E74">
        <v>1</v>
      </c>
      <c r="F74">
        <v>2</v>
      </c>
      <c r="G74" t="s">
        <v>17</v>
      </c>
      <c r="H74" t="s">
        <v>16</v>
      </c>
      <c r="I74">
        <v>40</v>
      </c>
      <c r="J74">
        <v>76</v>
      </c>
      <c r="K74">
        <v>2.67</v>
      </c>
      <c r="L74">
        <v>1</v>
      </c>
      <c r="M74" t="s">
        <v>16</v>
      </c>
      <c r="N74" t="s">
        <v>15</v>
      </c>
    </row>
    <row r="75" spans="1:14" x14ac:dyDescent="0.25">
      <c r="A75">
        <v>25</v>
      </c>
      <c r="B75">
        <v>0</v>
      </c>
      <c r="C75" t="s">
        <v>16</v>
      </c>
      <c r="D75">
        <v>52</v>
      </c>
      <c r="E75">
        <v>1</v>
      </c>
      <c r="F75">
        <v>2</v>
      </c>
      <c r="G75" t="s">
        <v>18</v>
      </c>
      <c r="H75" t="s">
        <v>19</v>
      </c>
      <c r="I75">
        <v>60</v>
      </c>
      <c r="J75">
        <v>20</v>
      </c>
      <c r="K75">
        <v>4.47</v>
      </c>
      <c r="L75">
        <v>0</v>
      </c>
      <c r="M75" t="s">
        <v>16</v>
      </c>
      <c r="N75" t="s">
        <v>15</v>
      </c>
    </row>
    <row r="76" spans="1:14" x14ac:dyDescent="0.25">
      <c r="A76">
        <v>25</v>
      </c>
      <c r="B76">
        <v>0</v>
      </c>
      <c r="C76" t="s">
        <v>16</v>
      </c>
      <c r="D76">
        <v>52</v>
      </c>
      <c r="E76">
        <v>1</v>
      </c>
      <c r="F76">
        <v>2</v>
      </c>
      <c r="G76" t="s">
        <v>15</v>
      </c>
      <c r="H76" t="s">
        <v>14</v>
      </c>
      <c r="I76">
        <v>40</v>
      </c>
      <c r="J76">
        <v>158</v>
      </c>
      <c r="K76">
        <v>2</v>
      </c>
      <c r="L76">
        <v>1</v>
      </c>
      <c r="M76" t="s">
        <v>16</v>
      </c>
      <c r="N76" t="s">
        <v>15</v>
      </c>
    </row>
    <row r="77" spans="1:14" x14ac:dyDescent="0.25">
      <c r="A77">
        <v>26</v>
      </c>
      <c r="B77">
        <v>0</v>
      </c>
      <c r="C77" t="s">
        <v>16</v>
      </c>
      <c r="D77">
        <v>42</v>
      </c>
      <c r="E77">
        <v>2</v>
      </c>
      <c r="F77">
        <v>2</v>
      </c>
      <c r="G77" t="s">
        <v>18</v>
      </c>
      <c r="H77" t="s">
        <v>16</v>
      </c>
      <c r="I77">
        <v>100</v>
      </c>
      <c r="J77">
        <v>20</v>
      </c>
      <c r="K77">
        <v>4.93</v>
      </c>
      <c r="L77">
        <v>1</v>
      </c>
      <c r="M77" t="s">
        <v>16</v>
      </c>
      <c r="N77" t="s">
        <v>15</v>
      </c>
    </row>
    <row r="78" spans="1:14" x14ac:dyDescent="0.25">
      <c r="A78">
        <v>26</v>
      </c>
      <c r="B78">
        <v>0</v>
      </c>
      <c r="C78" t="s">
        <v>16</v>
      </c>
      <c r="D78">
        <v>42</v>
      </c>
      <c r="E78">
        <v>2</v>
      </c>
      <c r="F78">
        <v>2</v>
      </c>
      <c r="G78" t="s">
        <v>15</v>
      </c>
      <c r="H78" t="s">
        <v>19</v>
      </c>
      <c r="I78">
        <v>100</v>
      </c>
      <c r="J78">
        <v>20</v>
      </c>
      <c r="K78">
        <v>4.87</v>
      </c>
      <c r="L78">
        <v>1</v>
      </c>
      <c r="M78" t="s">
        <v>16</v>
      </c>
      <c r="N78" t="s">
        <v>15</v>
      </c>
    </row>
    <row r="79" spans="1:14" x14ac:dyDescent="0.25">
      <c r="A79">
        <v>26</v>
      </c>
      <c r="B79">
        <v>0</v>
      </c>
      <c r="C79" t="s">
        <v>16</v>
      </c>
      <c r="D79">
        <v>42</v>
      </c>
      <c r="E79">
        <v>2</v>
      </c>
      <c r="F79">
        <v>2</v>
      </c>
      <c r="G79" t="s">
        <v>17</v>
      </c>
      <c r="H79" t="s">
        <v>14</v>
      </c>
      <c r="I79">
        <v>100</v>
      </c>
      <c r="J79">
        <v>100</v>
      </c>
      <c r="K79">
        <v>2.87</v>
      </c>
      <c r="L79">
        <v>0</v>
      </c>
      <c r="M79" t="s">
        <v>16</v>
      </c>
      <c r="N79" t="s">
        <v>15</v>
      </c>
    </row>
    <row r="80" spans="1:14" x14ac:dyDescent="0.25">
      <c r="A80">
        <v>27</v>
      </c>
      <c r="B80">
        <v>1</v>
      </c>
      <c r="C80" t="s">
        <v>16</v>
      </c>
      <c r="D80">
        <v>38</v>
      </c>
      <c r="E80">
        <v>1</v>
      </c>
      <c r="F80">
        <v>4</v>
      </c>
      <c r="G80" t="s">
        <v>15</v>
      </c>
      <c r="H80" t="s">
        <v>16</v>
      </c>
      <c r="I80">
        <v>100</v>
      </c>
      <c r="J80">
        <v>28</v>
      </c>
      <c r="K80">
        <v>4.4000000000000004</v>
      </c>
      <c r="L80">
        <v>0</v>
      </c>
      <c r="M80" t="s">
        <v>16</v>
      </c>
      <c r="N80" t="s">
        <v>15</v>
      </c>
    </row>
    <row r="81" spans="1:14" x14ac:dyDescent="0.25">
      <c r="A81">
        <v>27</v>
      </c>
      <c r="B81">
        <v>1</v>
      </c>
      <c r="C81" t="s">
        <v>16</v>
      </c>
      <c r="D81">
        <v>38</v>
      </c>
      <c r="E81">
        <v>1</v>
      </c>
      <c r="F81">
        <v>4</v>
      </c>
      <c r="G81" t="s">
        <v>17</v>
      </c>
      <c r="H81" t="s">
        <v>19</v>
      </c>
      <c r="I81">
        <v>100</v>
      </c>
      <c r="J81">
        <v>15</v>
      </c>
      <c r="K81">
        <v>4.93</v>
      </c>
      <c r="L81">
        <v>0</v>
      </c>
      <c r="M81" t="s">
        <v>16</v>
      </c>
      <c r="N81" t="s">
        <v>15</v>
      </c>
    </row>
    <row r="82" spans="1:14" x14ac:dyDescent="0.25">
      <c r="A82">
        <v>27</v>
      </c>
      <c r="B82">
        <v>1</v>
      </c>
      <c r="C82" t="s">
        <v>16</v>
      </c>
      <c r="D82">
        <v>38</v>
      </c>
      <c r="E82">
        <v>1</v>
      </c>
      <c r="F82">
        <v>4</v>
      </c>
      <c r="G82" t="s">
        <v>18</v>
      </c>
      <c r="H82" t="s">
        <v>14</v>
      </c>
      <c r="I82">
        <v>100</v>
      </c>
      <c r="J82">
        <v>72</v>
      </c>
      <c r="K82">
        <v>4.53</v>
      </c>
      <c r="L82">
        <v>0</v>
      </c>
      <c r="M82" t="s">
        <v>16</v>
      </c>
      <c r="N82" t="s">
        <v>15</v>
      </c>
    </row>
    <row r="83" spans="1:14" x14ac:dyDescent="0.25">
      <c r="A83">
        <v>28</v>
      </c>
      <c r="B83">
        <v>0</v>
      </c>
      <c r="C83" t="s">
        <v>16</v>
      </c>
      <c r="D83">
        <v>21</v>
      </c>
      <c r="E83">
        <v>2</v>
      </c>
      <c r="F83">
        <v>2</v>
      </c>
      <c r="G83" t="s">
        <v>17</v>
      </c>
      <c r="H83" t="s">
        <v>19</v>
      </c>
      <c r="I83">
        <v>100</v>
      </c>
      <c r="J83">
        <v>62</v>
      </c>
      <c r="K83">
        <v>3.13</v>
      </c>
      <c r="L83">
        <v>1</v>
      </c>
      <c r="M83" t="s">
        <v>16</v>
      </c>
      <c r="N83" t="s">
        <v>18</v>
      </c>
    </row>
    <row r="84" spans="1:14" x14ac:dyDescent="0.25">
      <c r="A84">
        <v>28</v>
      </c>
      <c r="B84">
        <v>0</v>
      </c>
      <c r="C84" t="s">
        <v>16</v>
      </c>
      <c r="D84">
        <v>21</v>
      </c>
      <c r="E84">
        <v>2</v>
      </c>
      <c r="F84">
        <v>2</v>
      </c>
      <c r="G84" t="s">
        <v>15</v>
      </c>
      <c r="H84" t="s">
        <v>14</v>
      </c>
      <c r="I84">
        <v>20</v>
      </c>
      <c r="J84">
        <v>82</v>
      </c>
      <c r="K84">
        <v>2.27</v>
      </c>
      <c r="L84">
        <v>2</v>
      </c>
      <c r="M84" t="s">
        <v>16</v>
      </c>
      <c r="N84" t="s">
        <v>18</v>
      </c>
    </row>
    <row r="85" spans="1:14" x14ac:dyDescent="0.25">
      <c r="A85">
        <v>28</v>
      </c>
      <c r="B85">
        <v>0</v>
      </c>
      <c r="C85" t="s">
        <v>16</v>
      </c>
      <c r="D85">
        <v>21</v>
      </c>
      <c r="E85">
        <v>2</v>
      </c>
      <c r="F85">
        <v>2</v>
      </c>
      <c r="G85" t="s">
        <v>18</v>
      </c>
      <c r="H85" t="s">
        <v>16</v>
      </c>
      <c r="I85">
        <v>100</v>
      </c>
      <c r="J85">
        <v>62</v>
      </c>
      <c r="K85">
        <v>3.93</v>
      </c>
      <c r="L85">
        <v>0</v>
      </c>
      <c r="M85" t="s">
        <v>16</v>
      </c>
      <c r="N85" t="s">
        <v>18</v>
      </c>
    </row>
    <row r="86" spans="1:14" x14ac:dyDescent="0.25">
      <c r="A86">
        <v>29</v>
      </c>
      <c r="B86">
        <v>0</v>
      </c>
      <c r="C86" t="s">
        <v>14</v>
      </c>
      <c r="D86">
        <v>21</v>
      </c>
      <c r="E86">
        <v>2</v>
      </c>
      <c r="F86">
        <v>3</v>
      </c>
      <c r="G86" t="s">
        <v>15</v>
      </c>
      <c r="H86" t="s">
        <v>19</v>
      </c>
      <c r="I86">
        <v>100</v>
      </c>
      <c r="J86">
        <v>95</v>
      </c>
      <c r="K86">
        <v>3.73</v>
      </c>
      <c r="L86">
        <v>1</v>
      </c>
      <c r="M86" t="s">
        <v>19</v>
      </c>
      <c r="N86" t="s">
        <v>18</v>
      </c>
    </row>
    <row r="87" spans="1:14" x14ac:dyDescent="0.25">
      <c r="A87">
        <v>29</v>
      </c>
      <c r="B87">
        <v>0</v>
      </c>
      <c r="C87" t="s">
        <v>14</v>
      </c>
      <c r="D87">
        <v>21</v>
      </c>
      <c r="E87">
        <v>2</v>
      </c>
      <c r="F87">
        <v>3</v>
      </c>
      <c r="G87" t="s">
        <v>18</v>
      </c>
      <c r="H87" t="s">
        <v>14</v>
      </c>
      <c r="I87">
        <v>100</v>
      </c>
      <c r="J87">
        <v>27</v>
      </c>
      <c r="K87">
        <v>5</v>
      </c>
      <c r="L87">
        <v>0</v>
      </c>
      <c r="M87" t="s">
        <v>19</v>
      </c>
      <c r="N87" t="s">
        <v>18</v>
      </c>
    </row>
    <row r="88" spans="1:14" x14ac:dyDescent="0.25">
      <c r="A88">
        <v>29</v>
      </c>
      <c r="B88">
        <v>0</v>
      </c>
      <c r="C88" t="s">
        <v>14</v>
      </c>
      <c r="D88">
        <v>21</v>
      </c>
      <c r="E88">
        <v>2</v>
      </c>
      <c r="F88">
        <v>3</v>
      </c>
      <c r="G88" t="s">
        <v>17</v>
      </c>
      <c r="H88" t="s">
        <v>16</v>
      </c>
      <c r="I88">
        <v>100</v>
      </c>
      <c r="J88">
        <v>17</v>
      </c>
      <c r="K88">
        <v>4.8</v>
      </c>
      <c r="L88">
        <v>1</v>
      </c>
      <c r="M88" t="s">
        <v>19</v>
      </c>
      <c r="N88" t="s">
        <v>18</v>
      </c>
    </row>
    <row r="89" spans="1:14" x14ac:dyDescent="0.25">
      <c r="A89">
        <v>30</v>
      </c>
      <c r="B89">
        <v>1</v>
      </c>
      <c r="C89" t="s">
        <v>16</v>
      </c>
      <c r="D89">
        <v>41</v>
      </c>
      <c r="E89">
        <v>2</v>
      </c>
      <c r="F89">
        <v>4</v>
      </c>
      <c r="G89" t="s">
        <v>18</v>
      </c>
      <c r="H89" t="s">
        <v>19</v>
      </c>
      <c r="I89">
        <v>100</v>
      </c>
      <c r="J89">
        <v>20</v>
      </c>
      <c r="K89">
        <v>4.63</v>
      </c>
      <c r="L89">
        <v>1</v>
      </c>
      <c r="M89" t="s">
        <v>14</v>
      </c>
      <c r="N89" t="s">
        <v>18</v>
      </c>
    </row>
    <row r="90" spans="1:14" x14ac:dyDescent="0.25">
      <c r="A90">
        <v>30</v>
      </c>
      <c r="B90">
        <v>1</v>
      </c>
      <c r="C90" t="s">
        <v>16</v>
      </c>
      <c r="D90">
        <v>41</v>
      </c>
      <c r="E90">
        <v>2</v>
      </c>
      <c r="F90">
        <v>4</v>
      </c>
      <c r="G90" t="s">
        <v>17</v>
      </c>
      <c r="H90" t="s">
        <v>14</v>
      </c>
      <c r="I90">
        <v>100</v>
      </c>
      <c r="J90">
        <v>40</v>
      </c>
      <c r="K90">
        <v>4.53</v>
      </c>
      <c r="L90">
        <v>2</v>
      </c>
      <c r="M90" t="s">
        <v>14</v>
      </c>
      <c r="N90" t="s">
        <v>18</v>
      </c>
    </row>
    <row r="91" spans="1:14" x14ac:dyDescent="0.25">
      <c r="A91">
        <v>30</v>
      </c>
      <c r="B91">
        <v>1</v>
      </c>
      <c r="C91" t="s">
        <v>16</v>
      </c>
      <c r="D91">
        <v>41</v>
      </c>
      <c r="E91">
        <v>2</v>
      </c>
      <c r="F91">
        <v>4</v>
      </c>
      <c r="G91" t="s">
        <v>15</v>
      </c>
      <c r="H91" t="s">
        <v>16</v>
      </c>
      <c r="I91">
        <v>100</v>
      </c>
      <c r="J91">
        <v>20</v>
      </c>
      <c r="K91">
        <v>4.93</v>
      </c>
      <c r="L91">
        <v>1</v>
      </c>
      <c r="M91" t="s">
        <v>14</v>
      </c>
      <c r="N91" t="s">
        <v>18</v>
      </c>
    </row>
    <row r="92" spans="1:14" x14ac:dyDescent="0.25">
      <c r="A92">
        <v>31</v>
      </c>
      <c r="B92">
        <v>1</v>
      </c>
      <c r="C92" t="s">
        <v>14</v>
      </c>
      <c r="D92">
        <v>55</v>
      </c>
      <c r="E92">
        <v>2</v>
      </c>
      <c r="F92">
        <v>4</v>
      </c>
      <c r="G92" t="s">
        <v>15</v>
      </c>
      <c r="H92" t="s">
        <v>19</v>
      </c>
      <c r="I92">
        <v>60</v>
      </c>
      <c r="J92">
        <v>20</v>
      </c>
      <c r="K92">
        <v>4.7300000000000004</v>
      </c>
      <c r="L92">
        <v>1</v>
      </c>
      <c r="M92" t="s">
        <v>16</v>
      </c>
      <c r="N92" t="s">
        <v>18</v>
      </c>
    </row>
    <row r="93" spans="1:14" x14ac:dyDescent="0.25">
      <c r="A93">
        <v>31</v>
      </c>
      <c r="B93">
        <v>1</v>
      </c>
      <c r="C93" t="s">
        <v>14</v>
      </c>
      <c r="D93">
        <v>55</v>
      </c>
      <c r="E93">
        <v>2</v>
      </c>
      <c r="F93">
        <v>4</v>
      </c>
      <c r="G93" t="s">
        <v>18</v>
      </c>
      <c r="H93" t="s">
        <v>14</v>
      </c>
      <c r="I93">
        <v>100</v>
      </c>
      <c r="J93">
        <v>20</v>
      </c>
      <c r="K93">
        <v>5</v>
      </c>
      <c r="L93">
        <v>1</v>
      </c>
      <c r="M93" t="s">
        <v>16</v>
      </c>
      <c r="N93" t="s">
        <v>18</v>
      </c>
    </row>
    <row r="94" spans="1:14" x14ac:dyDescent="0.25">
      <c r="A94">
        <v>31</v>
      </c>
      <c r="B94">
        <v>1</v>
      </c>
      <c r="C94" t="s">
        <v>14</v>
      </c>
      <c r="D94">
        <v>55</v>
      </c>
      <c r="E94">
        <v>2</v>
      </c>
      <c r="F94">
        <v>4</v>
      </c>
      <c r="G94" t="s">
        <v>17</v>
      </c>
      <c r="H94" t="s">
        <v>16</v>
      </c>
      <c r="I94">
        <v>100</v>
      </c>
      <c r="J94">
        <v>40</v>
      </c>
      <c r="K94">
        <v>4.5999999999999996</v>
      </c>
      <c r="L94">
        <v>1</v>
      </c>
      <c r="M94" t="s">
        <v>16</v>
      </c>
      <c r="N94" t="s">
        <v>18</v>
      </c>
    </row>
    <row r="95" spans="1:14" x14ac:dyDescent="0.25">
      <c r="A95">
        <v>32</v>
      </c>
      <c r="B95">
        <v>0</v>
      </c>
      <c r="C95" t="s">
        <v>16</v>
      </c>
      <c r="D95">
        <v>58</v>
      </c>
      <c r="E95">
        <v>1</v>
      </c>
      <c r="F95">
        <v>0</v>
      </c>
      <c r="G95" t="s">
        <v>18</v>
      </c>
      <c r="H95" t="s">
        <v>19</v>
      </c>
      <c r="I95">
        <v>100</v>
      </c>
      <c r="J95">
        <v>20</v>
      </c>
      <c r="K95">
        <v>4.2300000000000004</v>
      </c>
      <c r="L95">
        <v>0</v>
      </c>
      <c r="M95" t="s">
        <v>16</v>
      </c>
      <c r="N95" t="s">
        <v>18</v>
      </c>
    </row>
    <row r="96" spans="1:14" x14ac:dyDescent="0.25">
      <c r="A96">
        <v>32</v>
      </c>
      <c r="B96">
        <v>0</v>
      </c>
      <c r="C96" t="s">
        <v>16</v>
      </c>
      <c r="D96">
        <v>58</v>
      </c>
      <c r="E96">
        <v>1</v>
      </c>
      <c r="F96">
        <v>0</v>
      </c>
      <c r="G96" t="s">
        <v>17</v>
      </c>
      <c r="H96" t="s">
        <v>14</v>
      </c>
      <c r="I96">
        <v>40</v>
      </c>
      <c r="J96">
        <v>60</v>
      </c>
      <c r="K96">
        <v>3.23</v>
      </c>
      <c r="L96">
        <v>1</v>
      </c>
      <c r="M96" t="s">
        <v>16</v>
      </c>
      <c r="N96" t="s">
        <v>18</v>
      </c>
    </row>
    <row r="97" spans="1:14" x14ac:dyDescent="0.25">
      <c r="A97">
        <v>32</v>
      </c>
      <c r="B97">
        <v>0</v>
      </c>
      <c r="C97" t="s">
        <v>16</v>
      </c>
      <c r="D97">
        <v>58</v>
      </c>
      <c r="E97">
        <v>1</v>
      </c>
      <c r="F97">
        <v>0</v>
      </c>
      <c r="G97" t="s">
        <v>15</v>
      </c>
      <c r="H97" t="s">
        <v>16</v>
      </c>
      <c r="I97">
        <v>100</v>
      </c>
      <c r="J97">
        <v>38</v>
      </c>
      <c r="K97">
        <v>4.4000000000000004</v>
      </c>
      <c r="L97">
        <v>0</v>
      </c>
      <c r="M97" t="s">
        <v>16</v>
      </c>
      <c r="N97" t="s">
        <v>18</v>
      </c>
    </row>
    <row r="98" spans="1:14" x14ac:dyDescent="0.25">
      <c r="A98">
        <v>33</v>
      </c>
      <c r="B98">
        <v>1</v>
      </c>
      <c r="C98" t="s">
        <v>14</v>
      </c>
      <c r="D98">
        <v>37</v>
      </c>
      <c r="E98">
        <v>2</v>
      </c>
      <c r="F98">
        <v>1</v>
      </c>
      <c r="G98" t="s">
        <v>17</v>
      </c>
      <c r="H98" t="s">
        <v>16</v>
      </c>
      <c r="I98">
        <v>60</v>
      </c>
      <c r="J98">
        <v>57</v>
      </c>
      <c r="K98">
        <v>4.13</v>
      </c>
      <c r="L98">
        <v>1</v>
      </c>
      <c r="M98" t="s">
        <v>16</v>
      </c>
      <c r="N98" t="s">
        <v>15</v>
      </c>
    </row>
    <row r="99" spans="1:14" x14ac:dyDescent="0.25">
      <c r="A99">
        <v>33</v>
      </c>
      <c r="B99">
        <v>1</v>
      </c>
      <c r="C99" t="s">
        <v>14</v>
      </c>
      <c r="D99">
        <v>37</v>
      </c>
      <c r="E99">
        <v>2</v>
      </c>
      <c r="F99">
        <v>1</v>
      </c>
      <c r="G99" t="s">
        <v>18</v>
      </c>
      <c r="H99" t="s">
        <v>19</v>
      </c>
      <c r="I99">
        <v>100</v>
      </c>
      <c r="J99">
        <v>20</v>
      </c>
      <c r="K99">
        <v>5</v>
      </c>
      <c r="L99">
        <v>0</v>
      </c>
      <c r="M99" t="s">
        <v>16</v>
      </c>
      <c r="N99" t="s">
        <v>15</v>
      </c>
    </row>
    <row r="100" spans="1:14" x14ac:dyDescent="0.25">
      <c r="A100">
        <v>33</v>
      </c>
      <c r="B100">
        <v>1</v>
      </c>
      <c r="C100" t="s">
        <v>14</v>
      </c>
      <c r="D100">
        <v>37</v>
      </c>
      <c r="E100">
        <v>2</v>
      </c>
      <c r="F100">
        <v>1</v>
      </c>
      <c r="G100" t="s">
        <v>15</v>
      </c>
      <c r="H100" t="s">
        <v>14</v>
      </c>
      <c r="I100">
        <v>80</v>
      </c>
      <c r="J100">
        <v>40</v>
      </c>
      <c r="K100">
        <v>3.33</v>
      </c>
      <c r="L100">
        <v>1</v>
      </c>
      <c r="M100" t="s">
        <v>16</v>
      </c>
      <c r="N100" t="s">
        <v>15</v>
      </c>
    </row>
    <row r="101" spans="1:14" x14ac:dyDescent="0.25">
      <c r="A101">
        <v>34</v>
      </c>
      <c r="B101">
        <v>0</v>
      </c>
      <c r="C101" t="s">
        <v>16</v>
      </c>
      <c r="D101">
        <v>29</v>
      </c>
      <c r="E101">
        <v>1</v>
      </c>
      <c r="F101">
        <v>2</v>
      </c>
      <c r="G101" t="s">
        <v>18</v>
      </c>
      <c r="H101" t="s">
        <v>16</v>
      </c>
      <c r="I101">
        <v>80</v>
      </c>
      <c r="J101">
        <v>20</v>
      </c>
      <c r="K101">
        <v>3.93</v>
      </c>
      <c r="L101">
        <v>4</v>
      </c>
      <c r="M101" t="s">
        <v>16</v>
      </c>
      <c r="N101" t="s">
        <v>15</v>
      </c>
    </row>
    <row r="102" spans="1:14" x14ac:dyDescent="0.25">
      <c r="A102">
        <v>34</v>
      </c>
      <c r="B102">
        <v>0</v>
      </c>
      <c r="C102" t="s">
        <v>16</v>
      </c>
      <c r="D102">
        <v>29</v>
      </c>
      <c r="E102">
        <v>1</v>
      </c>
      <c r="F102">
        <v>2</v>
      </c>
      <c r="G102" t="s">
        <v>15</v>
      </c>
      <c r="H102" t="s">
        <v>19</v>
      </c>
      <c r="I102">
        <v>100</v>
      </c>
      <c r="J102">
        <v>12</v>
      </c>
      <c r="K102">
        <v>4</v>
      </c>
      <c r="L102">
        <v>0</v>
      </c>
      <c r="M102" t="s">
        <v>16</v>
      </c>
      <c r="N102" t="s">
        <v>15</v>
      </c>
    </row>
    <row r="103" spans="1:14" x14ac:dyDescent="0.25">
      <c r="A103">
        <v>34</v>
      </c>
      <c r="B103">
        <v>0</v>
      </c>
      <c r="C103" t="s">
        <v>16</v>
      </c>
      <c r="D103">
        <v>29</v>
      </c>
      <c r="E103">
        <v>1</v>
      </c>
      <c r="F103">
        <v>2</v>
      </c>
      <c r="G103" t="s">
        <v>17</v>
      </c>
      <c r="H103" t="s">
        <v>14</v>
      </c>
      <c r="I103">
        <v>60</v>
      </c>
      <c r="J103">
        <v>82</v>
      </c>
      <c r="K103">
        <v>3.27</v>
      </c>
      <c r="L103">
        <v>0</v>
      </c>
      <c r="M103" t="s">
        <v>16</v>
      </c>
      <c r="N103" t="s">
        <v>15</v>
      </c>
    </row>
    <row r="104" spans="1:14" x14ac:dyDescent="0.25">
      <c r="A104">
        <v>35</v>
      </c>
      <c r="B104">
        <v>0</v>
      </c>
      <c r="C104" t="s">
        <v>16</v>
      </c>
      <c r="D104">
        <v>22</v>
      </c>
      <c r="E104">
        <v>2</v>
      </c>
      <c r="F104">
        <v>3</v>
      </c>
      <c r="G104" t="s">
        <v>17</v>
      </c>
      <c r="H104" t="s">
        <v>16</v>
      </c>
      <c r="I104">
        <v>100</v>
      </c>
      <c r="J104">
        <v>5</v>
      </c>
      <c r="K104">
        <v>4.8</v>
      </c>
      <c r="L104">
        <v>0</v>
      </c>
      <c r="M104" t="s">
        <v>16</v>
      </c>
      <c r="N104" t="s">
        <v>15</v>
      </c>
    </row>
    <row r="105" spans="1:14" x14ac:dyDescent="0.25">
      <c r="A105">
        <v>35</v>
      </c>
      <c r="B105">
        <v>0</v>
      </c>
      <c r="C105" t="s">
        <v>16</v>
      </c>
      <c r="D105">
        <v>22</v>
      </c>
      <c r="E105">
        <v>2</v>
      </c>
      <c r="F105">
        <v>3</v>
      </c>
      <c r="G105" t="s">
        <v>18</v>
      </c>
      <c r="H105" t="s">
        <v>19</v>
      </c>
      <c r="I105">
        <v>100</v>
      </c>
      <c r="J105">
        <v>16</v>
      </c>
      <c r="K105">
        <v>4.8</v>
      </c>
      <c r="L105">
        <v>0</v>
      </c>
      <c r="M105" t="s">
        <v>16</v>
      </c>
      <c r="N105" t="s">
        <v>15</v>
      </c>
    </row>
    <row r="106" spans="1:14" x14ac:dyDescent="0.25">
      <c r="A106">
        <v>35</v>
      </c>
      <c r="B106">
        <v>0</v>
      </c>
      <c r="C106" t="s">
        <v>16</v>
      </c>
      <c r="D106">
        <v>22</v>
      </c>
      <c r="E106">
        <v>2</v>
      </c>
      <c r="F106">
        <v>3</v>
      </c>
      <c r="G106" t="s">
        <v>15</v>
      </c>
      <c r="H106" t="s">
        <v>14</v>
      </c>
      <c r="I106">
        <v>80</v>
      </c>
      <c r="J106">
        <v>50</v>
      </c>
      <c r="K106">
        <v>3.33</v>
      </c>
      <c r="L106">
        <v>0</v>
      </c>
      <c r="M106" t="s">
        <v>16</v>
      </c>
      <c r="N106" t="s">
        <v>15</v>
      </c>
    </row>
    <row r="107" spans="1:14" x14ac:dyDescent="0.25">
      <c r="A107">
        <v>36</v>
      </c>
      <c r="B107">
        <v>0</v>
      </c>
      <c r="C107" t="s">
        <v>19</v>
      </c>
      <c r="D107">
        <v>24</v>
      </c>
      <c r="E107">
        <v>2</v>
      </c>
      <c r="F107">
        <v>3</v>
      </c>
      <c r="G107" t="s">
        <v>18</v>
      </c>
      <c r="H107" t="s">
        <v>16</v>
      </c>
      <c r="I107">
        <v>100</v>
      </c>
      <c r="J107">
        <v>0</v>
      </c>
      <c r="K107">
        <v>5</v>
      </c>
      <c r="L107">
        <v>0</v>
      </c>
      <c r="M107" t="s">
        <v>16</v>
      </c>
      <c r="N107" t="s">
        <v>15</v>
      </c>
    </row>
    <row r="108" spans="1:14" x14ac:dyDescent="0.25">
      <c r="A108">
        <v>36</v>
      </c>
      <c r="B108">
        <v>0</v>
      </c>
      <c r="C108" t="s">
        <v>19</v>
      </c>
      <c r="D108">
        <v>24</v>
      </c>
      <c r="E108">
        <v>2</v>
      </c>
      <c r="F108">
        <v>3</v>
      </c>
      <c r="G108" t="s">
        <v>15</v>
      </c>
      <c r="H108" t="s">
        <v>19</v>
      </c>
      <c r="I108">
        <v>100</v>
      </c>
      <c r="J108">
        <v>6</v>
      </c>
      <c r="K108">
        <v>5</v>
      </c>
      <c r="L108">
        <v>1</v>
      </c>
      <c r="M108" t="s">
        <v>16</v>
      </c>
      <c r="N108" t="s">
        <v>15</v>
      </c>
    </row>
    <row r="109" spans="1:14" x14ac:dyDescent="0.25">
      <c r="A109">
        <v>36</v>
      </c>
      <c r="B109">
        <v>0</v>
      </c>
      <c r="C109" t="s">
        <v>19</v>
      </c>
      <c r="D109">
        <v>24</v>
      </c>
      <c r="E109">
        <v>2</v>
      </c>
      <c r="F109">
        <v>3</v>
      </c>
      <c r="G109" t="s">
        <v>17</v>
      </c>
      <c r="H109" t="s">
        <v>14</v>
      </c>
      <c r="I109">
        <v>100</v>
      </c>
      <c r="J109">
        <v>0</v>
      </c>
      <c r="K109">
        <v>5</v>
      </c>
      <c r="L109">
        <v>4</v>
      </c>
      <c r="M109" t="s">
        <v>16</v>
      </c>
      <c r="N109" t="s">
        <v>15</v>
      </c>
    </row>
    <row r="110" spans="1:14" x14ac:dyDescent="0.25">
      <c r="A110">
        <v>37</v>
      </c>
      <c r="B110">
        <v>1</v>
      </c>
      <c r="C110" t="s">
        <v>19</v>
      </c>
      <c r="D110">
        <v>26</v>
      </c>
      <c r="E110">
        <v>1</v>
      </c>
      <c r="F110">
        <v>3</v>
      </c>
      <c r="G110" t="s">
        <v>15</v>
      </c>
      <c r="H110" t="s">
        <v>16</v>
      </c>
      <c r="I110">
        <v>100</v>
      </c>
      <c r="J110">
        <v>40</v>
      </c>
      <c r="K110">
        <v>4.63</v>
      </c>
      <c r="L110">
        <v>0</v>
      </c>
      <c r="M110" t="s">
        <v>19</v>
      </c>
      <c r="N110" t="s">
        <v>15</v>
      </c>
    </row>
    <row r="111" spans="1:14" x14ac:dyDescent="0.25">
      <c r="A111">
        <v>37</v>
      </c>
      <c r="B111">
        <v>1</v>
      </c>
      <c r="C111" t="s">
        <v>19</v>
      </c>
      <c r="D111">
        <v>26</v>
      </c>
      <c r="E111">
        <v>1</v>
      </c>
      <c r="F111">
        <v>3</v>
      </c>
      <c r="G111" t="s">
        <v>17</v>
      </c>
      <c r="H111" t="s">
        <v>19</v>
      </c>
      <c r="I111">
        <v>100</v>
      </c>
      <c r="J111">
        <v>0</v>
      </c>
      <c r="K111">
        <v>5</v>
      </c>
      <c r="L111">
        <v>0</v>
      </c>
      <c r="M111" t="s">
        <v>19</v>
      </c>
      <c r="N111" t="s">
        <v>15</v>
      </c>
    </row>
    <row r="112" spans="1:14" x14ac:dyDescent="0.25">
      <c r="A112">
        <v>37</v>
      </c>
      <c r="B112">
        <v>1</v>
      </c>
      <c r="C112" t="s">
        <v>19</v>
      </c>
      <c r="D112">
        <v>26</v>
      </c>
      <c r="E112">
        <v>1</v>
      </c>
      <c r="F112">
        <v>3</v>
      </c>
      <c r="G112" t="s">
        <v>18</v>
      </c>
      <c r="H112" t="s">
        <v>14</v>
      </c>
      <c r="I112">
        <v>100</v>
      </c>
      <c r="J112">
        <v>2</v>
      </c>
      <c r="K112">
        <v>5</v>
      </c>
      <c r="L112">
        <v>0</v>
      </c>
      <c r="M112" t="s">
        <v>19</v>
      </c>
      <c r="N112" t="s">
        <v>15</v>
      </c>
    </row>
    <row r="113" spans="1:14" x14ac:dyDescent="0.25">
      <c r="A113">
        <v>38</v>
      </c>
      <c r="B113">
        <v>1</v>
      </c>
      <c r="C113" t="s">
        <v>16</v>
      </c>
      <c r="D113">
        <v>27</v>
      </c>
      <c r="E113">
        <v>1</v>
      </c>
      <c r="F113">
        <v>3</v>
      </c>
      <c r="G113" t="s">
        <v>17</v>
      </c>
      <c r="H113" t="s">
        <v>19</v>
      </c>
      <c r="I113">
        <v>100</v>
      </c>
      <c r="J113">
        <v>10</v>
      </c>
      <c r="K113">
        <v>5</v>
      </c>
      <c r="L113">
        <v>0</v>
      </c>
      <c r="M113" t="s">
        <v>16</v>
      </c>
      <c r="N113" t="s">
        <v>18</v>
      </c>
    </row>
    <row r="114" spans="1:14" x14ac:dyDescent="0.25">
      <c r="A114">
        <v>38</v>
      </c>
      <c r="B114">
        <v>1</v>
      </c>
      <c r="C114" t="s">
        <v>16</v>
      </c>
      <c r="D114">
        <v>27</v>
      </c>
      <c r="E114">
        <v>1</v>
      </c>
      <c r="F114">
        <v>3</v>
      </c>
      <c r="G114" t="s">
        <v>15</v>
      </c>
      <c r="H114" t="s">
        <v>14</v>
      </c>
      <c r="I114">
        <v>100</v>
      </c>
      <c r="J114">
        <v>40</v>
      </c>
      <c r="K114">
        <v>3.8</v>
      </c>
      <c r="L114">
        <v>0</v>
      </c>
      <c r="M114" t="s">
        <v>16</v>
      </c>
      <c r="N114" t="s">
        <v>18</v>
      </c>
    </row>
    <row r="115" spans="1:14" x14ac:dyDescent="0.25">
      <c r="A115">
        <v>38</v>
      </c>
      <c r="B115">
        <v>1</v>
      </c>
      <c r="C115" t="s">
        <v>16</v>
      </c>
      <c r="D115">
        <v>27</v>
      </c>
      <c r="E115">
        <v>1</v>
      </c>
      <c r="F115">
        <v>3</v>
      </c>
      <c r="G115" t="s">
        <v>15</v>
      </c>
      <c r="H115" t="s">
        <v>16</v>
      </c>
      <c r="I115">
        <v>100</v>
      </c>
      <c r="J115">
        <v>10</v>
      </c>
      <c r="K115">
        <v>5</v>
      </c>
      <c r="L115">
        <v>0</v>
      </c>
      <c r="M115" t="s">
        <v>16</v>
      </c>
      <c r="N115" t="s">
        <v>18</v>
      </c>
    </row>
    <row r="116" spans="1:14" x14ac:dyDescent="0.25">
      <c r="A116">
        <v>39</v>
      </c>
      <c r="B116">
        <v>1</v>
      </c>
      <c r="C116" t="s">
        <v>19</v>
      </c>
      <c r="D116">
        <v>23</v>
      </c>
      <c r="E116">
        <v>2</v>
      </c>
      <c r="F116">
        <v>3</v>
      </c>
      <c r="G116" t="s">
        <v>15</v>
      </c>
      <c r="H116" t="s">
        <v>19</v>
      </c>
      <c r="I116">
        <v>100</v>
      </c>
      <c r="J116">
        <v>40</v>
      </c>
      <c r="K116">
        <v>4.17</v>
      </c>
      <c r="L116">
        <v>0</v>
      </c>
      <c r="M116" t="s">
        <v>16</v>
      </c>
      <c r="N116" t="s">
        <v>18</v>
      </c>
    </row>
    <row r="117" spans="1:14" x14ac:dyDescent="0.25">
      <c r="A117">
        <v>39</v>
      </c>
      <c r="B117">
        <v>1</v>
      </c>
      <c r="C117" t="s">
        <v>19</v>
      </c>
      <c r="D117">
        <v>23</v>
      </c>
      <c r="E117">
        <v>2</v>
      </c>
      <c r="F117">
        <v>3</v>
      </c>
      <c r="G117" t="s">
        <v>18</v>
      </c>
      <c r="H117" t="s">
        <v>14</v>
      </c>
      <c r="I117">
        <v>100</v>
      </c>
      <c r="J117">
        <v>40</v>
      </c>
      <c r="K117">
        <v>4.33</v>
      </c>
      <c r="L117">
        <v>0</v>
      </c>
      <c r="M117" t="s">
        <v>16</v>
      </c>
      <c r="N117" t="s">
        <v>18</v>
      </c>
    </row>
    <row r="118" spans="1:14" x14ac:dyDescent="0.25">
      <c r="A118">
        <v>39</v>
      </c>
      <c r="B118">
        <v>1</v>
      </c>
      <c r="C118" t="s">
        <v>19</v>
      </c>
      <c r="D118">
        <v>23</v>
      </c>
      <c r="E118">
        <v>2</v>
      </c>
      <c r="F118">
        <v>3</v>
      </c>
      <c r="G118" t="s">
        <v>17</v>
      </c>
      <c r="H118" t="s">
        <v>16</v>
      </c>
      <c r="I118">
        <v>80</v>
      </c>
      <c r="J118">
        <v>94</v>
      </c>
      <c r="K118">
        <v>2.93</v>
      </c>
      <c r="L118">
        <v>0</v>
      </c>
      <c r="M118" t="s">
        <v>16</v>
      </c>
      <c r="N118" t="s">
        <v>18</v>
      </c>
    </row>
    <row r="119" spans="1:14" x14ac:dyDescent="0.25">
      <c r="A119">
        <v>40</v>
      </c>
      <c r="B119">
        <v>1</v>
      </c>
      <c r="C119" t="s">
        <v>16</v>
      </c>
      <c r="D119">
        <v>48</v>
      </c>
      <c r="E119">
        <v>2</v>
      </c>
      <c r="F119">
        <v>1</v>
      </c>
      <c r="G119" t="s">
        <v>18</v>
      </c>
      <c r="H119" t="s">
        <v>16</v>
      </c>
      <c r="I119">
        <v>100</v>
      </c>
      <c r="J119">
        <v>40</v>
      </c>
      <c r="K119">
        <v>4.47</v>
      </c>
      <c r="L119">
        <v>0</v>
      </c>
      <c r="M119" t="s">
        <v>19</v>
      </c>
      <c r="N119" t="s">
        <v>15</v>
      </c>
    </row>
    <row r="120" spans="1:14" x14ac:dyDescent="0.25">
      <c r="A120">
        <v>40</v>
      </c>
      <c r="B120">
        <v>1</v>
      </c>
      <c r="C120" t="s">
        <v>16</v>
      </c>
      <c r="D120">
        <v>48</v>
      </c>
      <c r="E120">
        <v>2</v>
      </c>
      <c r="F120">
        <v>1</v>
      </c>
      <c r="G120" t="s">
        <v>15</v>
      </c>
      <c r="H120" t="s">
        <v>19</v>
      </c>
      <c r="I120">
        <v>100</v>
      </c>
      <c r="J120">
        <v>20</v>
      </c>
      <c r="K120">
        <v>4.5999999999999996</v>
      </c>
      <c r="L120">
        <v>0</v>
      </c>
      <c r="M120" t="s">
        <v>19</v>
      </c>
      <c r="N120" t="s">
        <v>15</v>
      </c>
    </row>
    <row r="121" spans="1:14" x14ac:dyDescent="0.25">
      <c r="A121">
        <v>40</v>
      </c>
      <c r="B121">
        <v>1</v>
      </c>
      <c r="C121" t="s">
        <v>16</v>
      </c>
      <c r="D121">
        <v>48</v>
      </c>
      <c r="E121">
        <v>2</v>
      </c>
      <c r="F121">
        <v>1</v>
      </c>
      <c r="G121" t="s">
        <v>17</v>
      </c>
      <c r="H121" t="s">
        <v>14</v>
      </c>
      <c r="I121">
        <v>60</v>
      </c>
      <c r="J121">
        <v>20</v>
      </c>
      <c r="K121">
        <v>3.73</v>
      </c>
      <c r="L121">
        <v>0</v>
      </c>
      <c r="M121" t="s">
        <v>19</v>
      </c>
      <c r="N121" t="s">
        <v>15</v>
      </c>
    </row>
    <row r="122" spans="1:14" x14ac:dyDescent="0.25">
      <c r="A122">
        <v>41</v>
      </c>
      <c r="B122">
        <v>0</v>
      </c>
      <c r="C122" t="s">
        <v>19</v>
      </c>
      <c r="D122">
        <v>48</v>
      </c>
      <c r="E122">
        <v>2</v>
      </c>
      <c r="F122">
        <v>1</v>
      </c>
      <c r="G122" t="s">
        <v>15</v>
      </c>
      <c r="H122" t="s">
        <v>16</v>
      </c>
      <c r="I122">
        <v>100</v>
      </c>
      <c r="J122">
        <v>20</v>
      </c>
      <c r="K122">
        <v>4.37</v>
      </c>
      <c r="L122">
        <v>1</v>
      </c>
      <c r="M122" t="s">
        <v>19</v>
      </c>
      <c r="N122" t="s">
        <v>15</v>
      </c>
    </row>
    <row r="123" spans="1:14" x14ac:dyDescent="0.25">
      <c r="A123">
        <v>41</v>
      </c>
      <c r="B123">
        <v>0</v>
      </c>
      <c r="C123" t="s">
        <v>19</v>
      </c>
      <c r="D123">
        <v>48</v>
      </c>
      <c r="E123">
        <v>2</v>
      </c>
      <c r="F123">
        <v>1</v>
      </c>
      <c r="G123" t="s">
        <v>17</v>
      </c>
      <c r="H123" t="s">
        <v>19</v>
      </c>
      <c r="I123">
        <v>40</v>
      </c>
      <c r="J123">
        <v>20</v>
      </c>
      <c r="K123">
        <v>4.53</v>
      </c>
      <c r="L123">
        <v>2</v>
      </c>
      <c r="M123" t="s">
        <v>19</v>
      </c>
      <c r="N123" t="s">
        <v>15</v>
      </c>
    </row>
    <row r="124" spans="1:14" x14ac:dyDescent="0.25">
      <c r="A124">
        <v>41</v>
      </c>
      <c r="B124">
        <v>0</v>
      </c>
      <c r="C124" t="s">
        <v>19</v>
      </c>
      <c r="D124">
        <v>48</v>
      </c>
      <c r="E124">
        <v>2</v>
      </c>
      <c r="F124">
        <v>1</v>
      </c>
      <c r="G124" t="s">
        <v>18</v>
      </c>
      <c r="H124" t="s">
        <v>14</v>
      </c>
      <c r="I124">
        <v>100</v>
      </c>
      <c r="J124">
        <v>20</v>
      </c>
      <c r="K124">
        <v>4.8</v>
      </c>
      <c r="L124">
        <v>0</v>
      </c>
      <c r="M124" t="s">
        <v>19</v>
      </c>
      <c r="N124" t="s">
        <v>15</v>
      </c>
    </row>
    <row r="125" spans="1:14" x14ac:dyDescent="0.25">
      <c r="A125">
        <v>42</v>
      </c>
      <c r="B125">
        <v>0</v>
      </c>
      <c r="C125" t="s">
        <v>16</v>
      </c>
      <c r="D125">
        <v>33</v>
      </c>
      <c r="E125">
        <v>1</v>
      </c>
      <c r="F125">
        <v>4</v>
      </c>
      <c r="G125" t="s">
        <v>17</v>
      </c>
      <c r="H125" t="s">
        <v>19</v>
      </c>
      <c r="I125">
        <v>80</v>
      </c>
      <c r="J125">
        <v>67</v>
      </c>
      <c r="K125">
        <v>2.9</v>
      </c>
      <c r="L125">
        <v>0</v>
      </c>
      <c r="M125" t="s">
        <v>14</v>
      </c>
      <c r="N125" t="s">
        <v>18</v>
      </c>
    </row>
    <row r="126" spans="1:14" x14ac:dyDescent="0.25">
      <c r="A126">
        <v>42</v>
      </c>
      <c r="B126">
        <v>0</v>
      </c>
      <c r="C126" t="s">
        <v>16</v>
      </c>
      <c r="D126">
        <v>33</v>
      </c>
      <c r="E126">
        <v>1</v>
      </c>
      <c r="F126">
        <v>4</v>
      </c>
      <c r="G126" t="s">
        <v>15</v>
      </c>
      <c r="H126" t="s">
        <v>14</v>
      </c>
      <c r="I126">
        <v>100</v>
      </c>
      <c r="J126">
        <v>40</v>
      </c>
      <c r="K126">
        <v>4.3</v>
      </c>
      <c r="L126">
        <v>0</v>
      </c>
      <c r="M126" t="s">
        <v>14</v>
      </c>
      <c r="N126" t="s">
        <v>18</v>
      </c>
    </row>
    <row r="127" spans="1:14" x14ac:dyDescent="0.25">
      <c r="A127">
        <v>42</v>
      </c>
      <c r="B127">
        <v>0</v>
      </c>
      <c r="C127" t="s">
        <v>16</v>
      </c>
      <c r="D127">
        <v>33</v>
      </c>
      <c r="E127">
        <v>1</v>
      </c>
      <c r="F127">
        <v>4</v>
      </c>
      <c r="G127" t="s">
        <v>18</v>
      </c>
      <c r="H127" t="s">
        <v>16</v>
      </c>
      <c r="I127">
        <v>100</v>
      </c>
      <c r="J127">
        <v>82</v>
      </c>
      <c r="K127">
        <v>4.2</v>
      </c>
      <c r="L127">
        <v>0</v>
      </c>
      <c r="M127" t="s">
        <v>14</v>
      </c>
      <c r="N127" t="s">
        <v>18</v>
      </c>
    </row>
    <row r="128" spans="1:14" x14ac:dyDescent="0.25">
      <c r="A128">
        <v>43</v>
      </c>
      <c r="B128">
        <v>0</v>
      </c>
      <c r="C128" t="s">
        <v>19</v>
      </c>
      <c r="D128">
        <v>32</v>
      </c>
      <c r="E128">
        <v>2</v>
      </c>
      <c r="F128">
        <v>4</v>
      </c>
      <c r="G128" t="s">
        <v>17</v>
      </c>
      <c r="H128" t="s">
        <v>19</v>
      </c>
      <c r="I128">
        <v>100</v>
      </c>
      <c r="J128">
        <v>10</v>
      </c>
      <c r="K128">
        <v>4.13</v>
      </c>
      <c r="L128">
        <v>0</v>
      </c>
      <c r="M128" t="s">
        <v>16</v>
      </c>
      <c r="N128" t="s">
        <v>18</v>
      </c>
    </row>
    <row r="129" spans="1:14" x14ac:dyDescent="0.25">
      <c r="A129">
        <v>43</v>
      </c>
      <c r="B129">
        <v>0</v>
      </c>
      <c r="C129" t="s">
        <v>19</v>
      </c>
      <c r="D129">
        <v>32</v>
      </c>
      <c r="E129">
        <v>2</v>
      </c>
      <c r="F129">
        <v>4</v>
      </c>
      <c r="G129" t="s">
        <v>15</v>
      </c>
      <c r="H129" t="s">
        <v>14</v>
      </c>
      <c r="I129">
        <v>80</v>
      </c>
      <c r="J129">
        <v>54</v>
      </c>
      <c r="K129">
        <v>3.53</v>
      </c>
      <c r="L129">
        <v>0</v>
      </c>
      <c r="M129" t="s">
        <v>16</v>
      </c>
      <c r="N129" t="s">
        <v>18</v>
      </c>
    </row>
    <row r="130" spans="1:14" x14ac:dyDescent="0.25">
      <c r="A130">
        <v>43</v>
      </c>
      <c r="B130">
        <v>0</v>
      </c>
      <c r="C130" t="s">
        <v>19</v>
      </c>
      <c r="D130">
        <v>32</v>
      </c>
      <c r="E130">
        <v>2</v>
      </c>
      <c r="F130">
        <v>4</v>
      </c>
      <c r="G130" t="s">
        <v>18</v>
      </c>
      <c r="H130" t="s">
        <v>16</v>
      </c>
      <c r="I130">
        <v>100</v>
      </c>
      <c r="J130">
        <v>8</v>
      </c>
      <c r="K130">
        <v>4.0999999999999996</v>
      </c>
      <c r="L130">
        <v>4</v>
      </c>
      <c r="M130" t="s">
        <v>16</v>
      </c>
      <c r="N130" t="s">
        <v>18</v>
      </c>
    </row>
    <row r="131" spans="1:14" x14ac:dyDescent="0.25">
      <c r="A131">
        <v>44</v>
      </c>
      <c r="B131">
        <v>0</v>
      </c>
      <c r="C131" t="s">
        <v>16</v>
      </c>
      <c r="D131">
        <v>66</v>
      </c>
      <c r="E131">
        <v>1</v>
      </c>
      <c r="F131">
        <v>4</v>
      </c>
      <c r="G131" t="s">
        <v>18</v>
      </c>
      <c r="H131" t="s">
        <v>19</v>
      </c>
      <c r="I131">
        <v>100</v>
      </c>
      <c r="J131">
        <v>30</v>
      </c>
      <c r="K131">
        <v>4.67</v>
      </c>
      <c r="L131">
        <v>0</v>
      </c>
      <c r="M131" t="s">
        <v>14</v>
      </c>
      <c r="N131" t="s">
        <v>18</v>
      </c>
    </row>
    <row r="132" spans="1:14" x14ac:dyDescent="0.25">
      <c r="A132">
        <v>44</v>
      </c>
      <c r="B132">
        <v>0</v>
      </c>
      <c r="C132" t="s">
        <v>16</v>
      </c>
      <c r="D132">
        <v>66</v>
      </c>
      <c r="E132">
        <v>1</v>
      </c>
      <c r="F132">
        <v>4</v>
      </c>
      <c r="G132" t="s">
        <v>17</v>
      </c>
      <c r="H132" t="s">
        <v>14</v>
      </c>
      <c r="I132">
        <v>60</v>
      </c>
      <c r="J132">
        <v>68</v>
      </c>
      <c r="K132">
        <v>4.43</v>
      </c>
      <c r="L132">
        <v>0</v>
      </c>
      <c r="M132" t="s">
        <v>14</v>
      </c>
      <c r="N132" t="s">
        <v>18</v>
      </c>
    </row>
    <row r="133" spans="1:14" x14ac:dyDescent="0.25">
      <c r="A133">
        <v>44</v>
      </c>
      <c r="B133">
        <v>0</v>
      </c>
      <c r="C133" t="s">
        <v>16</v>
      </c>
      <c r="D133">
        <v>66</v>
      </c>
      <c r="E133">
        <v>1</v>
      </c>
      <c r="F133">
        <v>4</v>
      </c>
      <c r="G133" t="s">
        <v>15</v>
      </c>
      <c r="H133" t="s">
        <v>16</v>
      </c>
      <c r="I133">
        <v>100</v>
      </c>
      <c r="J133">
        <v>68</v>
      </c>
      <c r="K133">
        <v>4.43</v>
      </c>
      <c r="L133">
        <v>4</v>
      </c>
      <c r="M133" t="s">
        <v>14</v>
      </c>
      <c r="N133" t="s">
        <v>18</v>
      </c>
    </row>
    <row r="134" spans="1:14" x14ac:dyDescent="0.25">
      <c r="A134">
        <v>45</v>
      </c>
      <c r="B134">
        <v>1</v>
      </c>
      <c r="C134" t="s">
        <v>19</v>
      </c>
      <c r="D134">
        <v>49</v>
      </c>
      <c r="E134">
        <v>2</v>
      </c>
      <c r="F134">
        <v>4</v>
      </c>
      <c r="G134" t="s">
        <v>18</v>
      </c>
      <c r="H134" t="s">
        <v>19</v>
      </c>
      <c r="I134">
        <v>100</v>
      </c>
      <c r="J134">
        <v>10</v>
      </c>
      <c r="K134">
        <v>4.93</v>
      </c>
      <c r="L134">
        <v>0</v>
      </c>
      <c r="M134" t="s">
        <v>16</v>
      </c>
      <c r="N134" t="s">
        <v>18</v>
      </c>
    </row>
    <row r="135" spans="1:14" x14ac:dyDescent="0.25">
      <c r="A135">
        <v>45</v>
      </c>
      <c r="B135">
        <v>1</v>
      </c>
      <c r="C135" t="s">
        <v>19</v>
      </c>
      <c r="D135">
        <v>49</v>
      </c>
      <c r="E135">
        <v>2</v>
      </c>
      <c r="F135">
        <v>4</v>
      </c>
      <c r="G135" t="s">
        <v>17</v>
      </c>
      <c r="H135" t="s">
        <v>14</v>
      </c>
      <c r="I135">
        <v>100</v>
      </c>
      <c r="J135">
        <v>20</v>
      </c>
      <c r="K135">
        <v>4.8</v>
      </c>
      <c r="L135">
        <v>1</v>
      </c>
      <c r="M135" t="s">
        <v>16</v>
      </c>
      <c r="N135" t="s">
        <v>18</v>
      </c>
    </row>
    <row r="136" spans="1:14" x14ac:dyDescent="0.25">
      <c r="A136">
        <v>45</v>
      </c>
      <c r="B136">
        <v>1</v>
      </c>
      <c r="C136" t="s">
        <v>19</v>
      </c>
      <c r="D136">
        <v>49</v>
      </c>
      <c r="E136">
        <v>2</v>
      </c>
      <c r="F136">
        <v>4</v>
      </c>
      <c r="G136" t="s">
        <v>15</v>
      </c>
      <c r="H136" t="s">
        <v>16</v>
      </c>
      <c r="I136">
        <v>100</v>
      </c>
      <c r="J136">
        <v>32</v>
      </c>
      <c r="K136">
        <v>4.53</v>
      </c>
      <c r="L136">
        <v>3</v>
      </c>
      <c r="M136" t="s">
        <v>16</v>
      </c>
      <c r="N136" t="s">
        <v>18</v>
      </c>
    </row>
    <row r="137" spans="1:14" x14ac:dyDescent="0.25">
      <c r="A137">
        <v>46</v>
      </c>
      <c r="B137">
        <v>0</v>
      </c>
      <c r="C137" t="s">
        <v>14</v>
      </c>
      <c r="D137">
        <v>63</v>
      </c>
      <c r="E137">
        <v>1</v>
      </c>
      <c r="F137">
        <v>2</v>
      </c>
      <c r="G137" t="s">
        <v>15</v>
      </c>
      <c r="H137" t="s">
        <v>16</v>
      </c>
      <c r="I137">
        <v>100</v>
      </c>
      <c r="J137">
        <v>6</v>
      </c>
      <c r="K137">
        <v>5</v>
      </c>
      <c r="L137">
        <v>0</v>
      </c>
      <c r="M137" t="s">
        <v>16</v>
      </c>
      <c r="N137" t="s">
        <v>15</v>
      </c>
    </row>
    <row r="138" spans="1:14" x14ac:dyDescent="0.25">
      <c r="A138">
        <v>46</v>
      </c>
      <c r="B138">
        <v>0</v>
      </c>
      <c r="C138" t="s">
        <v>14</v>
      </c>
      <c r="D138">
        <v>63</v>
      </c>
      <c r="E138">
        <v>1</v>
      </c>
      <c r="F138">
        <v>2</v>
      </c>
      <c r="G138" t="s">
        <v>17</v>
      </c>
      <c r="H138" t="s">
        <v>19</v>
      </c>
      <c r="I138">
        <v>60</v>
      </c>
      <c r="J138">
        <v>10</v>
      </c>
      <c r="K138">
        <v>5</v>
      </c>
      <c r="L138">
        <v>2</v>
      </c>
      <c r="M138" t="s">
        <v>16</v>
      </c>
      <c r="N138" t="s">
        <v>15</v>
      </c>
    </row>
    <row r="139" spans="1:14" x14ac:dyDescent="0.25">
      <c r="A139">
        <v>46</v>
      </c>
      <c r="B139">
        <v>0</v>
      </c>
      <c r="C139" t="s">
        <v>14</v>
      </c>
      <c r="D139">
        <v>63</v>
      </c>
      <c r="E139">
        <v>1</v>
      </c>
      <c r="F139">
        <v>2</v>
      </c>
      <c r="G139" t="s">
        <v>18</v>
      </c>
      <c r="H139" t="s">
        <v>14</v>
      </c>
      <c r="I139">
        <v>100</v>
      </c>
      <c r="J139">
        <v>8</v>
      </c>
      <c r="K139">
        <v>5</v>
      </c>
      <c r="L139">
        <v>0</v>
      </c>
      <c r="M139" t="s">
        <v>16</v>
      </c>
      <c r="N139" t="s">
        <v>15</v>
      </c>
    </row>
    <row r="140" spans="1:14" x14ac:dyDescent="0.25">
      <c r="A140">
        <v>47</v>
      </c>
      <c r="B140">
        <v>1</v>
      </c>
      <c r="C140" t="s">
        <v>16</v>
      </c>
      <c r="D140">
        <v>31</v>
      </c>
      <c r="E140">
        <v>1</v>
      </c>
      <c r="F140">
        <v>4</v>
      </c>
      <c r="G140" t="s">
        <v>17</v>
      </c>
      <c r="H140" t="s">
        <v>16</v>
      </c>
      <c r="I140">
        <v>100</v>
      </c>
      <c r="J140">
        <v>20</v>
      </c>
      <c r="K140">
        <v>1.93</v>
      </c>
      <c r="L140">
        <v>0</v>
      </c>
      <c r="M140" t="s">
        <v>16</v>
      </c>
      <c r="N140" t="s">
        <v>15</v>
      </c>
    </row>
    <row r="141" spans="1:14" x14ac:dyDescent="0.25">
      <c r="A141">
        <v>47</v>
      </c>
      <c r="B141">
        <v>1</v>
      </c>
      <c r="C141" t="s">
        <v>16</v>
      </c>
      <c r="D141">
        <v>31</v>
      </c>
      <c r="E141">
        <v>1</v>
      </c>
      <c r="F141">
        <v>4</v>
      </c>
      <c r="G141" t="s">
        <v>18</v>
      </c>
      <c r="H141" t="s">
        <v>19</v>
      </c>
      <c r="I141">
        <v>100</v>
      </c>
      <c r="J141">
        <v>20</v>
      </c>
      <c r="K141">
        <v>4.33</v>
      </c>
      <c r="L141">
        <v>0</v>
      </c>
      <c r="M141" t="s">
        <v>16</v>
      </c>
      <c r="N141" t="s">
        <v>15</v>
      </c>
    </row>
    <row r="142" spans="1:14" x14ac:dyDescent="0.25">
      <c r="A142">
        <v>47</v>
      </c>
      <c r="B142">
        <v>1</v>
      </c>
      <c r="C142" t="s">
        <v>16</v>
      </c>
      <c r="D142">
        <v>31</v>
      </c>
      <c r="E142">
        <v>1</v>
      </c>
      <c r="F142">
        <v>4</v>
      </c>
      <c r="G142" t="s">
        <v>15</v>
      </c>
      <c r="H142" t="s">
        <v>14</v>
      </c>
      <c r="I142">
        <v>100</v>
      </c>
      <c r="J142">
        <v>40</v>
      </c>
      <c r="K142">
        <v>2.9</v>
      </c>
      <c r="L142">
        <v>0</v>
      </c>
      <c r="M142" t="s">
        <v>16</v>
      </c>
      <c r="N142" t="s">
        <v>15</v>
      </c>
    </row>
    <row r="143" spans="1:14" x14ac:dyDescent="0.25">
      <c r="A143">
        <v>48</v>
      </c>
      <c r="B143">
        <v>0</v>
      </c>
      <c r="C143" t="s">
        <v>16</v>
      </c>
      <c r="D143">
        <v>23</v>
      </c>
      <c r="E143">
        <v>2</v>
      </c>
      <c r="F143">
        <v>3</v>
      </c>
      <c r="G143" t="s">
        <v>18</v>
      </c>
      <c r="H143" t="s">
        <v>16</v>
      </c>
      <c r="I143">
        <v>100</v>
      </c>
      <c r="J143">
        <v>10</v>
      </c>
      <c r="K143">
        <v>4.37</v>
      </c>
      <c r="L143">
        <v>0</v>
      </c>
      <c r="M143" t="s">
        <v>16</v>
      </c>
      <c r="N143" t="s">
        <v>15</v>
      </c>
    </row>
    <row r="144" spans="1:14" x14ac:dyDescent="0.25">
      <c r="A144">
        <v>48</v>
      </c>
      <c r="B144">
        <v>0</v>
      </c>
      <c r="C144" t="s">
        <v>16</v>
      </c>
      <c r="D144">
        <v>23</v>
      </c>
      <c r="E144">
        <v>2</v>
      </c>
      <c r="F144">
        <v>3</v>
      </c>
      <c r="G144" t="s">
        <v>15</v>
      </c>
      <c r="H144" t="s">
        <v>19</v>
      </c>
      <c r="I144">
        <v>100</v>
      </c>
      <c r="J144">
        <v>20</v>
      </c>
      <c r="K144">
        <v>4.8</v>
      </c>
      <c r="L144">
        <v>0</v>
      </c>
      <c r="M144" t="s">
        <v>16</v>
      </c>
      <c r="N144" t="s">
        <v>15</v>
      </c>
    </row>
    <row r="145" spans="1:14" x14ac:dyDescent="0.25">
      <c r="A145">
        <v>48</v>
      </c>
      <c r="B145">
        <v>0</v>
      </c>
      <c r="C145" t="s">
        <v>16</v>
      </c>
      <c r="D145">
        <v>23</v>
      </c>
      <c r="E145">
        <v>2</v>
      </c>
      <c r="F145">
        <v>3</v>
      </c>
      <c r="G145" t="s">
        <v>17</v>
      </c>
      <c r="H145" t="s">
        <v>14</v>
      </c>
      <c r="I145">
        <v>100</v>
      </c>
      <c r="J145">
        <v>20</v>
      </c>
      <c r="K145">
        <v>4.7300000000000004</v>
      </c>
      <c r="L145">
        <v>0</v>
      </c>
      <c r="M145" t="s">
        <v>16</v>
      </c>
      <c r="N145" t="s">
        <v>15</v>
      </c>
    </row>
    <row r="146" spans="1:14" x14ac:dyDescent="0.25">
      <c r="A146">
        <v>49</v>
      </c>
      <c r="B146">
        <v>1</v>
      </c>
      <c r="C146" t="s">
        <v>16</v>
      </c>
      <c r="D146">
        <v>29</v>
      </c>
      <c r="E146">
        <v>1</v>
      </c>
      <c r="F146">
        <v>4</v>
      </c>
      <c r="G146" t="s">
        <v>15</v>
      </c>
      <c r="H146" t="s">
        <v>19</v>
      </c>
      <c r="I146">
        <v>100</v>
      </c>
      <c r="J146">
        <v>20</v>
      </c>
      <c r="K146">
        <v>4.57</v>
      </c>
      <c r="L146">
        <v>0</v>
      </c>
      <c r="M146" t="s">
        <v>19</v>
      </c>
      <c r="N146" t="s">
        <v>18</v>
      </c>
    </row>
    <row r="147" spans="1:14" x14ac:dyDescent="0.25">
      <c r="A147">
        <v>49</v>
      </c>
      <c r="B147">
        <v>1</v>
      </c>
      <c r="C147" t="s">
        <v>16</v>
      </c>
      <c r="D147">
        <v>29</v>
      </c>
      <c r="E147">
        <v>1</v>
      </c>
      <c r="F147">
        <v>4</v>
      </c>
      <c r="G147" t="s">
        <v>18</v>
      </c>
      <c r="H147" t="s">
        <v>14</v>
      </c>
      <c r="I147">
        <v>100</v>
      </c>
      <c r="J147">
        <v>48</v>
      </c>
      <c r="K147">
        <v>4.87</v>
      </c>
      <c r="L147">
        <v>0</v>
      </c>
      <c r="M147" t="s">
        <v>19</v>
      </c>
      <c r="N147" t="s">
        <v>18</v>
      </c>
    </row>
    <row r="148" spans="1:14" x14ac:dyDescent="0.25">
      <c r="A148">
        <v>49</v>
      </c>
      <c r="B148">
        <v>1</v>
      </c>
      <c r="C148" t="s">
        <v>16</v>
      </c>
      <c r="D148">
        <v>29</v>
      </c>
      <c r="E148">
        <v>1</v>
      </c>
      <c r="F148">
        <v>4</v>
      </c>
      <c r="G148" t="s">
        <v>17</v>
      </c>
      <c r="H148" t="s">
        <v>16</v>
      </c>
      <c r="I148">
        <v>100</v>
      </c>
      <c r="J148">
        <v>28</v>
      </c>
      <c r="K148">
        <v>4.93</v>
      </c>
      <c r="L148">
        <v>0</v>
      </c>
      <c r="M148" t="s">
        <v>19</v>
      </c>
      <c r="N148" t="s">
        <v>18</v>
      </c>
    </row>
    <row r="149" spans="1:14" x14ac:dyDescent="0.25">
      <c r="A149">
        <v>50</v>
      </c>
      <c r="B149">
        <v>1</v>
      </c>
      <c r="C149" t="s">
        <v>16</v>
      </c>
      <c r="D149">
        <v>35</v>
      </c>
      <c r="E149">
        <v>1</v>
      </c>
      <c r="F149">
        <v>4</v>
      </c>
      <c r="G149" t="s">
        <v>17</v>
      </c>
      <c r="H149" t="s">
        <v>19</v>
      </c>
      <c r="I149">
        <v>100</v>
      </c>
      <c r="J149">
        <v>20</v>
      </c>
      <c r="K149">
        <v>4.7300000000000004</v>
      </c>
      <c r="L149">
        <v>0</v>
      </c>
      <c r="M149" t="s">
        <v>16</v>
      </c>
      <c r="N149" t="s">
        <v>18</v>
      </c>
    </row>
    <row r="150" spans="1:14" x14ac:dyDescent="0.25">
      <c r="A150">
        <v>50</v>
      </c>
      <c r="B150">
        <v>1</v>
      </c>
      <c r="C150" t="s">
        <v>16</v>
      </c>
      <c r="D150">
        <v>35</v>
      </c>
      <c r="E150">
        <v>1</v>
      </c>
      <c r="F150">
        <v>4</v>
      </c>
      <c r="G150" t="s">
        <v>15</v>
      </c>
      <c r="H150" t="s">
        <v>14</v>
      </c>
      <c r="I150">
        <v>60</v>
      </c>
      <c r="J150">
        <v>100</v>
      </c>
      <c r="K150">
        <v>3.37</v>
      </c>
      <c r="L150">
        <v>0</v>
      </c>
      <c r="M150" t="s">
        <v>16</v>
      </c>
      <c r="N150" t="s">
        <v>18</v>
      </c>
    </row>
    <row r="151" spans="1:14" x14ac:dyDescent="0.25">
      <c r="A151">
        <v>50</v>
      </c>
      <c r="B151">
        <v>1</v>
      </c>
      <c r="C151" t="s">
        <v>16</v>
      </c>
      <c r="D151">
        <v>35</v>
      </c>
      <c r="E151">
        <v>1</v>
      </c>
      <c r="F151">
        <v>4</v>
      </c>
      <c r="G151" t="s">
        <v>18</v>
      </c>
      <c r="H151" t="s">
        <v>16</v>
      </c>
      <c r="I151">
        <v>100</v>
      </c>
      <c r="J151">
        <v>76</v>
      </c>
      <c r="K151">
        <v>4.87</v>
      </c>
      <c r="L151">
        <v>0</v>
      </c>
      <c r="M151" t="s">
        <v>16</v>
      </c>
      <c r="N151" t="s">
        <v>18</v>
      </c>
    </row>
  </sheetData>
  <autoFilter ref="A1:N151" xr:uid="{00000000-0009-0000-0000-000000000000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87"/>
  <sheetViews>
    <sheetView zoomScale="85" zoomScaleNormal="85" workbookViewId="0">
      <selection activeCell="N83" sqref="N83"/>
    </sheetView>
  </sheetViews>
  <sheetFormatPr baseColWidth="10" defaultColWidth="11.42578125" defaultRowHeight="15" x14ac:dyDescent="0.25"/>
  <sheetData>
    <row r="1" spans="1:6" x14ac:dyDescent="0.25">
      <c r="B1" t="s">
        <v>23</v>
      </c>
      <c r="C1" t="s">
        <v>90</v>
      </c>
      <c r="D1" t="s">
        <v>25</v>
      </c>
    </row>
    <row r="2" spans="1:6" x14ac:dyDescent="0.25">
      <c r="A2" t="s">
        <v>20</v>
      </c>
      <c r="B2">
        <v>86.8</v>
      </c>
      <c r="C2">
        <v>45.3</v>
      </c>
      <c r="D2">
        <v>3.9</v>
      </c>
    </row>
    <row r="3" spans="1:6" x14ac:dyDescent="0.25">
      <c r="A3" t="s">
        <v>21</v>
      </c>
      <c r="B3">
        <v>95.2</v>
      </c>
      <c r="C3">
        <v>32.4</v>
      </c>
      <c r="D3">
        <v>4.4000000000000004</v>
      </c>
    </row>
    <row r="4" spans="1:6" x14ac:dyDescent="0.25">
      <c r="A4" t="s">
        <v>22</v>
      </c>
      <c r="B4">
        <v>93.6</v>
      </c>
      <c r="C4">
        <v>31.2</v>
      </c>
      <c r="D4">
        <v>4.5</v>
      </c>
    </row>
    <row r="6" spans="1:6" x14ac:dyDescent="0.25">
      <c r="A6" t="s">
        <v>86</v>
      </c>
      <c r="B6">
        <f>AVERAGE(B2:B4)</f>
        <v>91.866666666666674</v>
      </c>
      <c r="C6">
        <f>AVERAGE(C2:C4)</f>
        <v>36.299999999999997</v>
      </c>
      <c r="D6">
        <f>AVERAGE(D2:D4)</f>
        <v>4.2666666666666666</v>
      </c>
    </row>
    <row r="7" spans="1:6" x14ac:dyDescent="0.25">
      <c r="B7" t="s">
        <v>8</v>
      </c>
      <c r="C7" t="s">
        <v>95</v>
      </c>
      <c r="D7" t="s">
        <v>49</v>
      </c>
    </row>
    <row r="8" spans="1:6" x14ac:dyDescent="0.25">
      <c r="A8" t="s">
        <v>20</v>
      </c>
      <c r="B8">
        <v>86.8</v>
      </c>
      <c r="C8">
        <f>100 - 100/220*C2</f>
        <v>79.409090909090907</v>
      </c>
      <c r="D8">
        <f>100/5*D2</f>
        <v>78</v>
      </c>
    </row>
    <row r="9" spans="1:6" x14ac:dyDescent="0.25">
      <c r="A9" t="s">
        <v>56</v>
      </c>
      <c r="B9">
        <v>95.2</v>
      </c>
      <c r="C9">
        <f>100 - 100/220*C3</f>
        <v>85.27272727272728</v>
      </c>
      <c r="D9">
        <f>100/5*D3</f>
        <v>88</v>
      </c>
    </row>
    <row r="10" spans="1:6" x14ac:dyDescent="0.25">
      <c r="A10" t="s">
        <v>57</v>
      </c>
      <c r="B10">
        <v>93.6</v>
      </c>
      <c r="C10">
        <f>100 - 100/220*C4</f>
        <v>85.818181818181813</v>
      </c>
      <c r="D10">
        <f>100/5*D4</f>
        <v>90</v>
      </c>
    </row>
    <row r="11" spans="1:6" x14ac:dyDescent="0.25">
      <c r="B11" t="s">
        <v>8</v>
      </c>
      <c r="C11" t="s">
        <v>95</v>
      </c>
      <c r="D11" t="s">
        <v>49</v>
      </c>
      <c r="F11" t="s">
        <v>91</v>
      </c>
    </row>
    <row r="12" spans="1:6" x14ac:dyDescent="0.25">
      <c r="A12" t="s">
        <v>20</v>
      </c>
      <c r="B12">
        <v>87</v>
      </c>
      <c r="C12">
        <v>79</v>
      </c>
      <c r="D12">
        <v>78</v>
      </c>
    </row>
    <row r="13" spans="1:6" x14ac:dyDescent="0.25">
      <c r="A13" t="s">
        <v>56</v>
      </c>
      <c r="B13">
        <v>95</v>
      </c>
      <c r="C13">
        <v>85</v>
      </c>
      <c r="D13">
        <v>88</v>
      </c>
    </row>
    <row r="14" spans="1:6" x14ac:dyDescent="0.25">
      <c r="A14" t="s">
        <v>57</v>
      </c>
      <c r="B14">
        <v>94</v>
      </c>
      <c r="C14">
        <v>86</v>
      </c>
      <c r="D14">
        <v>90</v>
      </c>
    </row>
    <row r="16" spans="1:6" x14ac:dyDescent="0.25">
      <c r="A16" t="s">
        <v>23</v>
      </c>
      <c r="B16" t="s">
        <v>94</v>
      </c>
      <c r="C16" t="s">
        <v>92</v>
      </c>
      <c r="D16" t="s">
        <v>93</v>
      </c>
    </row>
    <row r="17" spans="1:4" x14ac:dyDescent="0.25">
      <c r="A17" t="s">
        <v>20</v>
      </c>
      <c r="B17">
        <v>86.8</v>
      </c>
      <c r="C17">
        <v>84.2</v>
      </c>
      <c r="D17">
        <v>90</v>
      </c>
    </row>
    <row r="18" spans="1:4" x14ac:dyDescent="0.25">
      <c r="A18" t="s">
        <v>56</v>
      </c>
      <c r="B18">
        <v>95.2</v>
      </c>
      <c r="C18">
        <v>94.2</v>
      </c>
      <c r="D18">
        <v>96.2</v>
      </c>
    </row>
    <row r="19" spans="1:4" x14ac:dyDescent="0.25">
      <c r="A19" t="s">
        <v>57</v>
      </c>
      <c r="B19">
        <v>93.6</v>
      </c>
      <c r="C19">
        <v>90</v>
      </c>
      <c r="D19">
        <v>96.9</v>
      </c>
    </row>
    <row r="21" spans="1:4" x14ac:dyDescent="0.25">
      <c r="A21" t="s">
        <v>24</v>
      </c>
      <c r="B21" t="s">
        <v>94</v>
      </c>
      <c r="C21" t="s">
        <v>92</v>
      </c>
      <c r="D21" t="s">
        <v>93</v>
      </c>
    </row>
    <row r="22" spans="1:4" x14ac:dyDescent="0.25">
      <c r="A22" t="s">
        <v>20</v>
      </c>
      <c r="B22">
        <v>45.3</v>
      </c>
      <c r="C22">
        <v>47.6</v>
      </c>
      <c r="D22">
        <v>40.5</v>
      </c>
    </row>
    <row r="23" spans="1:4" x14ac:dyDescent="0.25">
      <c r="A23" t="s">
        <v>56</v>
      </c>
      <c r="B23">
        <v>32.4</v>
      </c>
      <c r="C23">
        <v>30.1</v>
      </c>
      <c r="D23">
        <v>34.5</v>
      </c>
    </row>
    <row r="24" spans="1:4" x14ac:dyDescent="0.25">
      <c r="A24" t="s">
        <v>57</v>
      </c>
      <c r="B24">
        <v>31.2</v>
      </c>
      <c r="C24">
        <v>32.299999999999997</v>
      </c>
      <c r="D24">
        <v>30.1</v>
      </c>
    </row>
    <row r="26" spans="1:4" x14ac:dyDescent="0.25">
      <c r="A26" t="s">
        <v>25</v>
      </c>
      <c r="B26" t="s">
        <v>94</v>
      </c>
      <c r="C26" t="s">
        <v>92</v>
      </c>
      <c r="D26" t="s">
        <v>93</v>
      </c>
    </row>
    <row r="27" spans="1:4" x14ac:dyDescent="0.25">
      <c r="A27" t="s">
        <v>20</v>
      </c>
      <c r="B27">
        <v>3.9</v>
      </c>
      <c r="C27">
        <v>3.9</v>
      </c>
      <c r="D27">
        <v>3.9</v>
      </c>
    </row>
    <row r="28" spans="1:4" x14ac:dyDescent="0.25">
      <c r="A28" t="s">
        <v>56</v>
      </c>
      <c r="B28">
        <v>4.4000000000000004</v>
      </c>
      <c r="C28">
        <v>4.3</v>
      </c>
      <c r="D28">
        <v>4.5</v>
      </c>
    </row>
    <row r="29" spans="1:4" x14ac:dyDescent="0.25">
      <c r="A29" t="s">
        <v>57</v>
      </c>
      <c r="B29">
        <v>4.5</v>
      </c>
      <c r="C29">
        <v>4.4000000000000004</v>
      </c>
      <c r="D29">
        <v>4.5</v>
      </c>
    </row>
    <row r="32" spans="1:4" x14ac:dyDescent="0.25">
      <c r="A32" t="s">
        <v>28</v>
      </c>
      <c r="B32" t="s">
        <v>34</v>
      </c>
    </row>
    <row r="34" spans="1:6" x14ac:dyDescent="0.25">
      <c r="B34" t="s">
        <v>30</v>
      </c>
      <c r="C34" t="s">
        <v>31</v>
      </c>
      <c r="D34" t="s">
        <v>29</v>
      </c>
      <c r="E34" t="s">
        <v>32</v>
      </c>
      <c r="F34" t="s">
        <v>33</v>
      </c>
    </row>
    <row r="35" spans="1:6" x14ac:dyDescent="0.25">
      <c r="A35" t="s">
        <v>20</v>
      </c>
      <c r="B35" t="s">
        <v>40</v>
      </c>
      <c r="C35" t="s">
        <v>41</v>
      </c>
      <c r="D35" t="s">
        <v>42</v>
      </c>
      <c r="E35" t="s">
        <v>43</v>
      </c>
      <c r="F35" t="s">
        <v>44</v>
      </c>
    </row>
    <row r="36" spans="1:6" x14ac:dyDescent="0.25">
      <c r="A36" t="s">
        <v>21</v>
      </c>
      <c r="B36" t="s">
        <v>45</v>
      </c>
      <c r="C36" t="s">
        <v>46</v>
      </c>
      <c r="D36" t="s">
        <v>41</v>
      </c>
      <c r="E36" t="s">
        <v>47</v>
      </c>
      <c r="F36" t="s">
        <v>39</v>
      </c>
    </row>
    <row r="37" spans="1:6" x14ac:dyDescent="0.25">
      <c r="A37" t="s">
        <v>22</v>
      </c>
      <c r="B37" t="s">
        <v>35</v>
      </c>
      <c r="C37" t="s">
        <v>36</v>
      </c>
      <c r="D37" t="s">
        <v>37</v>
      </c>
      <c r="E37" t="s">
        <v>38</v>
      </c>
      <c r="F37" t="s">
        <v>39</v>
      </c>
    </row>
    <row r="46" spans="1:6" x14ac:dyDescent="0.25">
      <c r="A46" t="s">
        <v>23</v>
      </c>
      <c r="B46" t="s">
        <v>20</v>
      </c>
      <c r="C46" t="s">
        <v>56</v>
      </c>
      <c r="D46" t="s">
        <v>57</v>
      </c>
    </row>
    <row r="47" spans="1:6" x14ac:dyDescent="0.25">
      <c r="A47" t="s">
        <v>83</v>
      </c>
      <c r="B47">
        <v>83.8</v>
      </c>
      <c r="C47">
        <v>88.8</v>
      </c>
      <c r="D47">
        <v>88.9</v>
      </c>
    </row>
    <row r="48" spans="1:6" x14ac:dyDescent="0.25">
      <c r="A48" t="s">
        <v>84</v>
      </c>
      <c r="B48">
        <v>77.8</v>
      </c>
      <c r="C48">
        <v>100</v>
      </c>
      <c r="D48">
        <v>97.6</v>
      </c>
    </row>
    <row r="49" spans="1:16" x14ac:dyDescent="0.25">
      <c r="A49" t="s">
        <v>85</v>
      </c>
      <c r="B49">
        <v>100</v>
      </c>
      <c r="C49">
        <v>96.7</v>
      </c>
      <c r="D49">
        <v>94.7</v>
      </c>
    </row>
    <row r="52" spans="1:16" x14ac:dyDescent="0.25">
      <c r="A52" t="s">
        <v>24</v>
      </c>
      <c r="B52" t="s">
        <v>20</v>
      </c>
      <c r="C52" t="s">
        <v>56</v>
      </c>
      <c r="D52" t="s">
        <v>57</v>
      </c>
    </row>
    <row r="53" spans="1:16" x14ac:dyDescent="0.25">
      <c r="A53" t="s">
        <v>83</v>
      </c>
      <c r="B53">
        <v>41.6</v>
      </c>
      <c r="C53">
        <v>36.5</v>
      </c>
      <c r="D53">
        <v>35.4</v>
      </c>
    </row>
    <row r="54" spans="1:16" x14ac:dyDescent="0.25">
      <c r="A54" t="s">
        <v>84</v>
      </c>
      <c r="B54">
        <v>67.7</v>
      </c>
      <c r="C54">
        <v>33.299999999999997</v>
      </c>
      <c r="D54">
        <v>31.2</v>
      </c>
    </row>
    <row r="55" spans="1:16" x14ac:dyDescent="0.25">
      <c r="A55" t="s">
        <v>85</v>
      </c>
      <c r="B55">
        <v>23.7</v>
      </c>
      <c r="C55">
        <v>28</v>
      </c>
      <c r="D55">
        <v>26</v>
      </c>
    </row>
    <row r="57" spans="1:16" x14ac:dyDescent="0.25">
      <c r="J57" t="s">
        <v>23</v>
      </c>
      <c r="K57" t="s">
        <v>24</v>
      </c>
      <c r="L57" t="s">
        <v>25</v>
      </c>
    </row>
    <row r="58" spans="1:16" x14ac:dyDescent="0.25">
      <c r="A58" t="s">
        <v>25</v>
      </c>
      <c r="B58" t="s">
        <v>20</v>
      </c>
      <c r="C58" t="s">
        <v>56</v>
      </c>
      <c r="D58" t="s">
        <v>57</v>
      </c>
      <c r="I58" t="s">
        <v>20</v>
      </c>
      <c r="J58">
        <v>86.8</v>
      </c>
      <c r="K58">
        <v>45.3</v>
      </c>
      <c r="L58">
        <v>3.9</v>
      </c>
    </row>
    <row r="59" spans="1:16" x14ac:dyDescent="0.25">
      <c r="A59" t="s">
        <v>83</v>
      </c>
      <c r="B59">
        <v>4.0999999999999996</v>
      </c>
      <c r="C59">
        <v>4</v>
      </c>
      <c r="D59">
        <v>4.2</v>
      </c>
      <c r="I59" t="s">
        <v>21</v>
      </c>
      <c r="J59">
        <v>95.2</v>
      </c>
      <c r="K59">
        <v>32.4</v>
      </c>
      <c r="L59">
        <v>4.4000000000000004</v>
      </c>
    </row>
    <row r="60" spans="1:16" x14ac:dyDescent="0.25">
      <c r="A60" t="s">
        <v>84</v>
      </c>
      <c r="B60">
        <v>3.1</v>
      </c>
      <c r="C60">
        <v>4.5999999999999996</v>
      </c>
      <c r="D60">
        <v>4.5</v>
      </c>
      <c r="I60" t="s">
        <v>22</v>
      </c>
      <c r="J60">
        <v>93.6</v>
      </c>
      <c r="K60">
        <v>31.2</v>
      </c>
      <c r="L60">
        <v>4.5</v>
      </c>
    </row>
    <row r="61" spans="1:16" x14ac:dyDescent="0.25">
      <c r="A61" t="s">
        <v>85</v>
      </c>
      <c r="B61">
        <v>4.7</v>
      </c>
      <c r="C61">
        <v>4.5999999999999996</v>
      </c>
      <c r="D61">
        <v>4.7</v>
      </c>
    </row>
    <row r="63" spans="1:16" x14ac:dyDescent="0.25">
      <c r="A63" t="s">
        <v>53</v>
      </c>
    </row>
    <row r="64" spans="1:16" x14ac:dyDescent="0.25">
      <c r="D64" t="s">
        <v>20</v>
      </c>
      <c r="J64" t="s">
        <v>56</v>
      </c>
      <c r="P64" t="s">
        <v>57</v>
      </c>
    </row>
    <row r="65" spans="1:18" x14ac:dyDescent="0.25">
      <c r="B65" t="s">
        <v>96</v>
      </c>
      <c r="C65" t="s">
        <v>97</v>
      </c>
      <c r="D65" t="s">
        <v>29</v>
      </c>
      <c r="E65" t="s">
        <v>98</v>
      </c>
      <c r="F65" t="s">
        <v>32</v>
      </c>
      <c r="H65" t="s">
        <v>96</v>
      </c>
      <c r="I65" t="s">
        <v>97</v>
      </c>
      <c r="J65" t="s">
        <v>29</v>
      </c>
      <c r="K65" t="s">
        <v>98</v>
      </c>
      <c r="L65" t="s">
        <v>32</v>
      </c>
      <c r="N65" t="s">
        <v>96</v>
      </c>
      <c r="O65" t="s">
        <v>97</v>
      </c>
      <c r="P65" t="s">
        <v>29</v>
      </c>
      <c r="Q65" t="s">
        <v>98</v>
      </c>
      <c r="R65" t="s">
        <v>32</v>
      </c>
    </row>
    <row r="66" spans="1:18" x14ac:dyDescent="0.25">
      <c r="A66" t="s">
        <v>83</v>
      </c>
      <c r="B66">
        <v>3.9</v>
      </c>
      <c r="C66">
        <v>4.5</v>
      </c>
      <c r="D66">
        <v>4.0999999999999996</v>
      </c>
      <c r="E66">
        <v>4.0999999999999996</v>
      </c>
      <c r="F66">
        <v>3.9</v>
      </c>
      <c r="H66">
        <v>3.8</v>
      </c>
      <c r="I66">
        <v>4.5</v>
      </c>
      <c r="J66">
        <v>3.9</v>
      </c>
      <c r="K66">
        <v>3.9</v>
      </c>
      <c r="L66">
        <v>4.0999999999999996</v>
      </c>
      <c r="N66">
        <v>3.9</v>
      </c>
      <c r="O66">
        <v>4.7</v>
      </c>
      <c r="P66">
        <v>4.2</v>
      </c>
      <c r="Q66">
        <v>4</v>
      </c>
      <c r="R66">
        <v>4.3</v>
      </c>
    </row>
    <row r="67" spans="1:18" x14ac:dyDescent="0.25">
      <c r="A67" t="s">
        <v>84</v>
      </c>
      <c r="B67">
        <v>2.6</v>
      </c>
      <c r="C67">
        <v>3.8</v>
      </c>
      <c r="D67" s="1">
        <v>3</v>
      </c>
      <c r="E67">
        <v>3.2</v>
      </c>
      <c r="F67" s="1">
        <v>3</v>
      </c>
      <c r="H67">
        <v>4.2</v>
      </c>
      <c r="I67">
        <v>4.9000000000000004</v>
      </c>
      <c r="J67" s="1">
        <v>4.5999999999999996</v>
      </c>
      <c r="K67">
        <v>4.5</v>
      </c>
      <c r="L67" s="1">
        <v>4.7</v>
      </c>
      <c r="N67">
        <v>4.2</v>
      </c>
      <c r="O67">
        <v>4.7</v>
      </c>
      <c r="P67" s="1">
        <v>4.5999999999999996</v>
      </c>
      <c r="Q67">
        <v>4.4000000000000004</v>
      </c>
      <c r="R67" s="1">
        <v>4.5</v>
      </c>
    </row>
    <row r="68" spans="1:18" x14ac:dyDescent="0.25">
      <c r="A68" t="s">
        <v>85</v>
      </c>
      <c r="B68">
        <v>4.3</v>
      </c>
      <c r="C68">
        <v>4.9000000000000004</v>
      </c>
      <c r="D68">
        <v>4.8</v>
      </c>
      <c r="E68">
        <v>4.5999999999999996</v>
      </c>
      <c r="F68">
        <v>4.8</v>
      </c>
      <c r="H68">
        <v>4.4000000000000004</v>
      </c>
      <c r="I68">
        <v>4.8</v>
      </c>
      <c r="J68">
        <v>4.7</v>
      </c>
      <c r="K68">
        <v>4.5</v>
      </c>
      <c r="L68">
        <v>4.7</v>
      </c>
      <c r="N68">
        <v>4.5999999999999996</v>
      </c>
      <c r="O68">
        <v>4.8</v>
      </c>
      <c r="P68">
        <v>4.9000000000000004</v>
      </c>
      <c r="Q68">
        <v>4.7</v>
      </c>
      <c r="R68">
        <v>4.8</v>
      </c>
    </row>
    <row r="73" spans="1:18" x14ac:dyDescent="0.25">
      <c r="A73" t="s">
        <v>20</v>
      </c>
    </row>
    <row r="74" spans="1:18" x14ac:dyDescent="0.25">
      <c r="A74" t="s">
        <v>54</v>
      </c>
      <c r="B74" t="s">
        <v>5</v>
      </c>
      <c r="C74" t="s">
        <v>58</v>
      </c>
      <c r="D74" t="s">
        <v>48</v>
      </c>
      <c r="E74" t="s">
        <v>49</v>
      </c>
    </row>
    <row r="75" spans="1:18" x14ac:dyDescent="0.25">
      <c r="A75">
        <v>1</v>
      </c>
      <c r="B75">
        <v>0</v>
      </c>
      <c r="C75">
        <v>40</v>
      </c>
      <c r="D75">
        <v>60</v>
      </c>
      <c r="E75">
        <v>3.23</v>
      </c>
    </row>
    <row r="76" spans="1:18" x14ac:dyDescent="0.25">
      <c r="A76">
        <v>3</v>
      </c>
      <c r="B76">
        <v>1</v>
      </c>
      <c r="C76">
        <v>80</v>
      </c>
      <c r="D76">
        <v>26.7</v>
      </c>
      <c r="E76">
        <v>4</v>
      </c>
    </row>
    <row r="77" spans="1:18" x14ac:dyDescent="0.25">
      <c r="A77">
        <v>10</v>
      </c>
      <c r="B77">
        <v>2</v>
      </c>
      <c r="C77">
        <v>74</v>
      </c>
      <c r="D77">
        <v>61.4</v>
      </c>
      <c r="E77">
        <v>3.6</v>
      </c>
    </row>
    <row r="78" spans="1:18" x14ac:dyDescent="0.25">
      <c r="A78">
        <v>9</v>
      </c>
      <c r="B78">
        <v>3</v>
      </c>
      <c r="C78">
        <v>93</v>
      </c>
      <c r="D78">
        <v>32.1</v>
      </c>
      <c r="E78">
        <v>4.2</v>
      </c>
    </row>
    <row r="79" spans="1:18" x14ac:dyDescent="0.25">
      <c r="A79">
        <v>27</v>
      </c>
      <c r="B79">
        <v>4</v>
      </c>
      <c r="C79">
        <v>92</v>
      </c>
      <c r="D79">
        <v>45.2</v>
      </c>
      <c r="E79">
        <v>4</v>
      </c>
    </row>
    <row r="81" spans="1:5" x14ac:dyDescent="0.25">
      <c r="A81" t="s">
        <v>56</v>
      </c>
    </row>
    <row r="82" spans="1:5" x14ac:dyDescent="0.25">
      <c r="A82" t="s">
        <v>54</v>
      </c>
      <c r="B82" t="s">
        <v>5</v>
      </c>
      <c r="C82" t="s">
        <v>8</v>
      </c>
      <c r="D82" t="s">
        <v>48</v>
      </c>
      <c r="E82" t="s">
        <v>49</v>
      </c>
    </row>
    <row r="83" spans="1:5" x14ac:dyDescent="0.25">
      <c r="A83">
        <v>1</v>
      </c>
      <c r="B83">
        <v>0</v>
      </c>
      <c r="C83">
        <v>100</v>
      </c>
      <c r="D83">
        <v>38</v>
      </c>
      <c r="E83">
        <v>4.4000000000000004</v>
      </c>
    </row>
    <row r="84" spans="1:5" x14ac:dyDescent="0.25">
      <c r="A84">
        <v>3</v>
      </c>
      <c r="B84">
        <v>1</v>
      </c>
      <c r="C84">
        <v>86.7</v>
      </c>
      <c r="D84">
        <v>39</v>
      </c>
      <c r="E84">
        <v>4.3</v>
      </c>
    </row>
    <row r="85" spans="1:5" x14ac:dyDescent="0.25">
      <c r="A85">
        <v>10</v>
      </c>
      <c r="B85">
        <v>2</v>
      </c>
      <c r="C85">
        <v>90</v>
      </c>
      <c r="D85">
        <v>40</v>
      </c>
      <c r="E85">
        <v>4.3</v>
      </c>
    </row>
    <row r="86" spans="1:5" x14ac:dyDescent="0.25">
      <c r="A86">
        <v>9</v>
      </c>
      <c r="B86">
        <v>3</v>
      </c>
      <c r="C86">
        <v>98</v>
      </c>
      <c r="D86">
        <v>31</v>
      </c>
      <c r="E86">
        <v>4.3</v>
      </c>
    </row>
    <row r="87" spans="1:5" x14ac:dyDescent="0.25">
      <c r="A87">
        <v>27</v>
      </c>
      <c r="B87">
        <v>4</v>
      </c>
      <c r="C87">
        <v>97</v>
      </c>
      <c r="D87">
        <v>30</v>
      </c>
      <c r="E87">
        <v>4.5</v>
      </c>
    </row>
    <row r="89" spans="1:5" x14ac:dyDescent="0.25">
      <c r="A89" t="s">
        <v>57</v>
      </c>
    </row>
    <row r="90" spans="1:5" x14ac:dyDescent="0.25">
      <c r="A90" t="s">
        <v>54</v>
      </c>
      <c r="B90" t="s">
        <v>5</v>
      </c>
      <c r="C90" t="s">
        <v>8</v>
      </c>
      <c r="D90" t="s">
        <v>48</v>
      </c>
      <c r="E90" t="s">
        <v>49</v>
      </c>
    </row>
    <row r="91" spans="1:5" x14ac:dyDescent="0.25">
      <c r="A91">
        <v>1</v>
      </c>
      <c r="B91">
        <v>0</v>
      </c>
      <c r="C91">
        <v>100</v>
      </c>
      <c r="D91">
        <v>20</v>
      </c>
      <c r="E91">
        <v>4.2</v>
      </c>
    </row>
    <row r="92" spans="1:5" x14ac:dyDescent="0.25">
      <c r="A92">
        <v>3</v>
      </c>
      <c r="B92">
        <v>1</v>
      </c>
      <c r="C92">
        <v>80</v>
      </c>
      <c r="D92">
        <v>20</v>
      </c>
      <c r="E92">
        <v>4.7</v>
      </c>
    </row>
    <row r="93" spans="1:5" x14ac:dyDescent="0.25">
      <c r="A93">
        <v>10</v>
      </c>
      <c r="B93">
        <v>2</v>
      </c>
      <c r="C93">
        <v>88</v>
      </c>
      <c r="D93">
        <v>30.8</v>
      </c>
      <c r="E93">
        <v>4.5999999999999996</v>
      </c>
    </row>
    <row r="94" spans="1:5" x14ac:dyDescent="0.25">
      <c r="A94">
        <v>9</v>
      </c>
      <c r="B94">
        <v>3</v>
      </c>
      <c r="C94">
        <v>100</v>
      </c>
      <c r="D94">
        <v>34</v>
      </c>
      <c r="E94">
        <v>4.5</v>
      </c>
    </row>
    <row r="95" spans="1:5" x14ac:dyDescent="0.25">
      <c r="A95">
        <v>27</v>
      </c>
      <c r="B95">
        <v>4</v>
      </c>
      <c r="C95">
        <v>95</v>
      </c>
      <c r="D95">
        <v>32</v>
      </c>
      <c r="E95">
        <v>4.4000000000000004</v>
      </c>
    </row>
    <row r="100" spans="1:5" x14ac:dyDescent="0.25">
      <c r="A100" t="s">
        <v>59</v>
      </c>
    </row>
    <row r="101" spans="1:5" x14ac:dyDescent="0.25">
      <c r="B101" t="s">
        <v>60</v>
      </c>
      <c r="C101" t="s">
        <v>61</v>
      </c>
    </row>
    <row r="102" spans="1:5" x14ac:dyDescent="0.25">
      <c r="A102" t="s">
        <v>20</v>
      </c>
      <c r="B102">
        <v>92</v>
      </c>
      <c r="C102">
        <v>72</v>
      </c>
    </row>
    <row r="103" spans="1:5" x14ac:dyDescent="0.25">
      <c r="A103" t="s">
        <v>21</v>
      </c>
      <c r="B103">
        <v>97</v>
      </c>
      <c r="C103">
        <v>94</v>
      </c>
    </row>
    <row r="104" spans="1:5" x14ac:dyDescent="0.25">
      <c r="A104" t="s">
        <v>22</v>
      </c>
      <c r="B104">
        <v>95</v>
      </c>
      <c r="C104">
        <v>92</v>
      </c>
    </row>
    <row r="105" spans="1:5" x14ac:dyDescent="0.25">
      <c r="A105" t="s">
        <v>50</v>
      </c>
      <c r="B105">
        <v>93</v>
      </c>
      <c r="C105">
        <v>80</v>
      </c>
    </row>
    <row r="106" spans="1:5" x14ac:dyDescent="0.25">
      <c r="A106" t="s">
        <v>51</v>
      </c>
      <c r="B106">
        <v>92</v>
      </c>
      <c r="C106">
        <v>90</v>
      </c>
    </row>
    <row r="107" spans="1:5" x14ac:dyDescent="0.25">
      <c r="A107" t="s">
        <v>52</v>
      </c>
      <c r="B107">
        <v>99</v>
      </c>
      <c r="C107">
        <v>95</v>
      </c>
    </row>
    <row r="111" spans="1:5" x14ac:dyDescent="0.25">
      <c r="A111" t="s">
        <v>11</v>
      </c>
      <c r="B111" t="s">
        <v>50</v>
      </c>
      <c r="C111" t="s">
        <v>51</v>
      </c>
      <c r="D111" t="s">
        <v>52</v>
      </c>
      <c r="E111" t="s">
        <v>80</v>
      </c>
    </row>
    <row r="112" spans="1:5" x14ac:dyDescent="0.25">
      <c r="A112" t="s">
        <v>20</v>
      </c>
      <c r="B112">
        <v>0.6</v>
      </c>
      <c r="C112">
        <v>0.3</v>
      </c>
      <c r="D112">
        <v>0.1</v>
      </c>
      <c r="E112">
        <f>AVERAGE(B112:D112)</f>
        <v>0.33333333333333331</v>
      </c>
    </row>
    <row r="113" spans="1:5" x14ac:dyDescent="0.25">
      <c r="A113" t="s">
        <v>21</v>
      </c>
      <c r="B113">
        <v>0.4</v>
      </c>
      <c r="C113">
        <v>1.4</v>
      </c>
      <c r="D113">
        <v>0.9</v>
      </c>
      <c r="E113">
        <f>AVERAGE(B113:D113)</f>
        <v>0.89999999999999991</v>
      </c>
    </row>
    <row r="114" spans="1:5" x14ac:dyDescent="0.25">
      <c r="A114" t="s">
        <v>22</v>
      </c>
      <c r="B114">
        <v>0.3</v>
      </c>
      <c r="C114">
        <v>0.3</v>
      </c>
      <c r="D114">
        <v>0.1</v>
      </c>
      <c r="E114">
        <f>AVERAGE(B114:D114)</f>
        <v>0.23333333333333331</v>
      </c>
    </row>
    <row r="115" spans="1:5" x14ac:dyDescent="0.25">
      <c r="A115" t="s">
        <v>80</v>
      </c>
      <c r="B115">
        <f>AVERAGE(B112:B114)</f>
        <v>0.43333333333333335</v>
      </c>
      <c r="C115">
        <f t="shared" ref="C115:D115" si="0">AVERAGE(C112:C114)</f>
        <v>0.66666666666666663</v>
      </c>
      <c r="D115">
        <f t="shared" si="0"/>
        <v>0.3666666666666667</v>
      </c>
    </row>
    <row r="117" spans="1:5" x14ac:dyDescent="0.25">
      <c r="A117" t="s">
        <v>62</v>
      </c>
    </row>
    <row r="118" spans="1:5" x14ac:dyDescent="0.25">
      <c r="A118" t="s">
        <v>63</v>
      </c>
      <c r="B118" s="2">
        <v>6.5972222222222224E-2</v>
      </c>
    </row>
    <row r="119" spans="1:5" x14ac:dyDescent="0.25">
      <c r="A119" t="s">
        <v>64</v>
      </c>
      <c r="B119" s="2">
        <v>5.347222222222222E-2</v>
      </c>
    </row>
    <row r="120" spans="1:5" x14ac:dyDescent="0.25">
      <c r="A120" t="s">
        <v>65</v>
      </c>
      <c r="B120" s="2">
        <v>5.7638888888888885E-2</v>
      </c>
    </row>
    <row r="122" spans="1:5" x14ac:dyDescent="0.25">
      <c r="A122" t="s">
        <v>20</v>
      </c>
      <c r="B122" s="2" t="s">
        <v>68</v>
      </c>
      <c r="D122" s="2">
        <v>6.8749999999999992E-2</v>
      </c>
    </row>
    <row r="123" spans="1:5" x14ac:dyDescent="0.25">
      <c r="A123" t="s">
        <v>21</v>
      </c>
      <c r="B123" t="s">
        <v>66</v>
      </c>
      <c r="D123" s="2">
        <v>5.486111111111111E-2</v>
      </c>
    </row>
    <row r="124" spans="1:5" x14ac:dyDescent="0.25">
      <c r="A124" t="s">
        <v>22</v>
      </c>
      <c r="B124" t="s">
        <v>67</v>
      </c>
      <c r="D124" s="2">
        <v>5.6250000000000001E-2</v>
      </c>
    </row>
    <row r="125" spans="1:5" x14ac:dyDescent="0.25">
      <c r="A125" t="s">
        <v>50</v>
      </c>
      <c r="B125" t="s">
        <v>69</v>
      </c>
      <c r="D125" s="2">
        <v>6.1805555555555558E-2</v>
      </c>
    </row>
    <row r="126" spans="1:5" x14ac:dyDescent="0.25">
      <c r="A126" t="s">
        <v>51</v>
      </c>
      <c r="B126" t="s">
        <v>71</v>
      </c>
      <c r="D126" s="2">
        <v>6.6666666666666666E-2</v>
      </c>
    </row>
    <row r="127" spans="1:5" x14ac:dyDescent="0.25">
      <c r="A127" t="s">
        <v>52</v>
      </c>
      <c r="B127" t="s">
        <v>70</v>
      </c>
      <c r="D127" s="2">
        <v>4.9305555555555554E-2</v>
      </c>
    </row>
    <row r="130" spans="1:4" x14ac:dyDescent="0.25">
      <c r="A130" t="s">
        <v>2</v>
      </c>
      <c r="B130" t="s">
        <v>20</v>
      </c>
      <c r="C130" t="s">
        <v>56</v>
      </c>
      <c r="D130" t="s">
        <v>57</v>
      </c>
    </row>
    <row r="131" spans="1:4" x14ac:dyDescent="0.25">
      <c r="A131" t="s">
        <v>81</v>
      </c>
      <c r="B131">
        <v>7</v>
      </c>
      <c r="C131">
        <v>29</v>
      </c>
      <c r="D131">
        <v>14</v>
      </c>
    </row>
    <row r="132" spans="1:4" x14ac:dyDescent="0.25">
      <c r="A132" t="s">
        <v>87</v>
      </c>
      <c r="B132">
        <v>5</v>
      </c>
      <c r="C132">
        <v>26</v>
      </c>
      <c r="D132">
        <v>13</v>
      </c>
    </row>
    <row r="133" spans="1:4" x14ac:dyDescent="0.25">
      <c r="A133" t="s">
        <v>88</v>
      </c>
      <c r="B133">
        <v>4</v>
      </c>
      <c r="C133">
        <v>18</v>
      </c>
      <c r="D133">
        <v>12</v>
      </c>
    </row>
    <row r="135" spans="1:4" x14ac:dyDescent="0.25">
      <c r="A135" t="s">
        <v>12</v>
      </c>
      <c r="B135" t="s">
        <v>14</v>
      </c>
      <c r="C135" t="s">
        <v>16</v>
      </c>
      <c r="D135" t="s">
        <v>19</v>
      </c>
    </row>
    <row r="136" spans="1:4" x14ac:dyDescent="0.25">
      <c r="A136" t="s">
        <v>17</v>
      </c>
      <c r="B136">
        <v>9</v>
      </c>
      <c r="C136">
        <v>10</v>
      </c>
      <c r="D136">
        <v>5</v>
      </c>
    </row>
    <row r="137" spans="1:4" x14ac:dyDescent="0.25">
      <c r="A137" t="s">
        <v>15</v>
      </c>
      <c r="B137">
        <v>0</v>
      </c>
      <c r="C137">
        <v>10</v>
      </c>
      <c r="D137">
        <v>3</v>
      </c>
    </row>
    <row r="138" spans="1:4" x14ac:dyDescent="0.25">
      <c r="A138" t="s">
        <v>18</v>
      </c>
      <c r="B138">
        <v>3</v>
      </c>
      <c r="C138">
        <v>8</v>
      </c>
      <c r="D138">
        <v>2</v>
      </c>
    </row>
    <row r="140" spans="1:4" x14ac:dyDescent="0.25">
      <c r="A140" t="s">
        <v>72</v>
      </c>
    </row>
    <row r="141" spans="1:4" x14ac:dyDescent="0.25">
      <c r="A141" t="s">
        <v>73</v>
      </c>
    </row>
    <row r="142" spans="1:4" x14ac:dyDescent="0.25">
      <c r="A142" t="s">
        <v>74</v>
      </c>
    </row>
    <row r="143" spans="1:4" x14ac:dyDescent="0.25">
      <c r="B143" t="s">
        <v>75</v>
      </c>
      <c r="C143" t="s">
        <v>76</v>
      </c>
      <c r="D143" t="s">
        <v>79</v>
      </c>
    </row>
    <row r="144" spans="1:4" x14ac:dyDescent="0.25">
      <c r="A144" t="s">
        <v>77</v>
      </c>
      <c r="B144">
        <v>7</v>
      </c>
      <c r="C144">
        <v>7</v>
      </c>
      <c r="D144">
        <v>3</v>
      </c>
    </row>
    <row r="145" spans="1:9" x14ac:dyDescent="0.25">
      <c r="A145" t="s">
        <v>78</v>
      </c>
      <c r="B145">
        <v>0</v>
      </c>
      <c r="C145">
        <v>3</v>
      </c>
      <c r="D145">
        <v>1</v>
      </c>
    </row>
    <row r="148" spans="1:9" x14ac:dyDescent="0.25">
      <c r="A148" t="s">
        <v>82</v>
      </c>
      <c r="B148" t="s">
        <v>20</v>
      </c>
      <c r="C148" t="s">
        <v>56</v>
      </c>
      <c r="D148" t="s">
        <v>57</v>
      </c>
    </row>
    <row r="149" spans="1:9" x14ac:dyDescent="0.25">
      <c r="A149" t="s">
        <v>83</v>
      </c>
      <c r="B149">
        <v>9</v>
      </c>
      <c r="C149">
        <v>10</v>
      </c>
      <c r="D149">
        <v>5</v>
      </c>
      <c r="E149">
        <v>24</v>
      </c>
    </row>
    <row r="150" spans="1:9" x14ac:dyDescent="0.25">
      <c r="A150" t="s">
        <v>84</v>
      </c>
      <c r="B150">
        <v>0</v>
      </c>
      <c r="C150">
        <v>10</v>
      </c>
      <c r="D150">
        <v>3</v>
      </c>
      <c r="E150">
        <v>13</v>
      </c>
    </row>
    <row r="151" spans="1:9" x14ac:dyDescent="0.25">
      <c r="A151" t="s">
        <v>85</v>
      </c>
      <c r="B151">
        <v>3</v>
      </c>
      <c r="C151">
        <v>8</v>
      </c>
      <c r="D151">
        <v>2</v>
      </c>
      <c r="E151">
        <v>13</v>
      </c>
    </row>
    <row r="152" spans="1:9" x14ac:dyDescent="0.25">
      <c r="E152">
        <f>SUM(E149:E151)</f>
        <v>50</v>
      </c>
    </row>
    <row r="158" spans="1:9" x14ac:dyDescent="0.25">
      <c r="A158" t="s">
        <v>89</v>
      </c>
    </row>
    <row r="159" spans="1:9" x14ac:dyDescent="0.25">
      <c r="A159" t="s">
        <v>83</v>
      </c>
      <c r="E159" t="s">
        <v>84</v>
      </c>
      <c r="I159" t="s">
        <v>85</v>
      </c>
    </row>
    <row r="161" spans="1:11" x14ac:dyDescent="0.25">
      <c r="A161" t="s">
        <v>16</v>
      </c>
      <c r="B161" t="s">
        <v>19</v>
      </c>
      <c r="C161" t="s">
        <v>14</v>
      </c>
      <c r="E161" t="s">
        <v>16</v>
      </c>
      <c r="F161" t="s">
        <v>19</v>
      </c>
      <c r="G161" t="s">
        <v>14</v>
      </c>
      <c r="I161" t="s">
        <v>16</v>
      </c>
      <c r="J161" t="s">
        <v>19</v>
      </c>
      <c r="K161" t="s">
        <v>14</v>
      </c>
    </row>
    <row r="164" spans="1:11" x14ac:dyDescent="0.25">
      <c r="A164" s="2">
        <v>4.1666666666666664E-2</v>
      </c>
      <c r="B164" s="2">
        <v>4.4444444444444446E-2</v>
      </c>
      <c r="C164" s="2">
        <v>6.9444444444444434E-2</v>
      </c>
      <c r="E164" s="2">
        <v>7.1527777777777787E-2</v>
      </c>
      <c r="F164" s="2">
        <v>4.1666666666666664E-2</v>
      </c>
      <c r="G164" s="2">
        <v>5.9027777777777783E-2</v>
      </c>
      <c r="I164" s="2">
        <v>3.125E-2</v>
      </c>
      <c r="J164" s="2">
        <v>4.5833333333333337E-2</v>
      </c>
      <c r="K164" s="2">
        <v>7.0833333333333331E-2</v>
      </c>
    </row>
    <row r="165" spans="1:11" x14ac:dyDescent="0.25">
      <c r="A165" s="2">
        <v>4.6527777777777779E-2</v>
      </c>
      <c r="B165" s="2">
        <v>6.0416666666666667E-2</v>
      </c>
      <c r="C165" s="2">
        <v>4.0972222222222222E-2</v>
      </c>
      <c r="E165" s="2">
        <v>4.9999999999999996E-2</v>
      </c>
      <c r="F165" s="2">
        <v>6.3888888888888884E-2</v>
      </c>
      <c r="G165" s="2">
        <v>5.9722222222222225E-2</v>
      </c>
      <c r="I165" s="2">
        <v>4.027777777777778E-2</v>
      </c>
      <c r="J165" s="2">
        <v>3.4722222222222224E-2</v>
      </c>
      <c r="K165" s="2">
        <v>5.5555555555555552E-2</v>
      </c>
    </row>
    <row r="166" spans="1:11" x14ac:dyDescent="0.25">
      <c r="A166" s="2">
        <v>5.1388888888888894E-2</v>
      </c>
      <c r="B166" s="2">
        <v>3.6805555555555557E-2</v>
      </c>
      <c r="C166" s="2">
        <v>0.10694444444444444</v>
      </c>
      <c r="E166" s="2">
        <v>4.8611111111111112E-2</v>
      </c>
      <c r="F166" s="2">
        <v>6.1111111111111116E-2</v>
      </c>
      <c r="G166" s="2">
        <v>0.13402777777777777</v>
      </c>
      <c r="I166" s="2">
        <v>5.6944444444444443E-2</v>
      </c>
      <c r="J166" s="2">
        <v>8.3333333333333329E-2</v>
      </c>
      <c r="K166" s="2">
        <v>4.4444444444444446E-2</v>
      </c>
    </row>
    <row r="167" spans="1:11" x14ac:dyDescent="0.25">
      <c r="A167" s="2">
        <v>4.9999999999999996E-2</v>
      </c>
      <c r="B167" s="2">
        <v>5.9722222222222225E-2</v>
      </c>
      <c r="C167" s="2">
        <v>6.1805555555555558E-2</v>
      </c>
      <c r="E167" s="2">
        <v>7.1527777777777787E-2</v>
      </c>
      <c r="F167" s="2">
        <v>4.9999999999999996E-2</v>
      </c>
      <c r="G167" s="2">
        <v>6.5277777777777782E-2</v>
      </c>
      <c r="I167" s="2">
        <v>2.4305555555555556E-2</v>
      </c>
      <c r="J167" s="2">
        <v>3.6805555555555557E-2</v>
      </c>
      <c r="K167" s="2">
        <v>4.7916666666666663E-2</v>
      </c>
    </row>
    <row r="168" spans="1:11" x14ac:dyDescent="0.25">
      <c r="A168" s="2">
        <v>6.5972222222222224E-2</v>
      </c>
      <c r="B168" s="2">
        <v>5.7638888888888885E-2</v>
      </c>
      <c r="C168" s="2">
        <v>0.14444444444444446</v>
      </c>
      <c r="E168" s="2">
        <v>3.7499999999999999E-2</v>
      </c>
      <c r="F168" s="2">
        <v>6.8749999999999992E-2</v>
      </c>
      <c r="G168" s="2">
        <v>5.9027777777777783E-2</v>
      </c>
      <c r="I168" s="2">
        <v>3.125E-2</v>
      </c>
      <c r="J168" s="2">
        <v>2.9166666666666664E-2</v>
      </c>
      <c r="K168" s="2">
        <v>6.6666666666666666E-2</v>
      </c>
    </row>
    <row r="169" spans="1:11" x14ac:dyDescent="0.25">
      <c r="A169" s="2">
        <v>4.6527777777777779E-2</v>
      </c>
      <c r="B169" s="2">
        <v>4.5833333333333337E-2</v>
      </c>
      <c r="C169" s="2">
        <v>6.1111111111111116E-2</v>
      </c>
      <c r="E169" s="2">
        <v>3.2638888888888891E-2</v>
      </c>
      <c r="F169" s="2">
        <v>8.1944444444444445E-2</v>
      </c>
      <c r="G169" s="2">
        <v>7.2916666666666671E-2</v>
      </c>
      <c r="I169" s="2">
        <v>4.7916666666666663E-2</v>
      </c>
      <c r="J169" s="2">
        <v>3.0555555555555555E-2</v>
      </c>
      <c r="K169" s="2">
        <v>5.6250000000000001E-2</v>
      </c>
    </row>
    <row r="170" spans="1:11" x14ac:dyDescent="0.25">
      <c r="A170" s="2">
        <v>5.2777777777777778E-2</v>
      </c>
      <c r="B170" s="2">
        <v>5.8333333333333327E-2</v>
      </c>
      <c r="C170" s="2">
        <v>5.9722222222222225E-2</v>
      </c>
      <c r="E170" s="2">
        <v>5.6944444444444443E-2</v>
      </c>
      <c r="F170" s="2">
        <v>5.347222222222222E-2</v>
      </c>
      <c r="G170" s="2">
        <v>6.458333333333334E-2</v>
      </c>
      <c r="I170" s="2">
        <v>5.486111111111111E-2</v>
      </c>
      <c r="J170" s="2">
        <v>4.9999999999999996E-2</v>
      </c>
      <c r="K170" s="2">
        <v>5.2777777777777778E-2</v>
      </c>
    </row>
    <row r="171" spans="1:11" x14ac:dyDescent="0.25">
      <c r="A171" s="2">
        <v>7.6388888888888895E-2</v>
      </c>
      <c r="B171" s="2">
        <v>4.5833333333333337E-2</v>
      </c>
      <c r="C171" s="2">
        <v>5.7638888888888885E-2</v>
      </c>
      <c r="E171" s="2">
        <v>6.805555555555555E-2</v>
      </c>
      <c r="F171" s="2">
        <v>5.7638888888888885E-2</v>
      </c>
      <c r="G171" s="2">
        <v>7.3611111111111113E-2</v>
      </c>
      <c r="I171" s="2">
        <v>2.7777777777777776E-2</v>
      </c>
      <c r="J171" s="2">
        <v>8.8888888888888892E-2</v>
      </c>
      <c r="K171" s="2">
        <v>5.5555555555555552E-2</v>
      </c>
    </row>
    <row r="172" spans="1:11" x14ac:dyDescent="0.25">
      <c r="A172" s="2">
        <v>8.9583333333333334E-2</v>
      </c>
      <c r="B172" s="2">
        <v>5.4166666666666669E-2</v>
      </c>
      <c r="C172" s="2">
        <v>4.5138888888888888E-2</v>
      </c>
      <c r="E172" s="2">
        <v>2.013888888888889E-2</v>
      </c>
      <c r="F172" s="2">
        <v>6.25E-2</v>
      </c>
      <c r="G172" s="2">
        <v>0.12986111111111112</v>
      </c>
      <c r="I172" s="2">
        <v>4.9305555555555554E-2</v>
      </c>
      <c r="J172" s="2">
        <v>4.1666666666666664E-2</v>
      </c>
      <c r="K172" s="2">
        <v>5.9722222222222225E-2</v>
      </c>
    </row>
    <row r="173" spans="1:11" x14ac:dyDescent="0.25">
      <c r="A173" s="2">
        <v>3.888888888888889E-2</v>
      </c>
      <c r="B173" s="2">
        <v>4.3750000000000004E-2</v>
      </c>
      <c r="C173" s="2">
        <v>5.9027777777777783E-2</v>
      </c>
      <c r="E173" s="2">
        <v>5.6250000000000001E-2</v>
      </c>
      <c r="F173" s="2">
        <v>9.0972222222222218E-2</v>
      </c>
      <c r="G173" s="2">
        <v>0.13125000000000001</v>
      </c>
      <c r="I173" s="2">
        <v>4.5833333333333337E-2</v>
      </c>
      <c r="J173" s="2">
        <v>4.9305555555555554E-2</v>
      </c>
      <c r="K173" s="2">
        <v>5.9027777777777783E-2</v>
      </c>
    </row>
    <row r="174" spans="1:11" x14ac:dyDescent="0.25">
      <c r="A174" s="2">
        <v>5.8333333333333327E-2</v>
      </c>
      <c r="B174" s="2">
        <v>0.10694444444444444</v>
      </c>
      <c r="C174" s="2">
        <v>8.3333333333333329E-2</v>
      </c>
      <c r="E174" s="2">
        <v>7.013888888888889E-2</v>
      </c>
      <c r="F174" s="2">
        <v>5.9722222222222225E-2</v>
      </c>
      <c r="G174" s="2">
        <v>0.15138888888888888</v>
      </c>
      <c r="I174" s="2">
        <v>8.7500000000000008E-2</v>
      </c>
      <c r="J174" s="2">
        <v>3.3333333333333333E-2</v>
      </c>
      <c r="K174" s="2">
        <v>2.8472222222222222E-2</v>
      </c>
    </row>
    <row r="175" spans="1:11" x14ac:dyDescent="0.25">
      <c r="A175" s="2">
        <v>6.0416666666666667E-2</v>
      </c>
      <c r="B175" s="2">
        <v>5.347222222222222E-2</v>
      </c>
      <c r="C175" s="2">
        <v>3.3333333333333333E-2</v>
      </c>
      <c r="E175" s="2">
        <v>3.9583333333333331E-2</v>
      </c>
      <c r="F175" s="2">
        <v>4.1666666666666664E-2</v>
      </c>
      <c r="G175" s="2">
        <v>0.11805555555555557</v>
      </c>
      <c r="I175" s="2">
        <v>4.9999999999999996E-2</v>
      </c>
      <c r="J175" s="2">
        <v>4.3055555555555562E-2</v>
      </c>
      <c r="K175" s="2">
        <v>5.6250000000000001E-2</v>
      </c>
    </row>
    <row r="176" spans="1:11" x14ac:dyDescent="0.25">
      <c r="A176" s="2">
        <v>3.1944444444444449E-2</v>
      </c>
      <c r="B176" s="2">
        <v>6.0416666666666667E-2</v>
      </c>
      <c r="C176" s="2">
        <v>7.1527777777777787E-2</v>
      </c>
      <c r="E176" s="2">
        <v>9.5833333333333326E-2</v>
      </c>
      <c r="F176" s="2">
        <v>3.6805555555555557E-2</v>
      </c>
      <c r="G176" s="2">
        <v>8.2638888888888887E-2</v>
      </c>
      <c r="I176" s="2">
        <v>2.361111111111111E-2</v>
      </c>
      <c r="J176" s="2">
        <v>4.7222222222222221E-2</v>
      </c>
      <c r="K176" s="2">
        <v>5.5555555555555552E-2</v>
      </c>
    </row>
    <row r="177" spans="1:11" x14ac:dyDescent="0.25">
      <c r="A177" s="2">
        <v>0.10277777777777779</v>
      </c>
      <c r="B177" s="2">
        <v>9.0972222222222218E-2</v>
      </c>
      <c r="C177" s="2">
        <v>5.9027777777777783E-2</v>
      </c>
      <c r="E177" s="2">
        <v>6.1111111111111116E-2</v>
      </c>
      <c r="F177" s="2">
        <v>8.2638888888888887E-2</v>
      </c>
      <c r="G177" s="2">
        <v>6.25E-2</v>
      </c>
      <c r="I177" s="2">
        <v>4.7222222222222221E-2</v>
      </c>
      <c r="J177" s="2">
        <v>3.1944444444444449E-2</v>
      </c>
      <c r="K177" s="2">
        <v>6.8749999999999992E-2</v>
      </c>
    </row>
    <row r="178" spans="1:11" x14ac:dyDescent="0.25">
      <c r="A178" s="2">
        <v>0.11666666666666665</v>
      </c>
      <c r="B178" s="2">
        <v>0.11944444444444445</v>
      </c>
      <c r="C178" s="2">
        <v>4.2361111111111106E-2</v>
      </c>
      <c r="E178" s="2">
        <v>4.5833333333333337E-2</v>
      </c>
      <c r="F178" s="2">
        <v>5.0694444444444452E-2</v>
      </c>
      <c r="G178" s="2">
        <v>6.0416666666666667E-2</v>
      </c>
      <c r="I178" s="2">
        <v>8.4027777777777771E-2</v>
      </c>
      <c r="J178" s="2">
        <v>4.5833333333333337E-2</v>
      </c>
      <c r="K178" s="2">
        <v>6.5972222222222224E-2</v>
      </c>
    </row>
    <row r="179" spans="1:11" x14ac:dyDescent="0.25">
      <c r="A179" s="2">
        <v>1.5972222222222224E-2</v>
      </c>
      <c r="B179" s="2">
        <v>5.0694444444444452E-2</v>
      </c>
      <c r="C179" s="2">
        <v>2.7777777777777776E-2</v>
      </c>
      <c r="E179" s="2">
        <v>5.7638888888888885E-2</v>
      </c>
      <c r="F179" s="2">
        <v>3.0555555555555555E-2</v>
      </c>
      <c r="G179" s="2">
        <v>7.7083333333333337E-2</v>
      </c>
      <c r="I179" s="2">
        <v>5.6250000000000001E-2</v>
      </c>
      <c r="K179" s="2">
        <v>2.9166666666666664E-2</v>
      </c>
    </row>
    <row r="180" spans="1:11" x14ac:dyDescent="0.25">
      <c r="B180" s="2">
        <v>8.0555555555555561E-2</v>
      </c>
      <c r="F180" s="2">
        <v>2.4999999999999998E-2</v>
      </c>
      <c r="G180" s="2">
        <v>6.805555555555555E-2</v>
      </c>
      <c r="I180" s="2">
        <v>3.6805555555555557E-2</v>
      </c>
    </row>
    <row r="181" spans="1:11" x14ac:dyDescent="0.25">
      <c r="B181" s="2">
        <v>5.6944444444444443E-2</v>
      </c>
      <c r="G181" s="2">
        <v>0.1111111111111111</v>
      </c>
      <c r="I181" s="2">
        <v>7.2222222222222229E-2</v>
      </c>
    </row>
    <row r="187" spans="1:11" x14ac:dyDescent="0.25">
      <c r="A187" s="2">
        <f>AVERAGE(A164:A182)</f>
        <v>5.9114583333333331E-2</v>
      </c>
      <c r="B187" s="2">
        <f t="shared" ref="B187:K187" si="1">AVERAGE(B164:B182)</f>
        <v>6.2577160493827166E-2</v>
      </c>
      <c r="C187" s="2">
        <f t="shared" si="1"/>
        <v>6.3975694444444439E-2</v>
      </c>
      <c r="D187" s="2"/>
      <c r="E187" s="2">
        <f t="shared" si="1"/>
        <v>5.5208333333333325E-2</v>
      </c>
      <c r="F187" s="2">
        <f t="shared" si="1"/>
        <v>5.6413398692810458E-2</v>
      </c>
      <c r="G187" s="2">
        <f>AVERAGE(G164:G181)</f>
        <v>8.7808641975308632E-2</v>
      </c>
      <c r="H187" s="2"/>
      <c r="I187" s="2">
        <f t="shared" si="1"/>
        <v>4.8186728395061731E-2</v>
      </c>
      <c r="J187" s="2">
        <f t="shared" si="1"/>
        <v>4.611111111111111E-2</v>
      </c>
      <c r="K187" s="2">
        <f t="shared" si="1"/>
        <v>5.4557291666666667E-2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6"/>
  <sheetViews>
    <sheetView workbookViewId="0">
      <selection activeCell="H92" sqref="H92"/>
    </sheetView>
  </sheetViews>
  <sheetFormatPr baseColWidth="10"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>
        <v>1</v>
      </c>
      <c r="C2" t="s">
        <v>14</v>
      </c>
      <c r="D2">
        <v>28</v>
      </c>
      <c r="E2">
        <v>1</v>
      </c>
      <c r="F2">
        <v>4</v>
      </c>
      <c r="G2" t="s">
        <v>15</v>
      </c>
      <c r="H2" t="s">
        <v>14</v>
      </c>
      <c r="I2">
        <v>60</v>
      </c>
      <c r="J2">
        <v>100</v>
      </c>
      <c r="K2">
        <v>1.47</v>
      </c>
      <c r="L2">
        <v>0</v>
      </c>
      <c r="M2" t="s">
        <v>16</v>
      </c>
      <c r="N2" t="s">
        <v>17</v>
      </c>
    </row>
    <row r="3" spans="1:14" x14ac:dyDescent="0.25">
      <c r="A3">
        <v>2</v>
      </c>
      <c r="B3">
        <v>1</v>
      </c>
      <c r="C3" t="s">
        <v>16</v>
      </c>
      <c r="D3">
        <v>31</v>
      </c>
      <c r="E3">
        <v>1</v>
      </c>
      <c r="F3">
        <v>4</v>
      </c>
      <c r="G3" t="s">
        <v>15</v>
      </c>
      <c r="H3" t="s">
        <v>14</v>
      </c>
      <c r="I3">
        <v>100</v>
      </c>
      <c r="J3">
        <v>76</v>
      </c>
      <c r="K3">
        <v>3.83</v>
      </c>
      <c r="L3">
        <v>0</v>
      </c>
      <c r="M3" t="s">
        <v>16</v>
      </c>
      <c r="N3" t="s">
        <v>17</v>
      </c>
    </row>
    <row r="4" spans="1:14" x14ac:dyDescent="0.25">
      <c r="A4">
        <v>3</v>
      </c>
      <c r="B4">
        <v>1</v>
      </c>
      <c r="C4" t="s">
        <v>16</v>
      </c>
      <c r="D4">
        <v>26</v>
      </c>
      <c r="E4">
        <v>1</v>
      </c>
      <c r="F4">
        <v>4</v>
      </c>
      <c r="G4" t="s">
        <v>17</v>
      </c>
      <c r="H4" t="s">
        <v>14</v>
      </c>
      <c r="I4">
        <v>100</v>
      </c>
      <c r="J4">
        <v>6</v>
      </c>
      <c r="K4">
        <v>4.7300000000000004</v>
      </c>
      <c r="L4">
        <v>0</v>
      </c>
      <c r="M4" t="s">
        <v>16</v>
      </c>
      <c r="N4" t="s">
        <v>17</v>
      </c>
    </row>
    <row r="5" spans="1:14" x14ac:dyDescent="0.25">
      <c r="A5">
        <v>4</v>
      </c>
      <c r="B5">
        <v>1</v>
      </c>
      <c r="C5" t="s">
        <v>16</v>
      </c>
      <c r="D5">
        <v>29</v>
      </c>
      <c r="E5">
        <v>2</v>
      </c>
      <c r="F5">
        <v>4</v>
      </c>
      <c r="G5" t="s">
        <v>18</v>
      </c>
      <c r="H5" t="s">
        <v>14</v>
      </c>
      <c r="I5">
        <v>100</v>
      </c>
      <c r="J5">
        <v>20</v>
      </c>
      <c r="K5">
        <v>4.7300000000000004</v>
      </c>
      <c r="L5">
        <v>0</v>
      </c>
      <c r="M5" t="s">
        <v>16</v>
      </c>
      <c r="N5" t="s">
        <v>17</v>
      </c>
    </row>
    <row r="6" spans="1:14" x14ac:dyDescent="0.25">
      <c r="A6">
        <v>5</v>
      </c>
      <c r="B6">
        <v>1</v>
      </c>
      <c r="C6" t="s">
        <v>19</v>
      </c>
      <c r="D6">
        <v>27</v>
      </c>
      <c r="E6">
        <v>1</v>
      </c>
      <c r="F6">
        <v>4</v>
      </c>
      <c r="G6" t="s">
        <v>17</v>
      </c>
      <c r="H6" t="s">
        <v>14</v>
      </c>
      <c r="I6">
        <v>100</v>
      </c>
      <c r="J6">
        <v>100</v>
      </c>
      <c r="K6">
        <v>4</v>
      </c>
      <c r="L6">
        <v>0</v>
      </c>
      <c r="M6" t="s">
        <v>19</v>
      </c>
      <c r="N6" t="s">
        <v>17</v>
      </c>
    </row>
    <row r="7" spans="1:14" x14ac:dyDescent="0.25">
      <c r="A7">
        <v>6</v>
      </c>
      <c r="B7">
        <v>0</v>
      </c>
      <c r="C7" t="s">
        <v>16</v>
      </c>
      <c r="D7">
        <v>39</v>
      </c>
      <c r="E7">
        <v>2</v>
      </c>
      <c r="F7">
        <v>2</v>
      </c>
      <c r="G7" t="s">
        <v>17</v>
      </c>
      <c r="H7" t="s">
        <v>14</v>
      </c>
      <c r="I7">
        <v>80</v>
      </c>
      <c r="J7">
        <v>40</v>
      </c>
      <c r="K7">
        <v>4.63</v>
      </c>
      <c r="L7">
        <v>0</v>
      </c>
      <c r="M7" t="s">
        <v>14</v>
      </c>
      <c r="N7" t="s">
        <v>17</v>
      </c>
    </row>
    <row r="8" spans="1:14" x14ac:dyDescent="0.25">
      <c r="A8">
        <v>7</v>
      </c>
      <c r="B8">
        <v>0</v>
      </c>
      <c r="C8" t="s">
        <v>16</v>
      </c>
      <c r="D8">
        <v>61</v>
      </c>
      <c r="E8">
        <v>2</v>
      </c>
      <c r="F8">
        <v>4</v>
      </c>
      <c r="G8" t="s">
        <v>17</v>
      </c>
      <c r="H8" t="s">
        <v>14</v>
      </c>
      <c r="I8">
        <v>100</v>
      </c>
      <c r="J8">
        <v>6</v>
      </c>
      <c r="K8">
        <v>4.87</v>
      </c>
      <c r="L8">
        <v>0</v>
      </c>
      <c r="M8" t="s">
        <v>19</v>
      </c>
      <c r="N8" t="s">
        <v>17</v>
      </c>
    </row>
    <row r="9" spans="1:14" x14ac:dyDescent="0.25">
      <c r="A9">
        <v>8</v>
      </c>
      <c r="B9">
        <v>0</v>
      </c>
      <c r="C9" t="s">
        <v>16</v>
      </c>
      <c r="D9">
        <v>32</v>
      </c>
      <c r="E9">
        <v>1</v>
      </c>
      <c r="F9">
        <v>4</v>
      </c>
      <c r="G9" t="s">
        <v>18</v>
      </c>
      <c r="H9" t="s">
        <v>14</v>
      </c>
      <c r="I9">
        <v>100</v>
      </c>
      <c r="J9">
        <v>20</v>
      </c>
      <c r="K9">
        <v>4.53</v>
      </c>
      <c r="L9">
        <v>0</v>
      </c>
      <c r="M9" t="s">
        <v>16</v>
      </c>
      <c r="N9" t="s">
        <v>17</v>
      </c>
    </row>
    <row r="10" spans="1:14" x14ac:dyDescent="0.25">
      <c r="A10">
        <v>9</v>
      </c>
      <c r="B10">
        <v>0</v>
      </c>
      <c r="C10" t="s">
        <v>16</v>
      </c>
      <c r="D10">
        <v>25</v>
      </c>
      <c r="E10">
        <v>2</v>
      </c>
      <c r="F10">
        <v>3</v>
      </c>
      <c r="G10" t="s">
        <v>18</v>
      </c>
      <c r="H10" t="s">
        <v>14</v>
      </c>
      <c r="I10">
        <v>100</v>
      </c>
      <c r="J10">
        <v>20</v>
      </c>
      <c r="K10">
        <v>4.53</v>
      </c>
      <c r="L10">
        <v>0</v>
      </c>
      <c r="M10" t="s">
        <v>14</v>
      </c>
      <c r="N10" t="s">
        <v>17</v>
      </c>
    </row>
    <row r="11" spans="1:14" x14ac:dyDescent="0.25">
      <c r="A11">
        <v>10</v>
      </c>
      <c r="B11">
        <v>1</v>
      </c>
      <c r="C11" t="s">
        <v>19</v>
      </c>
      <c r="D11">
        <v>29</v>
      </c>
      <c r="E11">
        <v>2</v>
      </c>
      <c r="F11">
        <v>4</v>
      </c>
      <c r="G11" t="s">
        <v>15</v>
      </c>
      <c r="H11" t="s">
        <v>14</v>
      </c>
      <c r="I11">
        <v>100</v>
      </c>
      <c r="J11">
        <v>44</v>
      </c>
      <c r="K11">
        <v>3.73</v>
      </c>
      <c r="L11">
        <v>0</v>
      </c>
      <c r="M11" t="s">
        <v>14</v>
      </c>
      <c r="N11" t="s">
        <v>17</v>
      </c>
    </row>
    <row r="12" spans="1:14" x14ac:dyDescent="0.25">
      <c r="A12">
        <v>11</v>
      </c>
      <c r="B12">
        <v>1</v>
      </c>
      <c r="C12" t="s">
        <v>16</v>
      </c>
      <c r="D12">
        <v>28</v>
      </c>
      <c r="E12">
        <v>1</v>
      </c>
      <c r="F12">
        <v>4</v>
      </c>
      <c r="G12" t="s">
        <v>15</v>
      </c>
      <c r="H12" t="s">
        <v>14</v>
      </c>
      <c r="I12">
        <v>100</v>
      </c>
      <c r="J12">
        <v>20</v>
      </c>
      <c r="K12">
        <v>4.4000000000000004</v>
      </c>
      <c r="L12">
        <v>0</v>
      </c>
      <c r="M12" t="s">
        <v>14</v>
      </c>
      <c r="N12" t="s">
        <v>17</v>
      </c>
    </row>
    <row r="13" spans="1:14" x14ac:dyDescent="0.25">
      <c r="A13">
        <v>12</v>
      </c>
      <c r="B13">
        <v>1</v>
      </c>
      <c r="C13" t="s">
        <v>19</v>
      </c>
      <c r="D13">
        <v>35</v>
      </c>
      <c r="E13">
        <v>2</v>
      </c>
      <c r="F13">
        <v>4</v>
      </c>
      <c r="G13" t="s">
        <v>15</v>
      </c>
      <c r="H13" t="s">
        <v>14</v>
      </c>
      <c r="I13">
        <v>100</v>
      </c>
      <c r="J13">
        <v>10</v>
      </c>
      <c r="K13">
        <v>2.97</v>
      </c>
      <c r="L13">
        <v>0</v>
      </c>
      <c r="M13" t="s">
        <v>14</v>
      </c>
      <c r="N13" t="s">
        <v>17</v>
      </c>
    </row>
    <row r="14" spans="1:14" x14ac:dyDescent="0.25">
      <c r="A14">
        <v>13</v>
      </c>
      <c r="B14">
        <v>1</v>
      </c>
      <c r="C14" t="s">
        <v>19</v>
      </c>
      <c r="D14">
        <v>44</v>
      </c>
      <c r="E14">
        <v>1</v>
      </c>
      <c r="F14">
        <v>2</v>
      </c>
      <c r="G14" t="s">
        <v>17</v>
      </c>
      <c r="H14" t="s">
        <v>14</v>
      </c>
      <c r="I14">
        <v>40</v>
      </c>
      <c r="J14">
        <v>80</v>
      </c>
      <c r="K14">
        <v>3</v>
      </c>
      <c r="L14">
        <v>1</v>
      </c>
      <c r="M14" t="s">
        <v>16</v>
      </c>
      <c r="N14" t="s">
        <v>17</v>
      </c>
    </row>
    <row r="15" spans="1:14" x14ac:dyDescent="0.25">
      <c r="A15">
        <v>14</v>
      </c>
      <c r="B15">
        <v>1</v>
      </c>
      <c r="C15" t="s">
        <v>16</v>
      </c>
      <c r="D15">
        <v>34</v>
      </c>
      <c r="E15">
        <v>2</v>
      </c>
      <c r="F15">
        <v>4</v>
      </c>
      <c r="G15" t="s">
        <v>18</v>
      </c>
      <c r="H15" t="s">
        <v>14</v>
      </c>
      <c r="I15">
        <v>100</v>
      </c>
      <c r="J15">
        <v>2</v>
      </c>
      <c r="K15">
        <v>5</v>
      </c>
      <c r="L15">
        <v>0</v>
      </c>
      <c r="M15" t="s">
        <v>16</v>
      </c>
      <c r="N15" t="s">
        <v>17</v>
      </c>
    </row>
    <row r="16" spans="1:14" x14ac:dyDescent="0.25">
      <c r="A16">
        <v>15</v>
      </c>
      <c r="B16">
        <v>0</v>
      </c>
      <c r="C16" t="s">
        <v>16</v>
      </c>
      <c r="D16">
        <v>28</v>
      </c>
      <c r="E16">
        <v>2</v>
      </c>
      <c r="F16">
        <v>3</v>
      </c>
      <c r="G16" t="s">
        <v>15</v>
      </c>
      <c r="H16" t="s">
        <v>14</v>
      </c>
      <c r="I16">
        <v>60</v>
      </c>
      <c r="J16">
        <v>90</v>
      </c>
      <c r="K16">
        <v>2.2000000000000002</v>
      </c>
      <c r="L16">
        <v>0</v>
      </c>
      <c r="M16" t="s">
        <v>16</v>
      </c>
      <c r="N16" t="s">
        <v>17</v>
      </c>
    </row>
    <row r="17" spans="1:14" x14ac:dyDescent="0.25">
      <c r="A17">
        <v>16</v>
      </c>
      <c r="B17">
        <v>0</v>
      </c>
      <c r="C17" t="s">
        <v>19</v>
      </c>
      <c r="D17">
        <v>29</v>
      </c>
      <c r="E17">
        <v>1</v>
      </c>
      <c r="F17">
        <v>4</v>
      </c>
      <c r="G17" t="s">
        <v>15</v>
      </c>
      <c r="H17" t="s">
        <v>14</v>
      </c>
      <c r="I17">
        <v>100</v>
      </c>
      <c r="J17">
        <v>60</v>
      </c>
      <c r="K17">
        <v>3.67</v>
      </c>
      <c r="L17">
        <v>0</v>
      </c>
      <c r="M17" t="s">
        <v>14</v>
      </c>
      <c r="N17" t="s">
        <v>17</v>
      </c>
    </row>
    <row r="18" spans="1:14" x14ac:dyDescent="0.25">
      <c r="A18">
        <v>17</v>
      </c>
      <c r="B18">
        <v>0</v>
      </c>
      <c r="C18" t="s">
        <v>14</v>
      </c>
      <c r="D18">
        <v>31</v>
      </c>
      <c r="E18">
        <v>2</v>
      </c>
      <c r="F18">
        <v>2</v>
      </c>
      <c r="G18" t="s">
        <v>17</v>
      </c>
      <c r="H18" t="s">
        <v>14</v>
      </c>
      <c r="I18">
        <v>100</v>
      </c>
      <c r="J18">
        <v>20</v>
      </c>
      <c r="K18">
        <v>3.67</v>
      </c>
      <c r="L18">
        <v>0</v>
      </c>
      <c r="M18" t="s">
        <v>16</v>
      </c>
      <c r="N18" t="s">
        <v>17</v>
      </c>
    </row>
    <row r="19" spans="1:14" x14ac:dyDescent="0.25">
      <c r="A19">
        <v>18</v>
      </c>
      <c r="B19">
        <v>0</v>
      </c>
      <c r="C19" t="s">
        <v>16</v>
      </c>
      <c r="D19">
        <v>34</v>
      </c>
      <c r="E19">
        <v>1</v>
      </c>
      <c r="F19">
        <v>4</v>
      </c>
      <c r="G19" t="s">
        <v>15</v>
      </c>
      <c r="H19" t="s">
        <v>14</v>
      </c>
      <c r="I19">
        <v>100</v>
      </c>
      <c r="J19">
        <v>74</v>
      </c>
      <c r="K19">
        <v>2.63</v>
      </c>
      <c r="L19">
        <v>0</v>
      </c>
      <c r="M19" t="s">
        <v>19</v>
      </c>
      <c r="N19" t="s">
        <v>17</v>
      </c>
    </row>
    <row r="20" spans="1:14" x14ac:dyDescent="0.25">
      <c r="A20">
        <v>19</v>
      </c>
      <c r="B20">
        <v>1</v>
      </c>
      <c r="C20" t="s">
        <v>19</v>
      </c>
      <c r="D20">
        <v>32</v>
      </c>
      <c r="E20">
        <v>1</v>
      </c>
      <c r="F20">
        <v>4</v>
      </c>
      <c r="G20" t="s">
        <v>18</v>
      </c>
      <c r="H20" t="s">
        <v>14</v>
      </c>
      <c r="I20">
        <v>100</v>
      </c>
      <c r="J20">
        <v>20</v>
      </c>
      <c r="K20">
        <v>3.63</v>
      </c>
      <c r="L20">
        <v>0</v>
      </c>
      <c r="M20" t="s">
        <v>16</v>
      </c>
      <c r="N20" t="s">
        <v>17</v>
      </c>
    </row>
    <row r="21" spans="1:14" x14ac:dyDescent="0.25">
      <c r="A21">
        <v>20</v>
      </c>
      <c r="B21">
        <v>1</v>
      </c>
      <c r="C21" t="s">
        <v>19</v>
      </c>
      <c r="D21">
        <v>23</v>
      </c>
      <c r="E21">
        <v>2</v>
      </c>
      <c r="F21">
        <v>4</v>
      </c>
      <c r="G21" t="s">
        <v>17</v>
      </c>
      <c r="H21" t="s">
        <v>14</v>
      </c>
      <c r="I21">
        <v>100</v>
      </c>
      <c r="J21">
        <v>4</v>
      </c>
      <c r="K21">
        <v>4.2300000000000004</v>
      </c>
      <c r="L21">
        <v>0</v>
      </c>
      <c r="M21" t="s">
        <v>19</v>
      </c>
      <c r="N21" t="s">
        <v>17</v>
      </c>
    </row>
    <row r="22" spans="1:14" x14ac:dyDescent="0.25">
      <c r="A22">
        <v>21</v>
      </c>
      <c r="B22">
        <v>1</v>
      </c>
      <c r="C22" t="s">
        <v>19</v>
      </c>
      <c r="D22">
        <v>32</v>
      </c>
      <c r="E22">
        <v>1</v>
      </c>
      <c r="F22">
        <v>4</v>
      </c>
      <c r="G22" t="s">
        <v>18</v>
      </c>
      <c r="H22" t="s">
        <v>14</v>
      </c>
      <c r="I22">
        <v>100</v>
      </c>
      <c r="J22">
        <v>16</v>
      </c>
      <c r="K22">
        <v>4.8</v>
      </c>
      <c r="L22">
        <v>0</v>
      </c>
      <c r="M22" t="s">
        <v>14</v>
      </c>
      <c r="N22" t="s">
        <v>17</v>
      </c>
    </row>
    <row r="23" spans="1:14" x14ac:dyDescent="0.25">
      <c r="A23">
        <v>22</v>
      </c>
      <c r="B23">
        <v>1</v>
      </c>
      <c r="C23" t="s">
        <v>16</v>
      </c>
      <c r="D23">
        <v>28</v>
      </c>
      <c r="E23">
        <v>2</v>
      </c>
      <c r="F23">
        <v>4</v>
      </c>
      <c r="G23" t="s">
        <v>15</v>
      </c>
      <c r="H23" t="s">
        <v>14</v>
      </c>
      <c r="I23">
        <v>20</v>
      </c>
      <c r="J23">
        <v>140</v>
      </c>
      <c r="K23">
        <v>2.13</v>
      </c>
      <c r="L23">
        <v>2</v>
      </c>
      <c r="M23" t="s">
        <v>14</v>
      </c>
      <c r="N23" t="s">
        <v>17</v>
      </c>
    </row>
    <row r="24" spans="1:14" x14ac:dyDescent="0.25">
      <c r="A24">
        <v>23</v>
      </c>
      <c r="B24">
        <v>0</v>
      </c>
      <c r="C24" t="s">
        <v>16</v>
      </c>
      <c r="D24">
        <v>34</v>
      </c>
      <c r="E24">
        <v>1</v>
      </c>
      <c r="F24">
        <v>2</v>
      </c>
      <c r="G24" t="s">
        <v>18</v>
      </c>
      <c r="H24" t="s">
        <v>14</v>
      </c>
      <c r="I24">
        <v>100</v>
      </c>
      <c r="J24">
        <v>16</v>
      </c>
      <c r="K24">
        <v>4.93</v>
      </c>
      <c r="L24">
        <v>0</v>
      </c>
      <c r="M24" t="s">
        <v>14</v>
      </c>
      <c r="N24" t="s">
        <v>17</v>
      </c>
    </row>
    <row r="25" spans="1:14" x14ac:dyDescent="0.25">
      <c r="A25">
        <v>24</v>
      </c>
      <c r="B25">
        <v>0</v>
      </c>
      <c r="C25" t="s">
        <v>14</v>
      </c>
      <c r="D25">
        <v>49</v>
      </c>
      <c r="E25">
        <v>2</v>
      </c>
      <c r="F25">
        <v>2</v>
      </c>
      <c r="G25" t="s">
        <v>18</v>
      </c>
      <c r="H25" t="s">
        <v>14</v>
      </c>
      <c r="I25">
        <v>100</v>
      </c>
      <c r="J25">
        <v>28</v>
      </c>
      <c r="K25">
        <v>4.37</v>
      </c>
      <c r="L25">
        <v>0</v>
      </c>
      <c r="M25" t="s">
        <v>19</v>
      </c>
      <c r="N25" t="s">
        <v>17</v>
      </c>
    </row>
    <row r="26" spans="1:14" x14ac:dyDescent="0.25">
      <c r="A26">
        <v>25</v>
      </c>
      <c r="B26">
        <v>0</v>
      </c>
      <c r="C26" t="s">
        <v>16</v>
      </c>
      <c r="D26">
        <v>52</v>
      </c>
      <c r="E26">
        <v>1</v>
      </c>
      <c r="F26">
        <v>2</v>
      </c>
      <c r="G26" t="s">
        <v>15</v>
      </c>
      <c r="H26" t="s">
        <v>14</v>
      </c>
      <c r="I26">
        <v>40</v>
      </c>
      <c r="J26">
        <v>158</v>
      </c>
      <c r="K26">
        <v>2</v>
      </c>
      <c r="L26">
        <v>1</v>
      </c>
      <c r="M26" t="s">
        <v>16</v>
      </c>
      <c r="N26" t="s">
        <v>15</v>
      </c>
    </row>
    <row r="27" spans="1:14" x14ac:dyDescent="0.25">
      <c r="A27">
        <v>26</v>
      </c>
      <c r="B27">
        <v>0</v>
      </c>
      <c r="C27" t="s">
        <v>16</v>
      </c>
      <c r="D27">
        <v>42</v>
      </c>
      <c r="E27">
        <v>2</v>
      </c>
      <c r="F27">
        <v>2</v>
      </c>
      <c r="G27" t="s">
        <v>17</v>
      </c>
      <c r="H27" t="s">
        <v>14</v>
      </c>
      <c r="I27">
        <v>100</v>
      </c>
      <c r="J27">
        <v>100</v>
      </c>
      <c r="K27">
        <v>2.87</v>
      </c>
      <c r="L27">
        <v>0</v>
      </c>
      <c r="M27" t="s">
        <v>16</v>
      </c>
      <c r="N27" t="s">
        <v>15</v>
      </c>
    </row>
    <row r="28" spans="1:14" x14ac:dyDescent="0.25">
      <c r="A28">
        <v>27</v>
      </c>
      <c r="B28">
        <v>1</v>
      </c>
      <c r="C28" t="s">
        <v>16</v>
      </c>
      <c r="D28">
        <v>38</v>
      </c>
      <c r="E28">
        <v>1</v>
      </c>
      <c r="F28">
        <v>4</v>
      </c>
      <c r="G28" t="s">
        <v>18</v>
      </c>
      <c r="H28" t="s">
        <v>14</v>
      </c>
      <c r="I28">
        <v>100</v>
      </c>
      <c r="J28">
        <v>72</v>
      </c>
      <c r="K28">
        <v>4.53</v>
      </c>
      <c r="L28">
        <v>0</v>
      </c>
      <c r="M28" t="s">
        <v>16</v>
      </c>
      <c r="N28" t="s">
        <v>15</v>
      </c>
    </row>
    <row r="29" spans="1:14" x14ac:dyDescent="0.25">
      <c r="A29">
        <v>28</v>
      </c>
      <c r="B29">
        <v>0</v>
      </c>
      <c r="C29" t="s">
        <v>16</v>
      </c>
      <c r="D29">
        <v>21</v>
      </c>
      <c r="E29">
        <v>2</v>
      </c>
      <c r="F29">
        <v>2</v>
      </c>
      <c r="G29" t="s">
        <v>15</v>
      </c>
      <c r="H29" t="s">
        <v>14</v>
      </c>
      <c r="I29">
        <v>20</v>
      </c>
      <c r="J29">
        <v>82</v>
      </c>
      <c r="K29">
        <v>2.27</v>
      </c>
      <c r="L29">
        <v>2</v>
      </c>
      <c r="M29" t="s">
        <v>16</v>
      </c>
      <c r="N29" t="s">
        <v>18</v>
      </c>
    </row>
    <row r="30" spans="1:14" x14ac:dyDescent="0.25">
      <c r="A30">
        <v>29</v>
      </c>
      <c r="B30">
        <v>0</v>
      </c>
      <c r="C30" t="s">
        <v>14</v>
      </c>
      <c r="D30">
        <v>21</v>
      </c>
      <c r="E30">
        <v>2</v>
      </c>
      <c r="F30">
        <v>3</v>
      </c>
      <c r="G30" t="s">
        <v>18</v>
      </c>
      <c r="H30" t="s">
        <v>14</v>
      </c>
      <c r="I30">
        <v>100</v>
      </c>
      <c r="J30">
        <v>27</v>
      </c>
      <c r="K30">
        <v>5</v>
      </c>
      <c r="L30">
        <v>0</v>
      </c>
      <c r="M30" t="s">
        <v>19</v>
      </c>
      <c r="N30" t="s">
        <v>18</v>
      </c>
    </row>
    <row r="31" spans="1:14" x14ac:dyDescent="0.25">
      <c r="A31">
        <v>30</v>
      </c>
      <c r="B31">
        <v>1</v>
      </c>
      <c r="C31" t="s">
        <v>16</v>
      </c>
      <c r="D31">
        <v>41</v>
      </c>
      <c r="E31">
        <v>2</v>
      </c>
      <c r="F31">
        <v>4</v>
      </c>
      <c r="G31" t="s">
        <v>17</v>
      </c>
      <c r="H31" t="s">
        <v>14</v>
      </c>
      <c r="I31">
        <v>100</v>
      </c>
      <c r="J31">
        <v>40</v>
      </c>
      <c r="K31">
        <v>4.53</v>
      </c>
      <c r="L31">
        <v>2</v>
      </c>
      <c r="M31" t="s">
        <v>14</v>
      </c>
      <c r="N31" t="s">
        <v>18</v>
      </c>
    </row>
    <row r="32" spans="1:14" x14ac:dyDescent="0.25">
      <c r="A32">
        <v>31</v>
      </c>
      <c r="B32">
        <v>1</v>
      </c>
      <c r="C32" t="s">
        <v>14</v>
      </c>
      <c r="D32">
        <v>55</v>
      </c>
      <c r="E32">
        <v>2</v>
      </c>
      <c r="F32">
        <v>4</v>
      </c>
      <c r="G32" t="s">
        <v>18</v>
      </c>
      <c r="H32" t="s">
        <v>14</v>
      </c>
      <c r="I32">
        <v>100</v>
      </c>
      <c r="J32">
        <v>20</v>
      </c>
      <c r="K32">
        <v>5</v>
      </c>
      <c r="L32">
        <v>1</v>
      </c>
      <c r="M32" t="s">
        <v>16</v>
      </c>
      <c r="N32" t="s">
        <v>18</v>
      </c>
    </row>
    <row r="33" spans="1:14" x14ac:dyDescent="0.25">
      <c r="A33">
        <v>32</v>
      </c>
      <c r="B33">
        <v>0</v>
      </c>
      <c r="C33" t="s">
        <v>16</v>
      </c>
      <c r="D33">
        <v>58</v>
      </c>
      <c r="E33">
        <v>1</v>
      </c>
      <c r="F33">
        <v>0</v>
      </c>
      <c r="G33" t="s">
        <v>17</v>
      </c>
      <c r="H33" t="s">
        <v>14</v>
      </c>
      <c r="I33">
        <v>40</v>
      </c>
      <c r="J33">
        <v>60</v>
      </c>
      <c r="K33">
        <v>3.23</v>
      </c>
      <c r="L33">
        <v>1</v>
      </c>
      <c r="M33" t="s">
        <v>16</v>
      </c>
      <c r="N33" t="s">
        <v>18</v>
      </c>
    </row>
    <row r="34" spans="1:14" x14ac:dyDescent="0.25">
      <c r="A34">
        <v>33</v>
      </c>
      <c r="B34">
        <v>1</v>
      </c>
      <c r="C34" t="s">
        <v>14</v>
      </c>
      <c r="D34">
        <v>37</v>
      </c>
      <c r="E34">
        <v>2</v>
      </c>
      <c r="F34">
        <v>1</v>
      </c>
      <c r="G34" t="s">
        <v>15</v>
      </c>
      <c r="H34" t="s">
        <v>14</v>
      </c>
      <c r="I34">
        <v>80</v>
      </c>
      <c r="J34">
        <v>40</v>
      </c>
      <c r="K34">
        <v>3.33</v>
      </c>
      <c r="L34">
        <v>1</v>
      </c>
      <c r="M34" t="s">
        <v>16</v>
      </c>
      <c r="N34" t="s">
        <v>15</v>
      </c>
    </row>
    <row r="35" spans="1:14" x14ac:dyDescent="0.25">
      <c r="A35">
        <v>34</v>
      </c>
      <c r="B35">
        <v>0</v>
      </c>
      <c r="C35" t="s">
        <v>16</v>
      </c>
      <c r="D35">
        <v>29</v>
      </c>
      <c r="E35">
        <v>1</v>
      </c>
      <c r="F35">
        <v>2</v>
      </c>
      <c r="G35" t="s">
        <v>17</v>
      </c>
      <c r="H35" t="s">
        <v>14</v>
      </c>
      <c r="I35">
        <v>60</v>
      </c>
      <c r="J35">
        <v>82</v>
      </c>
      <c r="K35">
        <v>3.27</v>
      </c>
      <c r="L35">
        <v>0</v>
      </c>
      <c r="M35" t="s">
        <v>16</v>
      </c>
      <c r="N35" t="s">
        <v>15</v>
      </c>
    </row>
    <row r="36" spans="1:14" x14ac:dyDescent="0.25">
      <c r="A36">
        <v>35</v>
      </c>
      <c r="B36">
        <v>0</v>
      </c>
      <c r="C36" t="s">
        <v>16</v>
      </c>
      <c r="D36">
        <v>22</v>
      </c>
      <c r="E36">
        <v>2</v>
      </c>
      <c r="F36">
        <v>3</v>
      </c>
      <c r="G36" t="s">
        <v>15</v>
      </c>
      <c r="H36" t="s">
        <v>14</v>
      </c>
      <c r="I36">
        <v>80</v>
      </c>
      <c r="J36">
        <v>50</v>
      </c>
      <c r="K36">
        <v>3.33</v>
      </c>
      <c r="L36">
        <v>0</v>
      </c>
      <c r="M36" t="s">
        <v>16</v>
      </c>
      <c r="N36" t="s">
        <v>15</v>
      </c>
    </row>
    <row r="37" spans="1:14" x14ac:dyDescent="0.25">
      <c r="A37">
        <v>36</v>
      </c>
      <c r="B37">
        <v>0</v>
      </c>
      <c r="C37" t="s">
        <v>19</v>
      </c>
      <c r="D37">
        <v>24</v>
      </c>
      <c r="E37">
        <v>2</v>
      </c>
      <c r="F37">
        <v>3</v>
      </c>
      <c r="G37" t="s">
        <v>17</v>
      </c>
      <c r="H37" t="s">
        <v>14</v>
      </c>
      <c r="I37">
        <v>100</v>
      </c>
      <c r="J37">
        <v>0</v>
      </c>
      <c r="K37">
        <v>5</v>
      </c>
      <c r="L37">
        <v>5</v>
      </c>
      <c r="M37" t="s">
        <v>16</v>
      </c>
      <c r="N37" t="s">
        <v>15</v>
      </c>
    </row>
    <row r="38" spans="1:14" x14ac:dyDescent="0.25">
      <c r="A38">
        <v>37</v>
      </c>
      <c r="B38">
        <v>1</v>
      </c>
      <c r="C38" t="s">
        <v>19</v>
      </c>
      <c r="D38">
        <v>26</v>
      </c>
      <c r="E38">
        <v>1</v>
      </c>
      <c r="F38">
        <v>3</v>
      </c>
      <c r="G38" t="s">
        <v>18</v>
      </c>
      <c r="H38" t="s">
        <v>14</v>
      </c>
      <c r="I38">
        <v>100</v>
      </c>
      <c r="J38">
        <v>2</v>
      </c>
      <c r="K38">
        <v>5</v>
      </c>
      <c r="L38">
        <v>0</v>
      </c>
      <c r="M38" t="s">
        <v>19</v>
      </c>
      <c r="N38" t="s">
        <v>15</v>
      </c>
    </row>
    <row r="39" spans="1:14" x14ac:dyDescent="0.25">
      <c r="A39">
        <v>38</v>
      </c>
      <c r="B39">
        <v>1</v>
      </c>
      <c r="C39" t="s">
        <v>16</v>
      </c>
      <c r="D39">
        <v>27</v>
      </c>
      <c r="E39">
        <v>1</v>
      </c>
      <c r="F39">
        <v>3</v>
      </c>
      <c r="G39" t="s">
        <v>15</v>
      </c>
      <c r="H39" t="s">
        <v>14</v>
      </c>
      <c r="I39">
        <v>100</v>
      </c>
      <c r="J39">
        <v>40</v>
      </c>
      <c r="K39">
        <v>3.8</v>
      </c>
      <c r="L39">
        <v>0</v>
      </c>
      <c r="M39" t="s">
        <v>16</v>
      </c>
      <c r="N39" t="s">
        <v>18</v>
      </c>
    </row>
    <row r="40" spans="1:14" x14ac:dyDescent="0.25">
      <c r="A40">
        <v>39</v>
      </c>
      <c r="B40">
        <v>1</v>
      </c>
      <c r="C40" t="s">
        <v>19</v>
      </c>
      <c r="D40">
        <v>23</v>
      </c>
      <c r="E40">
        <v>2</v>
      </c>
      <c r="F40">
        <v>3</v>
      </c>
      <c r="G40" t="s">
        <v>18</v>
      </c>
      <c r="H40" t="s">
        <v>14</v>
      </c>
      <c r="I40">
        <v>100</v>
      </c>
      <c r="J40">
        <v>40</v>
      </c>
      <c r="K40">
        <v>4.33</v>
      </c>
      <c r="L40">
        <v>0</v>
      </c>
      <c r="M40" t="s">
        <v>16</v>
      </c>
      <c r="N40" t="s">
        <v>18</v>
      </c>
    </row>
    <row r="41" spans="1:14" x14ac:dyDescent="0.25">
      <c r="A41">
        <v>40</v>
      </c>
      <c r="B41">
        <v>1</v>
      </c>
      <c r="C41" t="s">
        <v>16</v>
      </c>
      <c r="D41">
        <v>48</v>
      </c>
      <c r="E41">
        <v>2</v>
      </c>
      <c r="F41">
        <v>1</v>
      </c>
      <c r="G41" t="s">
        <v>17</v>
      </c>
      <c r="H41" t="s">
        <v>14</v>
      </c>
      <c r="I41">
        <v>60</v>
      </c>
      <c r="J41">
        <v>20</v>
      </c>
      <c r="K41">
        <v>3.73</v>
      </c>
      <c r="L41">
        <v>0</v>
      </c>
      <c r="M41" t="s">
        <v>19</v>
      </c>
      <c r="N41" t="s">
        <v>15</v>
      </c>
    </row>
    <row r="42" spans="1:14" x14ac:dyDescent="0.25">
      <c r="A42">
        <v>41</v>
      </c>
      <c r="B42">
        <v>0</v>
      </c>
      <c r="C42" t="s">
        <v>19</v>
      </c>
      <c r="D42">
        <v>48</v>
      </c>
      <c r="E42">
        <v>2</v>
      </c>
      <c r="F42">
        <v>1</v>
      </c>
      <c r="G42" t="s">
        <v>18</v>
      </c>
      <c r="H42" t="s">
        <v>14</v>
      </c>
      <c r="I42">
        <v>100</v>
      </c>
      <c r="J42">
        <v>20</v>
      </c>
      <c r="K42">
        <v>4.8</v>
      </c>
      <c r="L42">
        <v>0</v>
      </c>
      <c r="M42" t="s">
        <v>19</v>
      </c>
      <c r="N42" t="s">
        <v>15</v>
      </c>
    </row>
    <row r="43" spans="1:14" x14ac:dyDescent="0.25">
      <c r="A43">
        <v>42</v>
      </c>
      <c r="B43">
        <v>0</v>
      </c>
      <c r="C43" t="s">
        <v>16</v>
      </c>
      <c r="D43">
        <v>33</v>
      </c>
      <c r="E43">
        <v>1</v>
      </c>
      <c r="F43">
        <v>4</v>
      </c>
      <c r="G43" t="s">
        <v>15</v>
      </c>
      <c r="H43" t="s">
        <v>14</v>
      </c>
      <c r="I43">
        <v>100</v>
      </c>
      <c r="J43">
        <v>40</v>
      </c>
      <c r="K43">
        <v>4.3</v>
      </c>
      <c r="L43">
        <v>0</v>
      </c>
      <c r="M43" t="s">
        <v>14</v>
      </c>
      <c r="N43" t="s">
        <v>18</v>
      </c>
    </row>
    <row r="44" spans="1:14" x14ac:dyDescent="0.25">
      <c r="A44">
        <v>43</v>
      </c>
      <c r="B44">
        <v>0</v>
      </c>
      <c r="C44" t="s">
        <v>19</v>
      </c>
      <c r="D44">
        <v>32</v>
      </c>
      <c r="E44">
        <v>2</v>
      </c>
      <c r="F44">
        <v>4</v>
      </c>
      <c r="G44" t="s">
        <v>15</v>
      </c>
      <c r="H44" t="s">
        <v>14</v>
      </c>
      <c r="I44">
        <v>80</v>
      </c>
      <c r="J44">
        <v>54</v>
      </c>
      <c r="K44">
        <v>3.53</v>
      </c>
      <c r="L44">
        <v>0</v>
      </c>
      <c r="M44" t="s">
        <v>16</v>
      </c>
      <c r="N44" t="s">
        <v>18</v>
      </c>
    </row>
    <row r="45" spans="1:14" x14ac:dyDescent="0.25">
      <c r="A45">
        <v>44</v>
      </c>
      <c r="B45">
        <v>0</v>
      </c>
      <c r="C45" t="s">
        <v>16</v>
      </c>
      <c r="D45">
        <v>66</v>
      </c>
      <c r="E45">
        <v>1</v>
      </c>
      <c r="F45">
        <v>4</v>
      </c>
      <c r="G45" t="s">
        <v>17</v>
      </c>
      <c r="H45" t="s">
        <v>14</v>
      </c>
      <c r="I45">
        <v>60</v>
      </c>
      <c r="J45">
        <v>68</v>
      </c>
      <c r="K45">
        <v>4.43</v>
      </c>
      <c r="L45">
        <v>0</v>
      </c>
      <c r="M45" t="s">
        <v>14</v>
      </c>
      <c r="N45" t="s">
        <v>18</v>
      </c>
    </row>
    <row r="46" spans="1:14" x14ac:dyDescent="0.25">
      <c r="A46">
        <v>45</v>
      </c>
      <c r="B46">
        <v>1</v>
      </c>
      <c r="C46" t="s">
        <v>19</v>
      </c>
      <c r="D46">
        <v>49</v>
      </c>
      <c r="E46">
        <v>2</v>
      </c>
      <c r="F46">
        <v>4</v>
      </c>
      <c r="G46" t="s">
        <v>17</v>
      </c>
      <c r="H46" t="s">
        <v>14</v>
      </c>
      <c r="I46">
        <v>100</v>
      </c>
      <c r="J46">
        <v>20</v>
      </c>
      <c r="K46">
        <v>4.8</v>
      </c>
      <c r="L46">
        <v>1</v>
      </c>
      <c r="M46" t="s">
        <v>16</v>
      </c>
      <c r="N46" t="s">
        <v>18</v>
      </c>
    </row>
    <row r="47" spans="1:14" x14ac:dyDescent="0.25">
      <c r="A47">
        <v>46</v>
      </c>
      <c r="B47">
        <v>0</v>
      </c>
      <c r="C47" t="s">
        <v>14</v>
      </c>
      <c r="D47">
        <v>63</v>
      </c>
      <c r="E47">
        <v>1</v>
      </c>
      <c r="F47">
        <v>2</v>
      </c>
      <c r="G47" t="s">
        <v>18</v>
      </c>
      <c r="H47" t="s">
        <v>14</v>
      </c>
      <c r="I47">
        <v>100</v>
      </c>
      <c r="J47">
        <v>8</v>
      </c>
      <c r="K47">
        <v>5</v>
      </c>
      <c r="L47">
        <v>0</v>
      </c>
      <c r="M47" t="s">
        <v>16</v>
      </c>
      <c r="N47" t="s">
        <v>15</v>
      </c>
    </row>
    <row r="48" spans="1:14" x14ac:dyDescent="0.25">
      <c r="A48">
        <v>47</v>
      </c>
      <c r="B48">
        <v>1</v>
      </c>
      <c r="C48" t="s">
        <v>16</v>
      </c>
      <c r="D48">
        <v>31</v>
      </c>
      <c r="E48">
        <v>1</v>
      </c>
      <c r="F48">
        <v>4</v>
      </c>
      <c r="G48" t="s">
        <v>15</v>
      </c>
      <c r="H48" t="s">
        <v>14</v>
      </c>
      <c r="I48">
        <v>100</v>
      </c>
      <c r="J48">
        <v>40</v>
      </c>
      <c r="K48">
        <v>2.9</v>
      </c>
      <c r="L48">
        <v>0</v>
      </c>
      <c r="M48" t="s">
        <v>16</v>
      </c>
      <c r="N48" t="s">
        <v>15</v>
      </c>
    </row>
    <row r="49" spans="1:22" x14ac:dyDescent="0.25">
      <c r="A49">
        <v>48</v>
      </c>
      <c r="B49">
        <v>0</v>
      </c>
      <c r="C49" t="s">
        <v>16</v>
      </c>
      <c r="D49">
        <v>23</v>
      </c>
      <c r="E49">
        <v>2</v>
      </c>
      <c r="F49">
        <v>3</v>
      </c>
      <c r="G49" t="s">
        <v>17</v>
      </c>
      <c r="H49" t="s">
        <v>14</v>
      </c>
      <c r="I49">
        <v>100</v>
      </c>
      <c r="J49">
        <v>20</v>
      </c>
      <c r="K49">
        <v>4.7300000000000004</v>
      </c>
      <c r="L49">
        <v>0</v>
      </c>
      <c r="M49" t="s">
        <v>16</v>
      </c>
      <c r="N49" t="s">
        <v>15</v>
      </c>
    </row>
    <row r="50" spans="1:22" x14ac:dyDescent="0.25">
      <c r="A50">
        <v>49</v>
      </c>
      <c r="B50">
        <v>1</v>
      </c>
      <c r="C50" t="s">
        <v>16</v>
      </c>
      <c r="D50">
        <v>29</v>
      </c>
      <c r="E50">
        <v>1</v>
      </c>
      <c r="F50">
        <v>4</v>
      </c>
      <c r="G50" t="s">
        <v>18</v>
      </c>
      <c r="H50" t="s">
        <v>14</v>
      </c>
      <c r="I50">
        <v>100</v>
      </c>
      <c r="J50">
        <v>48</v>
      </c>
      <c r="K50">
        <v>4.87</v>
      </c>
      <c r="L50">
        <v>0</v>
      </c>
      <c r="M50" t="s">
        <v>19</v>
      </c>
      <c r="N50" t="s">
        <v>18</v>
      </c>
      <c r="P50" t="s">
        <v>26</v>
      </c>
      <c r="T50" t="s">
        <v>27</v>
      </c>
    </row>
    <row r="51" spans="1:22" x14ac:dyDescent="0.25">
      <c r="A51">
        <v>50</v>
      </c>
      <c r="B51">
        <v>1</v>
      </c>
      <c r="C51" t="s">
        <v>16</v>
      </c>
      <c r="D51">
        <v>35</v>
      </c>
      <c r="E51">
        <v>1</v>
      </c>
      <c r="F51">
        <v>4</v>
      </c>
      <c r="G51" t="s">
        <v>15</v>
      </c>
      <c r="H51" t="s">
        <v>14</v>
      </c>
      <c r="I51">
        <v>60</v>
      </c>
      <c r="J51">
        <v>100</v>
      </c>
      <c r="K51">
        <v>3.37</v>
      </c>
      <c r="L51">
        <v>0</v>
      </c>
      <c r="M51" t="s">
        <v>16</v>
      </c>
      <c r="N51" t="s">
        <v>18</v>
      </c>
    </row>
    <row r="52" spans="1:22" x14ac:dyDescent="0.25">
      <c r="P52">
        <v>80</v>
      </c>
      <c r="Q52">
        <v>40</v>
      </c>
      <c r="R52">
        <v>4.63</v>
      </c>
      <c r="T52">
        <v>60</v>
      </c>
      <c r="U52">
        <v>100</v>
      </c>
      <c r="V52">
        <v>1.47</v>
      </c>
    </row>
    <row r="53" spans="1:22" x14ac:dyDescent="0.25">
      <c r="I53">
        <f>AVERAGE(I2:I51)</f>
        <v>86.8</v>
      </c>
      <c r="J53">
        <f>AVERAGE(J2:J51)</f>
        <v>45.26</v>
      </c>
      <c r="K53">
        <f t="shared" ref="K53" si="0">AVERAGE(K2:K51)</f>
        <v>3.9326000000000012</v>
      </c>
      <c r="P53">
        <v>100</v>
      </c>
      <c r="Q53">
        <v>6</v>
      </c>
      <c r="R53">
        <v>4.87</v>
      </c>
      <c r="T53">
        <v>100</v>
      </c>
      <c r="U53">
        <v>76</v>
      </c>
      <c r="V53">
        <v>3.83</v>
      </c>
    </row>
    <row r="54" spans="1:22" x14ac:dyDescent="0.25">
      <c r="P54">
        <v>100</v>
      </c>
      <c r="Q54">
        <v>20</v>
      </c>
      <c r="R54">
        <v>4.53</v>
      </c>
      <c r="T54">
        <v>100</v>
      </c>
      <c r="U54">
        <v>6</v>
      </c>
      <c r="V54">
        <v>4.7300000000000004</v>
      </c>
    </row>
    <row r="55" spans="1:22" x14ac:dyDescent="0.25">
      <c r="P55">
        <v>100</v>
      </c>
      <c r="Q55">
        <v>20</v>
      </c>
      <c r="R55">
        <v>4.53</v>
      </c>
      <c r="T55">
        <v>100</v>
      </c>
      <c r="U55">
        <v>20</v>
      </c>
      <c r="V55">
        <v>4.7300000000000004</v>
      </c>
    </row>
    <row r="56" spans="1:22" x14ac:dyDescent="0.25">
      <c r="P56">
        <v>60</v>
      </c>
      <c r="Q56">
        <v>90</v>
      </c>
      <c r="R56">
        <v>2.2000000000000002</v>
      </c>
      <c r="T56">
        <v>100</v>
      </c>
      <c r="U56">
        <v>100</v>
      </c>
      <c r="V56">
        <v>4</v>
      </c>
    </row>
    <row r="57" spans="1:22" x14ac:dyDescent="0.25">
      <c r="P57">
        <v>100</v>
      </c>
      <c r="Q57">
        <v>60</v>
      </c>
      <c r="R57">
        <v>3.67</v>
      </c>
      <c r="T57">
        <v>100</v>
      </c>
      <c r="U57">
        <v>44</v>
      </c>
      <c r="V57">
        <v>3.73</v>
      </c>
    </row>
    <row r="58" spans="1:22" x14ac:dyDescent="0.25">
      <c r="P58">
        <v>100</v>
      </c>
      <c r="Q58">
        <v>20</v>
      </c>
      <c r="R58">
        <v>3.67</v>
      </c>
      <c r="T58">
        <v>100</v>
      </c>
      <c r="U58">
        <v>20</v>
      </c>
      <c r="V58">
        <v>4.4000000000000004</v>
      </c>
    </row>
    <row r="59" spans="1:22" x14ac:dyDescent="0.25">
      <c r="P59">
        <v>100</v>
      </c>
      <c r="Q59">
        <v>74</v>
      </c>
      <c r="R59">
        <v>2.63</v>
      </c>
      <c r="T59">
        <v>100</v>
      </c>
      <c r="U59">
        <v>10</v>
      </c>
      <c r="V59">
        <v>2.97</v>
      </c>
    </row>
    <row r="60" spans="1:22" x14ac:dyDescent="0.25">
      <c r="P60">
        <v>100</v>
      </c>
      <c r="Q60">
        <v>16</v>
      </c>
      <c r="R60">
        <v>4.93</v>
      </c>
      <c r="T60">
        <v>40</v>
      </c>
      <c r="U60">
        <v>80</v>
      </c>
      <c r="V60">
        <v>3</v>
      </c>
    </row>
    <row r="61" spans="1:22" x14ac:dyDescent="0.25">
      <c r="P61">
        <v>100</v>
      </c>
      <c r="Q61">
        <v>28</v>
      </c>
      <c r="R61">
        <v>4.37</v>
      </c>
      <c r="T61">
        <v>100</v>
      </c>
      <c r="U61">
        <v>2</v>
      </c>
      <c r="V61">
        <v>5</v>
      </c>
    </row>
    <row r="62" spans="1:22" x14ac:dyDescent="0.25">
      <c r="P62">
        <v>40</v>
      </c>
      <c r="Q62">
        <v>158</v>
      </c>
      <c r="R62">
        <v>2</v>
      </c>
      <c r="T62">
        <v>100</v>
      </c>
      <c r="U62">
        <v>20</v>
      </c>
      <c r="V62">
        <v>3.63</v>
      </c>
    </row>
    <row r="63" spans="1:22" x14ac:dyDescent="0.25">
      <c r="D63" t="s">
        <v>17</v>
      </c>
      <c r="H63" t="s">
        <v>15</v>
      </c>
      <c r="L63" t="s">
        <v>18</v>
      </c>
      <c r="P63">
        <v>100</v>
      </c>
      <c r="Q63">
        <v>100</v>
      </c>
      <c r="R63">
        <v>2.87</v>
      </c>
      <c r="T63">
        <v>100</v>
      </c>
      <c r="U63">
        <v>4</v>
      </c>
      <c r="V63">
        <v>4.2300000000000004</v>
      </c>
    </row>
    <row r="64" spans="1:22" x14ac:dyDescent="0.25">
      <c r="C64" t="s">
        <v>8</v>
      </c>
      <c r="D64" t="s">
        <v>48</v>
      </c>
      <c r="E64" t="s">
        <v>49</v>
      </c>
      <c r="G64" t="s">
        <v>8</v>
      </c>
      <c r="H64" t="s">
        <v>48</v>
      </c>
      <c r="I64" t="s">
        <v>49</v>
      </c>
      <c r="K64" t="s">
        <v>8</v>
      </c>
      <c r="L64" t="s">
        <v>48</v>
      </c>
      <c r="M64" t="s">
        <v>49</v>
      </c>
      <c r="P64">
        <v>20</v>
      </c>
      <c r="Q64">
        <v>82</v>
      </c>
      <c r="R64">
        <v>2.27</v>
      </c>
      <c r="T64">
        <v>100</v>
      </c>
      <c r="U64">
        <v>16</v>
      </c>
      <c r="V64">
        <v>4.8</v>
      </c>
    </row>
    <row r="65" spans="3:22" x14ac:dyDescent="0.25">
      <c r="C65">
        <v>100</v>
      </c>
      <c r="D65">
        <v>6</v>
      </c>
      <c r="E65">
        <v>4.7300000000000004</v>
      </c>
      <c r="G65">
        <v>60</v>
      </c>
      <c r="H65">
        <v>100</v>
      </c>
      <c r="I65">
        <v>1.47</v>
      </c>
      <c r="K65">
        <v>100</v>
      </c>
      <c r="L65">
        <v>20</v>
      </c>
      <c r="M65">
        <v>4.7300000000000004</v>
      </c>
      <c r="P65">
        <v>100</v>
      </c>
      <c r="Q65">
        <v>27</v>
      </c>
      <c r="R65">
        <v>5</v>
      </c>
      <c r="T65">
        <v>20</v>
      </c>
      <c r="U65">
        <v>140</v>
      </c>
      <c r="V65">
        <v>2.13</v>
      </c>
    </row>
    <row r="66" spans="3:22" x14ac:dyDescent="0.25">
      <c r="C66">
        <v>100</v>
      </c>
      <c r="D66">
        <v>100</v>
      </c>
      <c r="E66">
        <v>4</v>
      </c>
      <c r="G66">
        <v>100</v>
      </c>
      <c r="H66">
        <v>76</v>
      </c>
      <c r="I66">
        <v>3.83</v>
      </c>
      <c r="K66">
        <v>100</v>
      </c>
      <c r="L66">
        <v>20</v>
      </c>
      <c r="M66">
        <v>4.53</v>
      </c>
      <c r="P66">
        <v>40</v>
      </c>
      <c r="Q66">
        <v>60</v>
      </c>
      <c r="R66">
        <v>3.23</v>
      </c>
      <c r="T66">
        <v>100</v>
      </c>
      <c r="U66">
        <v>72</v>
      </c>
      <c r="V66">
        <v>4.53</v>
      </c>
    </row>
    <row r="67" spans="3:22" x14ac:dyDescent="0.25">
      <c r="C67">
        <v>80</v>
      </c>
      <c r="D67">
        <v>40</v>
      </c>
      <c r="E67">
        <v>4.63</v>
      </c>
      <c r="G67">
        <v>100</v>
      </c>
      <c r="H67">
        <v>44</v>
      </c>
      <c r="I67">
        <v>3.73</v>
      </c>
      <c r="K67">
        <v>100</v>
      </c>
      <c r="L67">
        <v>20</v>
      </c>
      <c r="M67">
        <v>4.53</v>
      </c>
      <c r="P67">
        <v>60</v>
      </c>
      <c r="Q67">
        <v>82</v>
      </c>
      <c r="R67">
        <v>3.27</v>
      </c>
      <c r="T67">
        <v>100</v>
      </c>
      <c r="U67">
        <v>40</v>
      </c>
      <c r="V67">
        <v>4.53</v>
      </c>
    </row>
    <row r="68" spans="3:22" x14ac:dyDescent="0.25">
      <c r="C68">
        <v>100</v>
      </c>
      <c r="D68">
        <v>6</v>
      </c>
      <c r="E68">
        <v>4.87</v>
      </c>
      <c r="G68">
        <v>100</v>
      </c>
      <c r="H68">
        <v>20</v>
      </c>
      <c r="I68">
        <v>4.4000000000000004</v>
      </c>
      <c r="K68">
        <v>100</v>
      </c>
      <c r="L68">
        <v>2</v>
      </c>
      <c r="M68">
        <v>5</v>
      </c>
      <c r="P68">
        <v>80</v>
      </c>
      <c r="Q68">
        <v>50</v>
      </c>
      <c r="R68">
        <v>3.33</v>
      </c>
      <c r="T68">
        <v>100</v>
      </c>
      <c r="U68">
        <v>20</v>
      </c>
      <c r="V68">
        <v>5</v>
      </c>
    </row>
    <row r="69" spans="3:22" x14ac:dyDescent="0.25">
      <c r="C69">
        <v>40</v>
      </c>
      <c r="D69">
        <v>80</v>
      </c>
      <c r="E69">
        <v>3</v>
      </c>
      <c r="G69">
        <v>100</v>
      </c>
      <c r="H69">
        <v>10</v>
      </c>
      <c r="I69">
        <v>2.97</v>
      </c>
      <c r="K69">
        <v>100</v>
      </c>
      <c r="L69">
        <v>20</v>
      </c>
      <c r="M69">
        <v>3.63</v>
      </c>
      <c r="P69">
        <v>100</v>
      </c>
      <c r="Q69">
        <v>0</v>
      </c>
      <c r="R69">
        <v>5</v>
      </c>
      <c r="T69">
        <v>80</v>
      </c>
      <c r="U69">
        <v>40</v>
      </c>
      <c r="V69">
        <v>3.33</v>
      </c>
    </row>
    <row r="70" spans="3:22" x14ac:dyDescent="0.25">
      <c r="C70">
        <v>100</v>
      </c>
      <c r="D70">
        <v>20</v>
      </c>
      <c r="E70">
        <v>3.67</v>
      </c>
      <c r="G70">
        <v>60</v>
      </c>
      <c r="H70">
        <v>90</v>
      </c>
      <c r="I70">
        <v>2.2000000000000002</v>
      </c>
      <c r="K70">
        <v>100</v>
      </c>
      <c r="L70">
        <v>16</v>
      </c>
      <c r="M70">
        <v>4.8</v>
      </c>
      <c r="P70">
        <v>100</v>
      </c>
      <c r="Q70">
        <v>20</v>
      </c>
      <c r="R70">
        <v>4.8</v>
      </c>
      <c r="T70">
        <v>100</v>
      </c>
      <c r="U70">
        <v>2</v>
      </c>
      <c r="V70">
        <v>5</v>
      </c>
    </row>
    <row r="71" spans="3:22" x14ac:dyDescent="0.25">
      <c r="C71">
        <v>100</v>
      </c>
      <c r="D71">
        <v>4</v>
      </c>
      <c r="E71">
        <v>4.2300000000000004</v>
      </c>
      <c r="G71">
        <v>100</v>
      </c>
      <c r="H71">
        <v>60</v>
      </c>
      <c r="I71">
        <v>3.67</v>
      </c>
      <c r="K71">
        <v>100</v>
      </c>
      <c r="L71">
        <v>16</v>
      </c>
      <c r="M71">
        <v>4.93</v>
      </c>
      <c r="P71">
        <v>100</v>
      </c>
      <c r="Q71">
        <v>40</v>
      </c>
      <c r="R71">
        <v>4.3</v>
      </c>
      <c r="T71">
        <v>100</v>
      </c>
      <c r="U71">
        <v>40</v>
      </c>
      <c r="V71">
        <v>3.8</v>
      </c>
    </row>
    <row r="72" spans="3:22" x14ac:dyDescent="0.25">
      <c r="C72">
        <v>100</v>
      </c>
      <c r="D72">
        <v>100</v>
      </c>
      <c r="E72">
        <v>2.87</v>
      </c>
      <c r="G72">
        <v>100</v>
      </c>
      <c r="H72">
        <v>74</v>
      </c>
      <c r="I72">
        <v>2.63</v>
      </c>
      <c r="K72">
        <v>100</v>
      </c>
      <c r="L72">
        <v>28</v>
      </c>
      <c r="M72">
        <v>4.37</v>
      </c>
      <c r="P72">
        <v>80</v>
      </c>
      <c r="Q72">
        <v>54</v>
      </c>
      <c r="R72">
        <v>3.53</v>
      </c>
      <c r="T72">
        <v>100</v>
      </c>
      <c r="U72">
        <v>40</v>
      </c>
      <c r="V72">
        <v>4.33</v>
      </c>
    </row>
    <row r="73" spans="3:22" x14ac:dyDescent="0.25">
      <c r="C73">
        <v>100</v>
      </c>
      <c r="D73">
        <v>40</v>
      </c>
      <c r="E73">
        <v>4.53</v>
      </c>
      <c r="G73">
        <v>20</v>
      </c>
      <c r="H73">
        <v>140</v>
      </c>
      <c r="I73">
        <v>2.13</v>
      </c>
      <c r="K73">
        <v>100</v>
      </c>
      <c r="L73">
        <v>72</v>
      </c>
      <c r="M73">
        <v>4.53</v>
      </c>
      <c r="P73">
        <v>60</v>
      </c>
      <c r="Q73">
        <v>68</v>
      </c>
      <c r="R73">
        <v>4.43</v>
      </c>
      <c r="T73">
        <v>60</v>
      </c>
      <c r="U73">
        <v>20</v>
      </c>
      <c r="V73">
        <v>3.73</v>
      </c>
    </row>
    <row r="74" spans="3:22" x14ac:dyDescent="0.25">
      <c r="C74">
        <v>40</v>
      </c>
      <c r="D74">
        <v>60</v>
      </c>
      <c r="E74">
        <v>3.23</v>
      </c>
      <c r="G74">
        <v>40</v>
      </c>
      <c r="H74">
        <v>158</v>
      </c>
      <c r="I74">
        <v>2</v>
      </c>
      <c r="K74">
        <v>100</v>
      </c>
      <c r="L74">
        <v>27</v>
      </c>
      <c r="M74">
        <v>5</v>
      </c>
      <c r="P74">
        <v>100</v>
      </c>
      <c r="Q74">
        <v>8</v>
      </c>
      <c r="R74">
        <v>5</v>
      </c>
      <c r="T74">
        <v>100</v>
      </c>
      <c r="U74">
        <v>20</v>
      </c>
      <c r="V74">
        <v>4.8</v>
      </c>
    </row>
    <row r="75" spans="3:22" x14ac:dyDescent="0.25">
      <c r="C75">
        <v>60</v>
      </c>
      <c r="D75">
        <v>82</v>
      </c>
      <c r="E75">
        <v>3.27</v>
      </c>
      <c r="G75">
        <v>20</v>
      </c>
      <c r="H75">
        <v>82</v>
      </c>
      <c r="I75">
        <v>2.27</v>
      </c>
      <c r="K75">
        <v>100</v>
      </c>
      <c r="L75">
        <v>20</v>
      </c>
      <c r="M75">
        <v>5</v>
      </c>
      <c r="P75">
        <v>100</v>
      </c>
      <c r="Q75">
        <v>20</v>
      </c>
      <c r="R75">
        <v>4.7300000000000004</v>
      </c>
      <c r="T75">
        <v>100</v>
      </c>
      <c r="U75">
        <v>40</v>
      </c>
      <c r="V75">
        <v>2.9</v>
      </c>
    </row>
    <row r="76" spans="3:22" x14ac:dyDescent="0.25">
      <c r="C76">
        <v>100</v>
      </c>
      <c r="D76">
        <v>0</v>
      </c>
      <c r="E76">
        <v>5</v>
      </c>
      <c r="G76">
        <v>80</v>
      </c>
      <c r="H76">
        <v>40</v>
      </c>
      <c r="I76">
        <v>3.33</v>
      </c>
      <c r="K76">
        <v>100</v>
      </c>
      <c r="L76">
        <v>2</v>
      </c>
      <c r="M76">
        <v>5</v>
      </c>
      <c r="T76">
        <v>100</v>
      </c>
      <c r="U76">
        <v>48</v>
      </c>
      <c r="V76">
        <v>4.87</v>
      </c>
    </row>
    <row r="77" spans="3:22" x14ac:dyDescent="0.25">
      <c r="C77">
        <v>60</v>
      </c>
      <c r="D77">
        <v>20</v>
      </c>
      <c r="E77">
        <v>3.73</v>
      </c>
      <c r="G77">
        <v>80</v>
      </c>
      <c r="H77">
        <v>50</v>
      </c>
      <c r="I77">
        <v>3.33</v>
      </c>
      <c r="K77">
        <v>100</v>
      </c>
      <c r="L77">
        <v>40</v>
      </c>
      <c r="M77">
        <v>4.33</v>
      </c>
      <c r="T77">
        <v>60</v>
      </c>
      <c r="U77">
        <v>100</v>
      </c>
      <c r="V77">
        <v>3.37</v>
      </c>
    </row>
    <row r="78" spans="3:22" x14ac:dyDescent="0.25">
      <c r="C78">
        <v>60</v>
      </c>
      <c r="D78">
        <v>68</v>
      </c>
      <c r="E78">
        <v>4.43</v>
      </c>
      <c r="G78">
        <v>100</v>
      </c>
      <c r="H78">
        <v>40</v>
      </c>
      <c r="I78">
        <v>3.8</v>
      </c>
      <c r="K78">
        <v>100</v>
      </c>
      <c r="L78">
        <v>20</v>
      </c>
      <c r="M78">
        <v>4.8</v>
      </c>
    </row>
    <row r="79" spans="3:22" x14ac:dyDescent="0.25">
      <c r="C79">
        <v>100</v>
      </c>
      <c r="D79">
        <v>20</v>
      </c>
      <c r="E79">
        <v>4.8</v>
      </c>
      <c r="G79">
        <v>100</v>
      </c>
      <c r="H79">
        <v>40</v>
      </c>
      <c r="I79">
        <v>4.3</v>
      </c>
      <c r="K79">
        <v>100</v>
      </c>
      <c r="L79">
        <v>8</v>
      </c>
      <c r="M79">
        <v>5</v>
      </c>
      <c r="P79">
        <f>AVERAGE(P52:P75)</f>
        <v>84.166666666666671</v>
      </c>
      <c r="Q79">
        <f t="shared" ref="Q79:R79" si="1">AVERAGE(Q52:Q75)</f>
        <v>47.625</v>
      </c>
      <c r="R79">
        <f t="shared" si="1"/>
        <v>3.9079166666666669</v>
      </c>
      <c r="T79">
        <f>AVERAGE(T52:T75)</f>
        <v>90</v>
      </c>
      <c r="U79">
        <f t="shared" ref="U79:V79" si="2">AVERAGE(U52:U75)</f>
        <v>40.5</v>
      </c>
      <c r="V79">
        <f t="shared" si="2"/>
        <v>3.9416666666666669</v>
      </c>
    </row>
    <row r="80" spans="3:22" x14ac:dyDescent="0.25">
      <c r="C80">
        <v>100</v>
      </c>
      <c r="D80">
        <v>20</v>
      </c>
      <c r="E80">
        <v>4.7300000000000004</v>
      </c>
      <c r="G80">
        <v>80</v>
      </c>
      <c r="H80">
        <v>54</v>
      </c>
      <c r="I80">
        <v>3.53</v>
      </c>
      <c r="K80">
        <v>100</v>
      </c>
      <c r="L80">
        <v>48</v>
      </c>
      <c r="M80">
        <v>4.87</v>
      </c>
    </row>
    <row r="81" spans="2:13" x14ac:dyDescent="0.25">
      <c r="G81">
        <v>100</v>
      </c>
      <c r="H81">
        <v>40</v>
      </c>
      <c r="I81">
        <v>2.9</v>
      </c>
    </row>
    <row r="82" spans="2:13" x14ac:dyDescent="0.25">
      <c r="G82">
        <v>60</v>
      </c>
      <c r="H82">
        <v>100</v>
      </c>
      <c r="I82">
        <v>3.37</v>
      </c>
    </row>
    <row r="84" spans="2:13" x14ac:dyDescent="0.25">
      <c r="C84">
        <f>AVERAGE(C65:C80)</f>
        <v>83.75</v>
      </c>
      <c r="D84">
        <f>AVERAGE(D65:D80)</f>
        <v>41.625</v>
      </c>
      <c r="E84">
        <f t="shared" ref="E84" si="3">AVERAGE(E65:E80)</f>
        <v>4.1074999999999999</v>
      </c>
      <c r="G84">
        <f>AVERAGE(G65:G82)</f>
        <v>77.777777777777771</v>
      </c>
      <c r="H84">
        <f t="shared" ref="H84:I84" si="4">AVERAGE(H65:H82)</f>
        <v>67.666666666666671</v>
      </c>
      <c r="I84">
        <f t="shared" si="4"/>
        <v>3.1033333333333326</v>
      </c>
      <c r="K84">
        <f>AVERAGE(K65:K80)</f>
        <v>100</v>
      </c>
      <c r="L84">
        <f t="shared" ref="L84:M84" si="5">AVERAGE(L65:L80)</f>
        <v>23.6875</v>
      </c>
      <c r="M84">
        <f t="shared" si="5"/>
        <v>4.6906250000000007</v>
      </c>
    </row>
    <row r="89" spans="2:13" x14ac:dyDescent="0.25">
      <c r="B89" t="s">
        <v>55</v>
      </c>
    </row>
    <row r="91" spans="2:13" x14ac:dyDescent="0.25">
      <c r="B91" t="s">
        <v>54</v>
      </c>
      <c r="C91" t="s">
        <v>5</v>
      </c>
      <c r="D91" t="s">
        <v>8</v>
      </c>
      <c r="E91" t="s">
        <v>48</v>
      </c>
      <c r="F91" t="s">
        <v>49</v>
      </c>
    </row>
    <row r="92" spans="2:13" x14ac:dyDescent="0.25">
      <c r="B92">
        <v>1</v>
      </c>
      <c r="C92">
        <v>0</v>
      </c>
      <c r="D92">
        <v>40</v>
      </c>
      <c r="E92">
        <v>60</v>
      </c>
      <c r="F92">
        <v>3.23</v>
      </c>
    </row>
    <row r="93" spans="2:13" x14ac:dyDescent="0.25">
      <c r="B93">
        <v>3</v>
      </c>
      <c r="C93">
        <v>1</v>
      </c>
      <c r="D93">
        <v>80</v>
      </c>
      <c r="E93">
        <v>26.7</v>
      </c>
      <c r="F93">
        <v>4</v>
      </c>
    </row>
    <row r="94" spans="2:13" x14ac:dyDescent="0.25">
      <c r="B94">
        <v>10</v>
      </c>
      <c r="C94">
        <v>2</v>
      </c>
      <c r="D94">
        <v>74</v>
      </c>
      <c r="E94">
        <v>61.4</v>
      </c>
      <c r="F94">
        <v>3.6</v>
      </c>
      <c r="H94" t="s">
        <v>99</v>
      </c>
    </row>
    <row r="95" spans="2:13" x14ac:dyDescent="0.25">
      <c r="B95">
        <v>9</v>
      </c>
      <c r="C95">
        <v>3</v>
      </c>
      <c r="D95">
        <v>93</v>
      </c>
      <c r="E95">
        <v>32.1</v>
      </c>
      <c r="F95">
        <v>4.2</v>
      </c>
      <c r="H95">
        <f>AVERAGE(D92:D95)</f>
        <v>71.75</v>
      </c>
    </row>
    <row r="96" spans="2:13" x14ac:dyDescent="0.25">
      <c r="B96">
        <v>27</v>
      </c>
      <c r="C96">
        <v>4</v>
      </c>
      <c r="D96">
        <v>92</v>
      </c>
      <c r="E96">
        <v>45.2</v>
      </c>
      <c r="F96">
        <v>4</v>
      </c>
    </row>
  </sheetData>
  <autoFilter ref="A1:N51" xr:uid="{00000000-0009-0000-0000-000002000000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97"/>
  <sheetViews>
    <sheetView workbookViewId="0">
      <selection activeCell="I95" sqref="I95"/>
    </sheetView>
  </sheetViews>
  <sheetFormatPr baseColWidth="10"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>
        <v>1</v>
      </c>
      <c r="C2" t="s">
        <v>14</v>
      </c>
      <c r="D2">
        <v>28</v>
      </c>
      <c r="E2">
        <v>1</v>
      </c>
      <c r="F2">
        <v>4</v>
      </c>
      <c r="G2" t="s">
        <v>18</v>
      </c>
      <c r="H2" t="s">
        <v>16</v>
      </c>
      <c r="I2">
        <v>100</v>
      </c>
      <c r="J2">
        <v>20</v>
      </c>
      <c r="K2">
        <v>4.8</v>
      </c>
      <c r="L2">
        <v>2</v>
      </c>
      <c r="M2" t="s">
        <v>16</v>
      </c>
      <c r="N2" t="s">
        <v>17</v>
      </c>
    </row>
    <row r="3" spans="1:14" x14ac:dyDescent="0.25">
      <c r="A3">
        <v>2</v>
      </c>
      <c r="B3">
        <v>1</v>
      </c>
      <c r="C3" t="s">
        <v>16</v>
      </c>
      <c r="D3">
        <v>31</v>
      </c>
      <c r="E3">
        <v>1</v>
      </c>
      <c r="F3">
        <v>4</v>
      </c>
      <c r="G3" t="s">
        <v>18</v>
      </c>
      <c r="H3" t="s">
        <v>16</v>
      </c>
      <c r="I3">
        <v>100</v>
      </c>
      <c r="J3">
        <v>20</v>
      </c>
      <c r="K3">
        <v>5</v>
      </c>
      <c r="L3">
        <v>0</v>
      </c>
      <c r="M3" t="s">
        <v>16</v>
      </c>
      <c r="N3" t="s">
        <v>17</v>
      </c>
    </row>
    <row r="4" spans="1:14" x14ac:dyDescent="0.25">
      <c r="A4">
        <v>3</v>
      </c>
      <c r="B4">
        <v>1</v>
      </c>
      <c r="C4" t="s">
        <v>16</v>
      </c>
      <c r="D4">
        <v>26</v>
      </c>
      <c r="E4">
        <v>1</v>
      </c>
      <c r="F4">
        <v>4</v>
      </c>
      <c r="G4" t="s">
        <v>15</v>
      </c>
      <c r="H4" t="s">
        <v>16</v>
      </c>
      <c r="I4">
        <v>100</v>
      </c>
      <c r="J4">
        <v>30</v>
      </c>
      <c r="K4">
        <v>4.53</v>
      </c>
      <c r="L4">
        <v>2</v>
      </c>
      <c r="M4" t="s">
        <v>16</v>
      </c>
      <c r="N4" t="s">
        <v>17</v>
      </c>
    </row>
    <row r="5" spans="1:14" x14ac:dyDescent="0.25">
      <c r="A5">
        <v>4</v>
      </c>
      <c r="B5">
        <v>1</v>
      </c>
      <c r="C5" t="s">
        <v>16</v>
      </c>
      <c r="D5">
        <v>29</v>
      </c>
      <c r="E5">
        <v>2</v>
      </c>
      <c r="F5">
        <v>4</v>
      </c>
      <c r="G5" t="s">
        <v>17</v>
      </c>
      <c r="H5" t="s">
        <v>16</v>
      </c>
      <c r="I5">
        <v>100</v>
      </c>
      <c r="J5">
        <v>16</v>
      </c>
      <c r="K5">
        <v>4.87</v>
      </c>
      <c r="L5">
        <v>0</v>
      </c>
      <c r="M5" t="s">
        <v>16</v>
      </c>
      <c r="N5" t="s">
        <v>17</v>
      </c>
    </row>
    <row r="6" spans="1:14" x14ac:dyDescent="0.25">
      <c r="A6">
        <v>5</v>
      </c>
      <c r="B6">
        <v>1</v>
      </c>
      <c r="C6" t="s">
        <v>19</v>
      </c>
      <c r="D6">
        <v>27</v>
      </c>
      <c r="E6">
        <v>1</v>
      </c>
      <c r="F6">
        <v>4</v>
      </c>
      <c r="G6" t="s">
        <v>15</v>
      </c>
      <c r="H6" t="s">
        <v>16</v>
      </c>
      <c r="I6">
        <v>100</v>
      </c>
      <c r="J6">
        <v>81</v>
      </c>
      <c r="K6">
        <v>4.47</v>
      </c>
      <c r="L6">
        <v>0</v>
      </c>
      <c r="M6" t="s">
        <v>19</v>
      </c>
      <c r="N6" t="s">
        <v>17</v>
      </c>
    </row>
    <row r="7" spans="1:14" x14ac:dyDescent="0.25">
      <c r="A7">
        <v>6</v>
      </c>
      <c r="B7">
        <v>0</v>
      </c>
      <c r="C7" t="s">
        <v>16</v>
      </c>
      <c r="D7">
        <v>39</v>
      </c>
      <c r="E7">
        <v>2</v>
      </c>
      <c r="F7">
        <v>2</v>
      </c>
      <c r="G7" t="s">
        <v>15</v>
      </c>
      <c r="H7" t="s">
        <v>16</v>
      </c>
      <c r="I7">
        <v>100</v>
      </c>
      <c r="J7">
        <v>30</v>
      </c>
      <c r="K7">
        <v>5</v>
      </c>
      <c r="L7">
        <v>0</v>
      </c>
      <c r="M7" t="s">
        <v>14</v>
      </c>
      <c r="N7" t="s">
        <v>17</v>
      </c>
    </row>
    <row r="8" spans="1:14" x14ac:dyDescent="0.25">
      <c r="A8">
        <v>7</v>
      </c>
      <c r="B8">
        <v>0</v>
      </c>
      <c r="C8" t="s">
        <v>16</v>
      </c>
      <c r="D8">
        <v>61</v>
      </c>
      <c r="E8">
        <v>2</v>
      </c>
      <c r="F8">
        <v>4</v>
      </c>
      <c r="G8" t="s">
        <v>15</v>
      </c>
      <c r="H8" t="s">
        <v>16</v>
      </c>
      <c r="I8">
        <v>100</v>
      </c>
      <c r="J8">
        <v>20</v>
      </c>
      <c r="K8">
        <v>4.37</v>
      </c>
      <c r="L8">
        <v>2</v>
      </c>
      <c r="M8" t="s">
        <v>19</v>
      </c>
      <c r="N8" t="s">
        <v>17</v>
      </c>
    </row>
    <row r="9" spans="1:14" x14ac:dyDescent="0.25">
      <c r="A9">
        <v>8</v>
      </c>
      <c r="B9">
        <v>0</v>
      </c>
      <c r="C9" t="s">
        <v>16</v>
      </c>
      <c r="D9">
        <v>32</v>
      </c>
      <c r="E9">
        <v>1</v>
      </c>
      <c r="F9">
        <v>4</v>
      </c>
      <c r="G9" t="s">
        <v>17</v>
      </c>
      <c r="H9" t="s">
        <v>16</v>
      </c>
      <c r="I9">
        <v>60</v>
      </c>
      <c r="J9">
        <v>20</v>
      </c>
      <c r="K9">
        <v>4.37</v>
      </c>
      <c r="L9">
        <v>1</v>
      </c>
      <c r="M9" t="s">
        <v>16</v>
      </c>
      <c r="N9" t="s">
        <v>17</v>
      </c>
    </row>
    <row r="10" spans="1:14" x14ac:dyDescent="0.25">
      <c r="A10">
        <v>9</v>
      </c>
      <c r="B10">
        <v>0</v>
      </c>
      <c r="C10" t="s">
        <v>16</v>
      </c>
      <c r="D10">
        <v>25</v>
      </c>
      <c r="E10">
        <v>2</v>
      </c>
      <c r="F10">
        <v>3</v>
      </c>
      <c r="G10" t="s">
        <v>17</v>
      </c>
      <c r="H10" t="s">
        <v>16</v>
      </c>
      <c r="I10">
        <v>100</v>
      </c>
      <c r="J10">
        <v>40</v>
      </c>
      <c r="K10">
        <v>2.93</v>
      </c>
      <c r="L10">
        <v>1</v>
      </c>
      <c r="M10" t="s">
        <v>14</v>
      </c>
      <c r="N10" t="s">
        <v>17</v>
      </c>
    </row>
    <row r="11" spans="1:14" x14ac:dyDescent="0.25">
      <c r="A11">
        <v>10</v>
      </c>
      <c r="B11">
        <v>1</v>
      </c>
      <c r="C11" t="s">
        <v>19</v>
      </c>
      <c r="D11">
        <v>29</v>
      </c>
      <c r="E11">
        <v>2</v>
      </c>
      <c r="F11">
        <v>4</v>
      </c>
      <c r="G11" t="s">
        <v>18</v>
      </c>
      <c r="H11" t="s">
        <v>16</v>
      </c>
      <c r="I11">
        <v>60</v>
      </c>
      <c r="J11">
        <v>14</v>
      </c>
      <c r="K11">
        <v>4.53</v>
      </c>
      <c r="L11">
        <v>0</v>
      </c>
      <c r="M11" t="s">
        <v>14</v>
      </c>
      <c r="N11" t="s">
        <v>17</v>
      </c>
    </row>
    <row r="12" spans="1:14" x14ac:dyDescent="0.25">
      <c r="A12">
        <v>11</v>
      </c>
      <c r="B12">
        <v>1</v>
      </c>
      <c r="C12" t="s">
        <v>16</v>
      </c>
      <c r="D12">
        <v>28</v>
      </c>
      <c r="E12">
        <v>1</v>
      </c>
      <c r="F12">
        <v>4</v>
      </c>
      <c r="G12" t="s">
        <v>18</v>
      </c>
      <c r="H12" t="s">
        <v>16</v>
      </c>
      <c r="I12">
        <v>100</v>
      </c>
      <c r="J12">
        <v>10</v>
      </c>
      <c r="K12">
        <v>4.7300000000000004</v>
      </c>
      <c r="L12">
        <v>0</v>
      </c>
      <c r="M12" t="s">
        <v>14</v>
      </c>
      <c r="N12" t="s">
        <v>17</v>
      </c>
    </row>
    <row r="13" spans="1:14" x14ac:dyDescent="0.25">
      <c r="A13">
        <v>12</v>
      </c>
      <c r="B13">
        <v>1</v>
      </c>
      <c r="C13" t="s">
        <v>19</v>
      </c>
      <c r="D13">
        <v>35</v>
      </c>
      <c r="E13">
        <v>2</v>
      </c>
      <c r="F13">
        <v>4</v>
      </c>
      <c r="G13" t="s">
        <v>18</v>
      </c>
      <c r="H13" t="s">
        <v>16</v>
      </c>
      <c r="I13">
        <v>100</v>
      </c>
      <c r="J13">
        <v>0</v>
      </c>
      <c r="K13">
        <v>4.8</v>
      </c>
      <c r="L13">
        <v>2</v>
      </c>
      <c r="M13" t="s">
        <v>14</v>
      </c>
      <c r="N13" t="s">
        <v>17</v>
      </c>
    </row>
    <row r="14" spans="1:14" x14ac:dyDescent="0.25">
      <c r="A14">
        <v>13</v>
      </c>
      <c r="B14">
        <v>1</v>
      </c>
      <c r="C14" t="s">
        <v>19</v>
      </c>
      <c r="D14">
        <v>44</v>
      </c>
      <c r="E14">
        <v>1</v>
      </c>
      <c r="F14">
        <v>2</v>
      </c>
      <c r="G14" t="s">
        <v>15</v>
      </c>
      <c r="H14" t="s">
        <v>16</v>
      </c>
      <c r="I14">
        <v>100</v>
      </c>
      <c r="J14">
        <v>80</v>
      </c>
      <c r="K14">
        <v>4.87</v>
      </c>
      <c r="L14">
        <v>4</v>
      </c>
      <c r="M14" t="s">
        <v>16</v>
      </c>
      <c r="N14" t="s">
        <v>17</v>
      </c>
    </row>
    <row r="15" spans="1:14" x14ac:dyDescent="0.25">
      <c r="A15">
        <v>14</v>
      </c>
      <c r="B15">
        <v>1</v>
      </c>
      <c r="C15" t="s">
        <v>16</v>
      </c>
      <c r="D15">
        <v>34</v>
      </c>
      <c r="E15">
        <v>2</v>
      </c>
      <c r="F15">
        <v>4</v>
      </c>
      <c r="G15" t="s">
        <v>17</v>
      </c>
      <c r="H15" t="s">
        <v>16</v>
      </c>
      <c r="I15">
        <v>100</v>
      </c>
      <c r="J15">
        <v>20</v>
      </c>
      <c r="K15">
        <v>4.67</v>
      </c>
      <c r="L15">
        <v>0</v>
      </c>
      <c r="M15" t="s">
        <v>16</v>
      </c>
      <c r="N15" t="s">
        <v>17</v>
      </c>
    </row>
    <row r="16" spans="1:14" x14ac:dyDescent="0.25">
      <c r="A16">
        <v>15</v>
      </c>
      <c r="B16">
        <v>0</v>
      </c>
      <c r="C16" t="s">
        <v>16</v>
      </c>
      <c r="D16">
        <v>28</v>
      </c>
      <c r="E16">
        <v>2</v>
      </c>
      <c r="F16">
        <v>3</v>
      </c>
      <c r="G16" t="s">
        <v>18</v>
      </c>
      <c r="H16" t="s">
        <v>16</v>
      </c>
      <c r="I16">
        <v>100</v>
      </c>
      <c r="J16">
        <v>60</v>
      </c>
      <c r="K16">
        <v>4.47</v>
      </c>
      <c r="L16">
        <v>0</v>
      </c>
      <c r="M16" t="s">
        <v>16</v>
      </c>
      <c r="N16" t="s">
        <v>17</v>
      </c>
    </row>
    <row r="17" spans="1:14" x14ac:dyDescent="0.25">
      <c r="A17">
        <v>16</v>
      </c>
      <c r="B17">
        <v>0</v>
      </c>
      <c r="C17" t="s">
        <v>19</v>
      </c>
      <c r="D17">
        <v>29</v>
      </c>
      <c r="E17">
        <v>1</v>
      </c>
      <c r="F17">
        <v>4</v>
      </c>
      <c r="G17" t="s">
        <v>18</v>
      </c>
      <c r="H17" t="s">
        <v>16</v>
      </c>
      <c r="I17">
        <v>100</v>
      </c>
      <c r="J17">
        <v>20</v>
      </c>
      <c r="K17">
        <v>5</v>
      </c>
      <c r="L17">
        <v>0</v>
      </c>
      <c r="M17" t="s">
        <v>14</v>
      </c>
      <c r="N17" t="s">
        <v>17</v>
      </c>
    </row>
    <row r="18" spans="1:14" x14ac:dyDescent="0.25">
      <c r="A18">
        <v>17</v>
      </c>
      <c r="B18">
        <v>0</v>
      </c>
      <c r="C18" t="s">
        <v>14</v>
      </c>
      <c r="D18">
        <v>31</v>
      </c>
      <c r="E18">
        <v>2</v>
      </c>
      <c r="F18">
        <v>2</v>
      </c>
      <c r="G18" t="s">
        <v>15</v>
      </c>
      <c r="H18" t="s">
        <v>16</v>
      </c>
      <c r="I18">
        <v>100</v>
      </c>
      <c r="J18">
        <v>10</v>
      </c>
      <c r="K18">
        <v>4.13</v>
      </c>
      <c r="L18">
        <v>4</v>
      </c>
      <c r="M18" t="s">
        <v>16</v>
      </c>
      <c r="N18" t="s">
        <v>17</v>
      </c>
    </row>
    <row r="19" spans="1:14" x14ac:dyDescent="0.25">
      <c r="A19">
        <v>18</v>
      </c>
      <c r="B19">
        <v>0</v>
      </c>
      <c r="C19" t="s">
        <v>16</v>
      </c>
      <c r="D19">
        <v>34</v>
      </c>
      <c r="E19">
        <v>1</v>
      </c>
      <c r="F19">
        <v>4</v>
      </c>
      <c r="G19" t="s">
        <v>18</v>
      </c>
      <c r="H19" t="s">
        <v>16</v>
      </c>
      <c r="I19">
        <v>100</v>
      </c>
      <c r="J19">
        <v>2</v>
      </c>
      <c r="K19">
        <v>4.87</v>
      </c>
      <c r="L19">
        <v>2</v>
      </c>
      <c r="M19" t="s">
        <v>19</v>
      </c>
      <c r="N19" t="s">
        <v>17</v>
      </c>
    </row>
    <row r="20" spans="1:14" x14ac:dyDescent="0.25">
      <c r="A20">
        <v>19</v>
      </c>
      <c r="B20">
        <v>1</v>
      </c>
      <c r="C20" t="s">
        <v>19</v>
      </c>
      <c r="D20">
        <v>32</v>
      </c>
      <c r="E20">
        <v>1</v>
      </c>
      <c r="F20">
        <v>4</v>
      </c>
      <c r="G20" t="s">
        <v>17</v>
      </c>
      <c r="H20" t="s">
        <v>16</v>
      </c>
      <c r="I20">
        <v>100</v>
      </c>
      <c r="J20">
        <v>30</v>
      </c>
      <c r="K20">
        <v>4.4000000000000004</v>
      </c>
      <c r="L20">
        <v>0</v>
      </c>
      <c r="M20" t="s">
        <v>16</v>
      </c>
      <c r="N20" t="s">
        <v>17</v>
      </c>
    </row>
    <row r="21" spans="1:14" x14ac:dyDescent="0.25">
      <c r="A21">
        <v>20</v>
      </c>
      <c r="B21">
        <v>1</v>
      </c>
      <c r="C21" t="s">
        <v>19</v>
      </c>
      <c r="D21">
        <v>23</v>
      </c>
      <c r="E21">
        <v>2</v>
      </c>
      <c r="F21">
        <v>4</v>
      </c>
      <c r="G21" t="s">
        <v>15</v>
      </c>
      <c r="H21" t="s">
        <v>16</v>
      </c>
      <c r="I21">
        <v>100</v>
      </c>
      <c r="J21">
        <v>20</v>
      </c>
      <c r="K21">
        <v>4.5</v>
      </c>
      <c r="L21">
        <v>2</v>
      </c>
      <c r="M21" t="s">
        <v>19</v>
      </c>
      <c r="N21" t="s">
        <v>17</v>
      </c>
    </row>
    <row r="22" spans="1:14" x14ac:dyDescent="0.25">
      <c r="A22">
        <v>21</v>
      </c>
      <c r="B22">
        <v>1</v>
      </c>
      <c r="C22" t="s">
        <v>19</v>
      </c>
      <c r="D22">
        <v>32</v>
      </c>
      <c r="E22">
        <v>1</v>
      </c>
      <c r="F22">
        <v>4</v>
      </c>
      <c r="G22" t="s">
        <v>17</v>
      </c>
      <c r="H22" t="s">
        <v>16</v>
      </c>
      <c r="I22">
        <v>100</v>
      </c>
      <c r="J22">
        <v>32</v>
      </c>
      <c r="K22">
        <v>4.53</v>
      </c>
      <c r="L22">
        <v>0</v>
      </c>
      <c r="M22" t="s">
        <v>14</v>
      </c>
      <c r="N22" t="s">
        <v>17</v>
      </c>
    </row>
    <row r="23" spans="1:14" x14ac:dyDescent="0.25">
      <c r="A23">
        <v>22</v>
      </c>
      <c r="B23">
        <v>1</v>
      </c>
      <c r="C23" t="s">
        <v>16</v>
      </c>
      <c r="D23">
        <v>28</v>
      </c>
      <c r="E23">
        <v>2</v>
      </c>
      <c r="F23">
        <v>4</v>
      </c>
      <c r="G23" t="s">
        <v>18</v>
      </c>
      <c r="H23" t="s">
        <v>16</v>
      </c>
      <c r="I23">
        <v>100</v>
      </c>
      <c r="J23">
        <v>40</v>
      </c>
      <c r="K23">
        <v>4.87</v>
      </c>
      <c r="L23">
        <v>1</v>
      </c>
      <c r="M23" t="s">
        <v>14</v>
      </c>
      <c r="N23" t="s">
        <v>17</v>
      </c>
    </row>
    <row r="24" spans="1:14" x14ac:dyDescent="0.25">
      <c r="A24">
        <v>23</v>
      </c>
      <c r="B24">
        <v>0</v>
      </c>
      <c r="C24" t="s">
        <v>16</v>
      </c>
      <c r="D24">
        <v>34</v>
      </c>
      <c r="E24">
        <v>1</v>
      </c>
      <c r="F24">
        <v>2</v>
      </c>
      <c r="G24" t="s">
        <v>17</v>
      </c>
      <c r="H24" t="s">
        <v>16</v>
      </c>
      <c r="I24">
        <v>100</v>
      </c>
      <c r="J24">
        <v>52</v>
      </c>
      <c r="K24">
        <v>4.8</v>
      </c>
      <c r="L24">
        <v>0</v>
      </c>
      <c r="M24" t="s">
        <v>14</v>
      </c>
      <c r="N24" t="s">
        <v>17</v>
      </c>
    </row>
    <row r="25" spans="1:14" x14ac:dyDescent="0.25">
      <c r="A25">
        <v>24</v>
      </c>
      <c r="B25">
        <v>0</v>
      </c>
      <c r="C25" t="s">
        <v>14</v>
      </c>
      <c r="D25">
        <v>49</v>
      </c>
      <c r="E25">
        <v>2</v>
      </c>
      <c r="F25">
        <v>2</v>
      </c>
      <c r="G25" t="s">
        <v>17</v>
      </c>
      <c r="H25" t="s">
        <v>16</v>
      </c>
      <c r="I25">
        <v>80</v>
      </c>
      <c r="J25">
        <v>37</v>
      </c>
      <c r="K25">
        <v>3.4</v>
      </c>
      <c r="L25">
        <v>1</v>
      </c>
      <c r="M25" t="s">
        <v>19</v>
      </c>
      <c r="N25" t="s">
        <v>17</v>
      </c>
    </row>
    <row r="26" spans="1:14" x14ac:dyDescent="0.25">
      <c r="A26">
        <v>25</v>
      </c>
      <c r="B26">
        <v>0</v>
      </c>
      <c r="C26" t="s">
        <v>16</v>
      </c>
      <c r="D26">
        <v>52</v>
      </c>
      <c r="E26">
        <v>1</v>
      </c>
      <c r="F26">
        <v>2</v>
      </c>
      <c r="G26" t="s">
        <v>17</v>
      </c>
      <c r="H26" t="s">
        <v>16</v>
      </c>
      <c r="I26">
        <v>40</v>
      </c>
      <c r="J26">
        <v>76</v>
      </c>
      <c r="K26">
        <v>2.67</v>
      </c>
      <c r="L26">
        <v>1</v>
      </c>
      <c r="M26" t="s">
        <v>16</v>
      </c>
      <c r="N26" t="s">
        <v>15</v>
      </c>
    </row>
    <row r="27" spans="1:14" x14ac:dyDescent="0.25">
      <c r="A27">
        <v>26</v>
      </c>
      <c r="B27">
        <v>0</v>
      </c>
      <c r="C27" t="s">
        <v>16</v>
      </c>
      <c r="D27">
        <v>42</v>
      </c>
      <c r="E27">
        <v>2</v>
      </c>
      <c r="F27">
        <v>2</v>
      </c>
      <c r="G27" t="s">
        <v>18</v>
      </c>
      <c r="H27" t="s">
        <v>16</v>
      </c>
      <c r="I27">
        <v>100</v>
      </c>
      <c r="J27">
        <v>20</v>
      </c>
      <c r="K27">
        <v>4.93</v>
      </c>
      <c r="L27">
        <v>1</v>
      </c>
      <c r="M27" t="s">
        <v>16</v>
      </c>
      <c r="N27" t="s">
        <v>15</v>
      </c>
    </row>
    <row r="28" spans="1:14" x14ac:dyDescent="0.25">
      <c r="A28">
        <v>27</v>
      </c>
      <c r="B28">
        <v>1</v>
      </c>
      <c r="C28" t="s">
        <v>16</v>
      </c>
      <c r="D28">
        <v>38</v>
      </c>
      <c r="E28">
        <v>1</v>
      </c>
      <c r="F28">
        <v>4</v>
      </c>
      <c r="G28" t="s">
        <v>15</v>
      </c>
      <c r="H28" t="s">
        <v>16</v>
      </c>
      <c r="I28">
        <v>100</v>
      </c>
      <c r="J28">
        <v>28</v>
      </c>
      <c r="K28">
        <v>4.4000000000000004</v>
      </c>
      <c r="L28">
        <v>0</v>
      </c>
      <c r="M28" t="s">
        <v>16</v>
      </c>
      <c r="N28" t="s">
        <v>15</v>
      </c>
    </row>
    <row r="29" spans="1:14" x14ac:dyDescent="0.25">
      <c r="A29">
        <v>28</v>
      </c>
      <c r="B29">
        <v>0</v>
      </c>
      <c r="C29" t="s">
        <v>16</v>
      </c>
      <c r="D29">
        <v>21</v>
      </c>
      <c r="E29">
        <v>2</v>
      </c>
      <c r="F29">
        <v>2</v>
      </c>
      <c r="G29" t="s">
        <v>18</v>
      </c>
      <c r="H29" t="s">
        <v>16</v>
      </c>
      <c r="I29">
        <v>100</v>
      </c>
      <c r="J29">
        <v>62</v>
      </c>
      <c r="K29">
        <v>3.93</v>
      </c>
      <c r="L29">
        <v>0</v>
      </c>
      <c r="M29" t="s">
        <v>16</v>
      </c>
      <c r="N29" t="s">
        <v>18</v>
      </c>
    </row>
    <row r="30" spans="1:14" x14ac:dyDescent="0.25">
      <c r="A30">
        <v>29</v>
      </c>
      <c r="B30">
        <v>0</v>
      </c>
      <c r="C30" t="s">
        <v>14</v>
      </c>
      <c r="D30">
        <v>21</v>
      </c>
      <c r="E30">
        <v>2</v>
      </c>
      <c r="F30">
        <v>3</v>
      </c>
      <c r="G30" t="s">
        <v>17</v>
      </c>
      <c r="H30" t="s">
        <v>16</v>
      </c>
      <c r="I30">
        <v>100</v>
      </c>
      <c r="J30">
        <v>17</v>
      </c>
      <c r="K30">
        <v>4.8</v>
      </c>
      <c r="L30">
        <v>1</v>
      </c>
      <c r="M30" t="s">
        <v>19</v>
      </c>
      <c r="N30" t="s">
        <v>18</v>
      </c>
    </row>
    <row r="31" spans="1:14" x14ac:dyDescent="0.25">
      <c r="A31">
        <v>30</v>
      </c>
      <c r="B31">
        <v>1</v>
      </c>
      <c r="C31" t="s">
        <v>16</v>
      </c>
      <c r="D31">
        <v>41</v>
      </c>
      <c r="E31">
        <v>2</v>
      </c>
      <c r="F31">
        <v>4</v>
      </c>
      <c r="G31" t="s">
        <v>15</v>
      </c>
      <c r="H31" t="s">
        <v>16</v>
      </c>
      <c r="I31">
        <v>100</v>
      </c>
      <c r="J31">
        <v>20</v>
      </c>
      <c r="K31">
        <v>4.93</v>
      </c>
      <c r="L31">
        <v>1</v>
      </c>
      <c r="M31" t="s">
        <v>14</v>
      </c>
      <c r="N31" t="s">
        <v>18</v>
      </c>
    </row>
    <row r="32" spans="1:14" x14ac:dyDescent="0.25">
      <c r="A32">
        <v>31</v>
      </c>
      <c r="B32">
        <v>1</v>
      </c>
      <c r="C32" t="s">
        <v>14</v>
      </c>
      <c r="D32">
        <v>55</v>
      </c>
      <c r="E32">
        <v>2</v>
      </c>
      <c r="F32">
        <v>4</v>
      </c>
      <c r="G32" t="s">
        <v>17</v>
      </c>
      <c r="H32" t="s">
        <v>16</v>
      </c>
      <c r="I32">
        <v>100</v>
      </c>
      <c r="J32">
        <v>40</v>
      </c>
      <c r="K32">
        <v>4.5999999999999996</v>
      </c>
      <c r="L32">
        <v>1</v>
      </c>
      <c r="M32" t="s">
        <v>16</v>
      </c>
      <c r="N32" t="s">
        <v>18</v>
      </c>
    </row>
    <row r="33" spans="1:14" x14ac:dyDescent="0.25">
      <c r="A33">
        <v>32</v>
      </c>
      <c r="B33">
        <v>0</v>
      </c>
      <c r="C33" t="s">
        <v>16</v>
      </c>
      <c r="D33">
        <v>58</v>
      </c>
      <c r="E33">
        <v>1</v>
      </c>
      <c r="F33">
        <v>0</v>
      </c>
      <c r="G33" t="s">
        <v>15</v>
      </c>
      <c r="H33" t="s">
        <v>16</v>
      </c>
      <c r="I33">
        <v>100</v>
      </c>
      <c r="J33">
        <v>38</v>
      </c>
      <c r="K33">
        <v>4.4000000000000004</v>
      </c>
      <c r="L33">
        <v>0</v>
      </c>
      <c r="M33" t="s">
        <v>16</v>
      </c>
      <c r="N33" t="s">
        <v>18</v>
      </c>
    </row>
    <row r="34" spans="1:14" x14ac:dyDescent="0.25">
      <c r="A34">
        <v>33</v>
      </c>
      <c r="B34">
        <v>1</v>
      </c>
      <c r="C34" t="s">
        <v>14</v>
      </c>
      <c r="D34">
        <v>37</v>
      </c>
      <c r="E34">
        <v>2</v>
      </c>
      <c r="F34">
        <v>1</v>
      </c>
      <c r="G34" t="s">
        <v>17</v>
      </c>
      <c r="H34" t="s">
        <v>16</v>
      </c>
      <c r="I34">
        <v>60</v>
      </c>
      <c r="J34">
        <v>57</v>
      </c>
      <c r="K34">
        <v>4.13</v>
      </c>
      <c r="L34">
        <v>1</v>
      </c>
      <c r="M34" t="s">
        <v>16</v>
      </c>
      <c r="N34" t="s">
        <v>15</v>
      </c>
    </row>
    <row r="35" spans="1:14" x14ac:dyDescent="0.25">
      <c r="A35">
        <v>34</v>
      </c>
      <c r="B35">
        <v>0</v>
      </c>
      <c r="C35" t="s">
        <v>16</v>
      </c>
      <c r="D35">
        <v>29</v>
      </c>
      <c r="E35">
        <v>1</v>
      </c>
      <c r="F35">
        <v>2</v>
      </c>
      <c r="G35" t="s">
        <v>18</v>
      </c>
      <c r="H35" t="s">
        <v>16</v>
      </c>
      <c r="I35">
        <v>80</v>
      </c>
      <c r="J35">
        <v>20</v>
      </c>
      <c r="K35">
        <v>3.93</v>
      </c>
      <c r="L35">
        <v>4</v>
      </c>
      <c r="M35" t="s">
        <v>16</v>
      </c>
      <c r="N35" t="s">
        <v>15</v>
      </c>
    </row>
    <row r="36" spans="1:14" x14ac:dyDescent="0.25">
      <c r="A36">
        <v>35</v>
      </c>
      <c r="B36">
        <v>0</v>
      </c>
      <c r="C36" t="s">
        <v>16</v>
      </c>
      <c r="D36">
        <v>22</v>
      </c>
      <c r="E36">
        <v>2</v>
      </c>
      <c r="F36">
        <v>3</v>
      </c>
      <c r="G36" t="s">
        <v>17</v>
      </c>
      <c r="H36" t="s">
        <v>16</v>
      </c>
      <c r="I36">
        <v>100</v>
      </c>
      <c r="J36">
        <v>5</v>
      </c>
      <c r="K36">
        <v>4.8</v>
      </c>
      <c r="L36">
        <v>0</v>
      </c>
      <c r="M36" t="s">
        <v>16</v>
      </c>
      <c r="N36" t="s">
        <v>15</v>
      </c>
    </row>
    <row r="37" spans="1:14" x14ac:dyDescent="0.25">
      <c r="A37">
        <v>36</v>
      </c>
      <c r="B37">
        <v>0</v>
      </c>
      <c r="C37" t="s">
        <v>19</v>
      </c>
      <c r="D37">
        <v>24</v>
      </c>
      <c r="E37">
        <v>2</v>
      </c>
      <c r="F37">
        <v>3</v>
      </c>
      <c r="G37" t="s">
        <v>18</v>
      </c>
      <c r="H37" t="s">
        <v>16</v>
      </c>
      <c r="I37">
        <v>100</v>
      </c>
      <c r="J37">
        <v>0</v>
      </c>
      <c r="K37">
        <v>5</v>
      </c>
      <c r="L37">
        <v>0</v>
      </c>
      <c r="M37" t="s">
        <v>16</v>
      </c>
      <c r="N37" t="s">
        <v>15</v>
      </c>
    </row>
    <row r="38" spans="1:14" x14ac:dyDescent="0.25">
      <c r="A38">
        <v>37</v>
      </c>
      <c r="B38">
        <v>1</v>
      </c>
      <c r="C38" t="s">
        <v>19</v>
      </c>
      <c r="D38">
        <v>26</v>
      </c>
      <c r="E38">
        <v>1</v>
      </c>
      <c r="F38">
        <v>3</v>
      </c>
      <c r="G38" t="s">
        <v>15</v>
      </c>
      <c r="H38" t="s">
        <v>16</v>
      </c>
      <c r="I38">
        <v>100</v>
      </c>
      <c r="J38">
        <v>40</v>
      </c>
      <c r="K38">
        <v>4.63</v>
      </c>
      <c r="L38">
        <v>0</v>
      </c>
      <c r="M38" t="s">
        <v>19</v>
      </c>
      <c r="N38" t="s">
        <v>15</v>
      </c>
    </row>
    <row r="39" spans="1:14" x14ac:dyDescent="0.25">
      <c r="A39">
        <v>38</v>
      </c>
      <c r="B39">
        <v>1</v>
      </c>
      <c r="C39" t="s">
        <v>16</v>
      </c>
      <c r="D39">
        <v>27</v>
      </c>
      <c r="E39">
        <v>1</v>
      </c>
      <c r="F39">
        <v>3</v>
      </c>
      <c r="G39" t="s">
        <v>15</v>
      </c>
      <c r="H39" t="s">
        <v>16</v>
      </c>
      <c r="I39">
        <v>100</v>
      </c>
      <c r="J39">
        <v>10</v>
      </c>
      <c r="K39">
        <v>5</v>
      </c>
      <c r="L39">
        <v>0</v>
      </c>
      <c r="M39" t="s">
        <v>16</v>
      </c>
      <c r="N39" t="s">
        <v>18</v>
      </c>
    </row>
    <row r="40" spans="1:14" x14ac:dyDescent="0.25">
      <c r="A40">
        <v>39</v>
      </c>
      <c r="B40">
        <v>1</v>
      </c>
      <c r="C40" t="s">
        <v>19</v>
      </c>
      <c r="D40">
        <v>23</v>
      </c>
      <c r="E40">
        <v>2</v>
      </c>
      <c r="F40">
        <v>3</v>
      </c>
      <c r="G40" t="s">
        <v>17</v>
      </c>
      <c r="H40" t="s">
        <v>16</v>
      </c>
      <c r="I40">
        <v>80</v>
      </c>
      <c r="J40">
        <v>94</v>
      </c>
      <c r="K40">
        <v>2.93</v>
      </c>
      <c r="L40">
        <v>0</v>
      </c>
      <c r="M40" t="s">
        <v>16</v>
      </c>
      <c r="N40" t="s">
        <v>18</v>
      </c>
    </row>
    <row r="41" spans="1:14" x14ac:dyDescent="0.25">
      <c r="A41">
        <v>40</v>
      </c>
      <c r="B41">
        <v>1</v>
      </c>
      <c r="C41" t="s">
        <v>16</v>
      </c>
      <c r="D41">
        <v>48</v>
      </c>
      <c r="E41">
        <v>2</v>
      </c>
      <c r="F41">
        <v>1</v>
      </c>
      <c r="G41" t="s">
        <v>18</v>
      </c>
      <c r="H41" t="s">
        <v>16</v>
      </c>
      <c r="I41">
        <v>100</v>
      </c>
      <c r="J41">
        <v>40</v>
      </c>
      <c r="K41">
        <v>4.47</v>
      </c>
      <c r="L41">
        <v>0</v>
      </c>
      <c r="M41" t="s">
        <v>19</v>
      </c>
      <c r="N41" t="s">
        <v>15</v>
      </c>
    </row>
    <row r="42" spans="1:14" x14ac:dyDescent="0.25">
      <c r="A42">
        <v>41</v>
      </c>
      <c r="B42">
        <v>0</v>
      </c>
      <c r="C42" t="s">
        <v>19</v>
      </c>
      <c r="D42">
        <v>48</v>
      </c>
      <c r="E42">
        <v>2</v>
      </c>
      <c r="F42">
        <v>1</v>
      </c>
      <c r="G42" t="s">
        <v>15</v>
      </c>
      <c r="H42" t="s">
        <v>16</v>
      </c>
      <c r="I42">
        <v>100</v>
      </c>
      <c r="J42">
        <v>20</v>
      </c>
      <c r="K42">
        <v>4.37</v>
      </c>
      <c r="L42">
        <v>1</v>
      </c>
      <c r="M42" t="s">
        <v>19</v>
      </c>
      <c r="N42" t="s">
        <v>15</v>
      </c>
    </row>
    <row r="43" spans="1:14" x14ac:dyDescent="0.25">
      <c r="A43">
        <v>42</v>
      </c>
      <c r="B43">
        <v>0</v>
      </c>
      <c r="C43" t="s">
        <v>16</v>
      </c>
      <c r="D43">
        <v>33</v>
      </c>
      <c r="E43">
        <v>1</v>
      </c>
      <c r="F43">
        <v>4</v>
      </c>
      <c r="G43" t="s">
        <v>18</v>
      </c>
      <c r="H43" t="s">
        <v>16</v>
      </c>
      <c r="I43">
        <v>100</v>
      </c>
      <c r="J43">
        <v>82</v>
      </c>
      <c r="K43">
        <v>4.2</v>
      </c>
      <c r="L43">
        <v>0</v>
      </c>
      <c r="M43" t="s">
        <v>14</v>
      </c>
      <c r="N43" t="s">
        <v>18</v>
      </c>
    </row>
    <row r="44" spans="1:14" x14ac:dyDescent="0.25">
      <c r="A44">
        <v>43</v>
      </c>
      <c r="B44">
        <v>0</v>
      </c>
      <c r="C44" t="s">
        <v>19</v>
      </c>
      <c r="D44">
        <v>32</v>
      </c>
      <c r="E44">
        <v>2</v>
      </c>
      <c r="F44">
        <v>4</v>
      </c>
      <c r="G44" t="s">
        <v>18</v>
      </c>
      <c r="H44" t="s">
        <v>16</v>
      </c>
      <c r="I44">
        <v>100</v>
      </c>
      <c r="J44">
        <v>8</v>
      </c>
      <c r="K44">
        <v>4.0999999999999996</v>
      </c>
      <c r="L44">
        <v>4</v>
      </c>
      <c r="M44" t="s">
        <v>16</v>
      </c>
      <c r="N44" t="s">
        <v>18</v>
      </c>
    </row>
    <row r="45" spans="1:14" x14ac:dyDescent="0.25">
      <c r="A45">
        <v>44</v>
      </c>
      <c r="B45">
        <v>0</v>
      </c>
      <c r="C45" t="s">
        <v>16</v>
      </c>
      <c r="D45">
        <v>66</v>
      </c>
      <c r="E45">
        <v>1</v>
      </c>
      <c r="F45">
        <v>4</v>
      </c>
      <c r="G45" t="s">
        <v>15</v>
      </c>
      <c r="H45" t="s">
        <v>16</v>
      </c>
      <c r="I45">
        <v>100</v>
      </c>
      <c r="J45">
        <v>68</v>
      </c>
      <c r="K45">
        <v>4.43</v>
      </c>
      <c r="L45">
        <v>4</v>
      </c>
      <c r="M45" t="s">
        <v>14</v>
      </c>
      <c r="N45" t="s">
        <v>18</v>
      </c>
    </row>
    <row r="46" spans="1:14" x14ac:dyDescent="0.25">
      <c r="A46">
        <v>45</v>
      </c>
      <c r="B46">
        <v>1</v>
      </c>
      <c r="C46" t="s">
        <v>19</v>
      </c>
      <c r="D46">
        <v>49</v>
      </c>
      <c r="E46">
        <v>2</v>
      </c>
      <c r="F46">
        <v>4</v>
      </c>
      <c r="G46" t="s">
        <v>15</v>
      </c>
      <c r="H46" t="s">
        <v>16</v>
      </c>
      <c r="I46">
        <v>100</v>
      </c>
      <c r="J46">
        <v>32</v>
      </c>
      <c r="K46">
        <v>4.53</v>
      </c>
      <c r="L46">
        <v>3</v>
      </c>
      <c r="M46" t="s">
        <v>16</v>
      </c>
      <c r="N46" t="s">
        <v>18</v>
      </c>
    </row>
    <row r="47" spans="1:14" x14ac:dyDescent="0.25">
      <c r="A47">
        <v>46</v>
      </c>
      <c r="B47">
        <v>0</v>
      </c>
      <c r="C47" t="s">
        <v>14</v>
      </c>
      <c r="D47">
        <v>63</v>
      </c>
      <c r="E47">
        <v>1</v>
      </c>
      <c r="F47">
        <v>2</v>
      </c>
      <c r="G47" t="s">
        <v>15</v>
      </c>
      <c r="H47" t="s">
        <v>16</v>
      </c>
      <c r="I47">
        <v>100</v>
      </c>
      <c r="J47">
        <v>6</v>
      </c>
      <c r="K47">
        <v>5</v>
      </c>
      <c r="L47">
        <v>0</v>
      </c>
      <c r="M47" t="s">
        <v>16</v>
      </c>
      <c r="N47" t="s">
        <v>15</v>
      </c>
    </row>
    <row r="48" spans="1:14" x14ac:dyDescent="0.25">
      <c r="A48">
        <v>47</v>
      </c>
      <c r="B48">
        <v>1</v>
      </c>
      <c r="C48" t="s">
        <v>16</v>
      </c>
      <c r="D48">
        <v>31</v>
      </c>
      <c r="E48">
        <v>1</v>
      </c>
      <c r="F48">
        <v>4</v>
      </c>
      <c r="G48" t="s">
        <v>17</v>
      </c>
      <c r="H48" t="s">
        <v>16</v>
      </c>
      <c r="I48">
        <v>100</v>
      </c>
      <c r="J48">
        <v>20</v>
      </c>
      <c r="K48">
        <v>1.93</v>
      </c>
      <c r="L48">
        <v>0</v>
      </c>
      <c r="M48" t="s">
        <v>16</v>
      </c>
      <c r="N48" t="s">
        <v>15</v>
      </c>
    </row>
    <row r="49" spans="1:21" x14ac:dyDescent="0.25">
      <c r="A49">
        <v>48</v>
      </c>
      <c r="B49">
        <v>0</v>
      </c>
      <c r="C49" t="s">
        <v>16</v>
      </c>
      <c r="D49">
        <v>23</v>
      </c>
      <c r="E49">
        <v>2</v>
      </c>
      <c r="F49">
        <v>3</v>
      </c>
      <c r="G49" t="s">
        <v>18</v>
      </c>
      <c r="H49" t="s">
        <v>16</v>
      </c>
      <c r="I49">
        <v>100</v>
      </c>
      <c r="J49">
        <v>10</v>
      </c>
      <c r="K49">
        <v>4.37</v>
      </c>
      <c r="L49">
        <v>0</v>
      </c>
      <c r="M49" t="s">
        <v>16</v>
      </c>
      <c r="N49" t="s">
        <v>15</v>
      </c>
    </row>
    <row r="50" spans="1:21" x14ac:dyDescent="0.25">
      <c r="A50">
        <v>49</v>
      </c>
      <c r="B50">
        <v>1</v>
      </c>
      <c r="C50" t="s">
        <v>16</v>
      </c>
      <c r="D50">
        <v>29</v>
      </c>
      <c r="E50">
        <v>1</v>
      </c>
      <c r="F50">
        <v>4</v>
      </c>
      <c r="G50" t="s">
        <v>17</v>
      </c>
      <c r="H50" t="s">
        <v>16</v>
      </c>
      <c r="I50">
        <v>100</v>
      </c>
      <c r="J50">
        <v>28</v>
      </c>
      <c r="K50">
        <v>4.93</v>
      </c>
      <c r="L50">
        <v>0</v>
      </c>
      <c r="M50" t="s">
        <v>19</v>
      </c>
      <c r="N50" t="s">
        <v>18</v>
      </c>
    </row>
    <row r="51" spans="1:21" x14ac:dyDescent="0.25">
      <c r="A51">
        <v>50</v>
      </c>
      <c r="B51">
        <v>1</v>
      </c>
      <c r="C51" t="s">
        <v>16</v>
      </c>
      <c r="D51">
        <v>35</v>
      </c>
      <c r="E51">
        <v>1</v>
      </c>
      <c r="F51">
        <v>4</v>
      </c>
      <c r="G51" t="s">
        <v>18</v>
      </c>
      <c r="H51" t="s">
        <v>16</v>
      </c>
      <c r="I51">
        <v>100</v>
      </c>
      <c r="J51">
        <v>76</v>
      </c>
      <c r="K51">
        <v>4.87</v>
      </c>
      <c r="L51">
        <v>0</v>
      </c>
      <c r="M51" t="s">
        <v>16</v>
      </c>
      <c r="N51" t="s">
        <v>18</v>
      </c>
    </row>
    <row r="53" spans="1:21" x14ac:dyDescent="0.25">
      <c r="I53">
        <f>AVERAGE(I2:I51)</f>
        <v>95.2</v>
      </c>
      <c r="J53">
        <f>AVERAGE(J2:J51)</f>
        <v>32.42</v>
      </c>
      <c r="K53">
        <f t="shared" ref="K53" si="0">AVERAGE(K2:K51)</f>
        <v>4.4238000000000017</v>
      </c>
    </row>
    <row r="57" spans="1:21" x14ac:dyDescent="0.25">
      <c r="O57" t="s">
        <v>26</v>
      </c>
      <c r="S57" t="s">
        <v>27</v>
      </c>
    </row>
    <row r="59" spans="1:21" x14ac:dyDescent="0.25">
      <c r="O59">
        <v>100</v>
      </c>
      <c r="P59">
        <v>30</v>
      </c>
      <c r="Q59">
        <v>5</v>
      </c>
      <c r="S59">
        <v>100</v>
      </c>
      <c r="T59">
        <v>20</v>
      </c>
      <c r="U59">
        <v>4.8</v>
      </c>
    </row>
    <row r="60" spans="1:21" x14ac:dyDescent="0.25">
      <c r="O60">
        <v>100</v>
      </c>
      <c r="P60">
        <v>20</v>
      </c>
      <c r="Q60">
        <v>4.37</v>
      </c>
      <c r="S60">
        <v>100</v>
      </c>
      <c r="T60">
        <v>20</v>
      </c>
      <c r="U60">
        <v>5</v>
      </c>
    </row>
    <row r="61" spans="1:21" x14ac:dyDescent="0.25">
      <c r="D61" t="s">
        <v>17</v>
      </c>
      <c r="H61" t="s">
        <v>15</v>
      </c>
      <c r="L61" t="s">
        <v>18</v>
      </c>
      <c r="O61">
        <v>60</v>
      </c>
      <c r="P61">
        <v>20</v>
      </c>
      <c r="Q61">
        <v>4.37</v>
      </c>
      <c r="S61">
        <v>100</v>
      </c>
      <c r="T61">
        <v>30</v>
      </c>
      <c r="U61">
        <v>4.53</v>
      </c>
    </row>
    <row r="62" spans="1:21" x14ac:dyDescent="0.25">
      <c r="C62" t="s">
        <v>8</v>
      </c>
      <c r="D62" t="s">
        <v>48</v>
      </c>
      <c r="E62" t="s">
        <v>49</v>
      </c>
      <c r="G62" t="s">
        <v>8</v>
      </c>
      <c r="H62" t="s">
        <v>48</v>
      </c>
      <c r="I62" t="s">
        <v>49</v>
      </c>
      <c r="K62" t="s">
        <v>8</v>
      </c>
      <c r="L62" t="s">
        <v>48</v>
      </c>
      <c r="M62" t="s">
        <v>49</v>
      </c>
      <c r="O62">
        <v>100</v>
      </c>
      <c r="P62">
        <v>40</v>
      </c>
      <c r="Q62">
        <v>2.93</v>
      </c>
      <c r="S62">
        <v>100</v>
      </c>
      <c r="T62">
        <v>16</v>
      </c>
      <c r="U62">
        <v>4.87</v>
      </c>
    </row>
    <row r="63" spans="1:21" x14ac:dyDescent="0.25">
      <c r="C63">
        <v>100</v>
      </c>
      <c r="D63">
        <v>16</v>
      </c>
      <c r="E63">
        <v>4.87</v>
      </c>
      <c r="G63">
        <v>100</v>
      </c>
      <c r="H63">
        <v>30</v>
      </c>
      <c r="I63">
        <v>4.53</v>
      </c>
      <c r="K63">
        <v>100</v>
      </c>
      <c r="L63">
        <v>20</v>
      </c>
      <c r="M63">
        <v>4.8</v>
      </c>
      <c r="O63">
        <v>100</v>
      </c>
      <c r="P63">
        <v>60</v>
      </c>
      <c r="Q63">
        <v>4.47</v>
      </c>
      <c r="S63">
        <v>100</v>
      </c>
      <c r="T63">
        <v>81</v>
      </c>
      <c r="U63">
        <v>4.47</v>
      </c>
    </row>
    <row r="64" spans="1:21" x14ac:dyDescent="0.25">
      <c r="C64">
        <v>60</v>
      </c>
      <c r="D64">
        <v>20</v>
      </c>
      <c r="E64">
        <v>4.37</v>
      </c>
      <c r="G64">
        <v>100</v>
      </c>
      <c r="H64">
        <v>81</v>
      </c>
      <c r="I64">
        <v>4.47</v>
      </c>
      <c r="K64">
        <v>100</v>
      </c>
      <c r="L64">
        <v>20</v>
      </c>
      <c r="M64">
        <v>5</v>
      </c>
      <c r="O64">
        <v>100</v>
      </c>
      <c r="P64">
        <v>20</v>
      </c>
      <c r="Q64">
        <v>5</v>
      </c>
      <c r="S64">
        <v>60</v>
      </c>
      <c r="T64">
        <v>14</v>
      </c>
      <c r="U64">
        <v>4.53</v>
      </c>
    </row>
    <row r="65" spans="3:21" x14ac:dyDescent="0.25">
      <c r="C65">
        <v>100</v>
      </c>
      <c r="D65">
        <v>40</v>
      </c>
      <c r="E65">
        <v>2.93</v>
      </c>
      <c r="G65">
        <v>100</v>
      </c>
      <c r="H65">
        <v>30</v>
      </c>
      <c r="I65">
        <v>5</v>
      </c>
      <c r="K65">
        <v>60</v>
      </c>
      <c r="L65">
        <v>14</v>
      </c>
      <c r="M65">
        <v>4.53</v>
      </c>
      <c r="O65">
        <v>100</v>
      </c>
      <c r="P65">
        <v>10</v>
      </c>
      <c r="Q65">
        <v>4.13</v>
      </c>
      <c r="S65">
        <v>100</v>
      </c>
      <c r="T65">
        <v>10</v>
      </c>
      <c r="U65">
        <v>4.7300000000000004</v>
      </c>
    </row>
    <row r="66" spans="3:21" x14ac:dyDescent="0.25">
      <c r="C66">
        <v>100</v>
      </c>
      <c r="D66">
        <v>20</v>
      </c>
      <c r="E66">
        <v>4.67</v>
      </c>
      <c r="G66">
        <v>100</v>
      </c>
      <c r="H66">
        <v>20</v>
      </c>
      <c r="I66">
        <v>4.37</v>
      </c>
      <c r="K66">
        <v>100</v>
      </c>
      <c r="L66">
        <v>10</v>
      </c>
      <c r="M66">
        <v>4.7300000000000004</v>
      </c>
      <c r="O66">
        <v>100</v>
      </c>
      <c r="P66">
        <v>2</v>
      </c>
      <c r="Q66">
        <v>4.87</v>
      </c>
      <c r="S66">
        <v>100</v>
      </c>
      <c r="T66">
        <v>0</v>
      </c>
      <c r="U66">
        <v>4.8</v>
      </c>
    </row>
    <row r="67" spans="3:21" x14ac:dyDescent="0.25">
      <c r="C67">
        <v>100</v>
      </c>
      <c r="D67">
        <v>30</v>
      </c>
      <c r="E67">
        <v>4.4000000000000004</v>
      </c>
      <c r="G67">
        <v>100</v>
      </c>
      <c r="H67">
        <v>80</v>
      </c>
      <c r="I67">
        <v>4.87</v>
      </c>
      <c r="K67">
        <v>100</v>
      </c>
      <c r="L67">
        <v>0</v>
      </c>
      <c r="M67">
        <v>4.8</v>
      </c>
      <c r="O67">
        <v>100</v>
      </c>
      <c r="P67">
        <v>52</v>
      </c>
      <c r="Q67">
        <v>4.8</v>
      </c>
      <c r="S67">
        <v>100</v>
      </c>
      <c r="T67">
        <v>80</v>
      </c>
      <c r="U67">
        <v>4.87</v>
      </c>
    </row>
    <row r="68" spans="3:21" x14ac:dyDescent="0.25">
      <c r="C68">
        <v>100</v>
      </c>
      <c r="D68">
        <v>32</v>
      </c>
      <c r="E68">
        <v>4.53</v>
      </c>
      <c r="G68">
        <v>100</v>
      </c>
      <c r="H68">
        <v>10</v>
      </c>
      <c r="I68">
        <v>4.13</v>
      </c>
      <c r="K68">
        <v>100</v>
      </c>
      <c r="L68">
        <v>60</v>
      </c>
      <c r="M68">
        <v>4.47</v>
      </c>
      <c r="O68">
        <v>80</v>
      </c>
      <c r="P68">
        <v>37</v>
      </c>
      <c r="Q68">
        <v>3.4</v>
      </c>
      <c r="S68">
        <v>100</v>
      </c>
      <c r="T68">
        <v>20</v>
      </c>
      <c r="U68">
        <v>4.67</v>
      </c>
    </row>
    <row r="69" spans="3:21" x14ac:dyDescent="0.25">
      <c r="C69">
        <v>100</v>
      </c>
      <c r="D69">
        <v>52</v>
      </c>
      <c r="E69">
        <v>4.8</v>
      </c>
      <c r="G69">
        <v>100</v>
      </c>
      <c r="H69">
        <v>20</v>
      </c>
      <c r="I69">
        <v>4.5</v>
      </c>
      <c r="K69">
        <v>100</v>
      </c>
      <c r="L69">
        <v>20</v>
      </c>
      <c r="M69">
        <v>5</v>
      </c>
      <c r="O69">
        <v>40</v>
      </c>
      <c r="P69">
        <v>76</v>
      </c>
      <c r="Q69">
        <v>2.67</v>
      </c>
      <c r="S69">
        <v>100</v>
      </c>
      <c r="T69">
        <v>30</v>
      </c>
      <c r="U69">
        <v>4.4000000000000004</v>
      </c>
    </row>
    <row r="70" spans="3:21" x14ac:dyDescent="0.25">
      <c r="C70">
        <v>80</v>
      </c>
      <c r="D70">
        <v>37</v>
      </c>
      <c r="E70">
        <v>3.4</v>
      </c>
      <c r="G70">
        <v>100</v>
      </c>
      <c r="H70">
        <v>28</v>
      </c>
      <c r="I70">
        <v>4.4000000000000004</v>
      </c>
      <c r="K70">
        <v>100</v>
      </c>
      <c r="L70">
        <v>2</v>
      </c>
      <c r="M70">
        <v>4.87</v>
      </c>
      <c r="O70">
        <v>100</v>
      </c>
      <c r="P70">
        <v>20</v>
      </c>
      <c r="Q70">
        <v>4.93</v>
      </c>
      <c r="S70">
        <v>100</v>
      </c>
      <c r="T70">
        <v>20</v>
      </c>
      <c r="U70">
        <v>4.5</v>
      </c>
    </row>
    <row r="71" spans="3:21" x14ac:dyDescent="0.25">
      <c r="C71">
        <v>40</v>
      </c>
      <c r="D71">
        <v>76</v>
      </c>
      <c r="E71">
        <v>2.67</v>
      </c>
      <c r="G71">
        <v>100</v>
      </c>
      <c r="H71">
        <v>20</v>
      </c>
      <c r="I71">
        <v>4.93</v>
      </c>
      <c r="K71">
        <v>100</v>
      </c>
      <c r="L71">
        <v>40</v>
      </c>
      <c r="M71">
        <v>4.87</v>
      </c>
      <c r="O71">
        <v>100</v>
      </c>
      <c r="P71">
        <v>62</v>
      </c>
      <c r="Q71">
        <v>3.93</v>
      </c>
      <c r="S71">
        <v>100</v>
      </c>
      <c r="T71">
        <v>32</v>
      </c>
      <c r="U71">
        <v>4.53</v>
      </c>
    </row>
    <row r="72" spans="3:21" x14ac:dyDescent="0.25">
      <c r="C72">
        <v>100</v>
      </c>
      <c r="D72">
        <v>17</v>
      </c>
      <c r="E72">
        <v>4.8</v>
      </c>
      <c r="G72">
        <v>100</v>
      </c>
      <c r="H72">
        <v>38</v>
      </c>
      <c r="I72">
        <v>4.4000000000000004</v>
      </c>
      <c r="K72">
        <v>100</v>
      </c>
      <c r="L72">
        <v>20</v>
      </c>
      <c r="M72">
        <v>4.93</v>
      </c>
      <c r="O72">
        <v>100</v>
      </c>
      <c r="P72">
        <v>17</v>
      </c>
      <c r="Q72">
        <v>4.8</v>
      </c>
      <c r="S72">
        <v>100</v>
      </c>
      <c r="T72">
        <v>40</v>
      </c>
      <c r="U72">
        <v>4.87</v>
      </c>
    </row>
    <row r="73" spans="3:21" x14ac:dyDescent="0.25">
      <c r="C73">
        <v>100</v>
      </c>
      <c r="D73">
        <v>40</v>
      </c>
      <c r="E73">
        <v>4.5999999999999996</v>
      </c>
      <c r="G73">
        <v>100</v>
      </c>
      <c r="H73">
        <v>40</v>
      </c>
      <c r="I73">
        <v>4.63</v>
      </c>
      <c r="K73">
        <v>100</v>
      </c>
      <c r="L73">
        <v>62</v>
      </c>
      <c r="M73">
        <v>3.93</v>
      </c>
      <c r="O73">
        <v>100</v>
      </c>
      <c r="P73">
        <v>38</v>
      </c>
      <c r="Q73">
        <v>4.4000000000000004</v>
      </c>
      <c r="S73">
        <v>100</v>
      </c>
      <c r="T73">
        <v>28</v>
      </c>
      <c r="U73">
        <v>4.4000000000000004</v>
      </c>
    </row>
    <row r="74" spans="3:21" x14ac:dyDescent="0.25">
      <c r="C74">
        <v>60</v>
      </c>
      <c r="D74">
        <v>57</v>
      </c>
      <c r="E74">
        <v>4.13</v>
      </c>
      <c r="G74">
        <v>100</v>
      </c>
      <c r="H74">
        <v>10</v>
      </c>
      <c r="I74">
        <v>5</v>
      </c>
      <c r="K74">
        <v>80</v>
      </c>
      <c r="L74">
        <v>20</v>
      </c>
      <c r="M74">
        <v>3.93</v>
      </c>
      <c r="O74">
        <v>80</v>
      </c>
      <c r="P74">
        <v>20</v>
      </c>
      <c r="Q74">
        <v>3.93</v>
      </c>
      <c r="S74">
        <v>100</v>
      </c>
      <c r="T74">
        <v>20</v>
      </c>
      <c r="U74">
        <v>4.93</v>
      </c>
    </row>
    <row r="75" spans="3:21" x14ac:dyDescent="0.25">
      <c r="C75">
        <v>100</v>
      </c>
      <c r="D75">
        <v>5</v>
      </c>
      <c r="E75">
        <v>4.8</v>
      </c>
      <c r="G75">
        <v>100</v>
      </c>
      <c r="H75">
        <v>20</v>
      </c>
      <c r="I75">
        <v>4.37</v>
      </c>
      <c r="K75">
        <v>100</v>
      </c>
      <c r="L75">
        <v>0</v>
      </c>
      <c r="M75">
        <v>5</v>
      </c>
      <c r="O75">
        <v>100</v>
      </c>
      <c r="P75">
        <v>5</v>
      </c>
      <c r="Q75">
        <v>4.8</v>
      </c>
      <c r="S75">
        <v>100</v>
      </c>
      <c r="T75">
        <v>40</v>
      </c>
      <c r="U75">
        <v>4.5999999999999996</v>
      </c>
    </row>
    <row r="76" spans="3:21" x14ac:dyDescent="0.25">
      <c r="C76">
        <v>80</v>
      </c>
      <c r="D76">
        <v>94</v>
      </c>
      <c r="E76">
        <v>2.93</v>
      </c>
      <c r="G76">
        <v>100</v>
      </c>
      <c r="H76">
        <v>68</v>
      </c>
      <c r="I76">
        <v>4.43</v>
      </c>
      <c r="K76">
        <v>100</v>
      </c>
      <c r="L76">
        <v>40</v>
      </c>
      <c r="M76">
        <v>4.47</v>
      </c>
      <c r="O76">
        <v>100</v>
      </c>
      <c r="P76">
        <v>0</v>
      </c>
      <c r="Q76">
        <v>5</v>
      </c>
      <c r="S76">
        <v>60</v>
      </c>
      <c r="T76">
        <v>57</v>
      </c>
      <c r="U76">
        <v>4.13</v>
      </c>
    </row>
    <row r="77" spans="3:21" x14ac:dyDescent="0.25">
      <c r="C77">
        <v>100</v>
      </c>
      <c r="D77">
        <v>20</v>
      </c>
      <c r="E77">
        <v>1.93</v>
      </c>
      <c r="G77">
        <v>100</v>
      </c>
      <c r="H77">
        <v>32</v>
      </c>
      <c r="I77">
        <v>4.53</v>
      </c>
      <c r="K77">
        <v>100</v>
      </c>
      <c r="L77">
        <v>82</v>
      </c>
      <c r="M77">
        <v>4.2</v>
      </c>
      <c r="O77">
        <v>100</v>
      </c>
      <c r="P77">
        <v>20</v>
      </c>
      <c r="Q77">
        <v>4.37</v>
      </c>
      <c r="S77">
        <v>100</v>
      </c>
      <c r="T77">
        <v>40</v>
      </c>
      <c r="U77">
        <v>4.63</v>
      </c>
    </row>
    <row r="78" spans="3:21" x14ac:dyDescent="0.25">
      <c r="C78">
        <v>100</v>
      </c>
      <c r="D78">
        <v>28</v>
      </c>
      <c r="E78">
        <v>4.93</v>
      </c>
      <c r="G78">
        <v>100</v>
      </c>
      <c r="H78">
        <v>6</v>
      </c>
      <c r="I78">
        <v>5</v>
      </c>
      <c r="K78">
        <v>100</v>
      </c>
      <c r="L78">
        <v>8</v>
      </c>
      <c r="M78">
        <v>4.0999999999999996</v>
      </c>
      <c r="O78">
        <v>100</v>
      </c>
      <c r="P78">
        <v>82</v>
      </c>
      <c r="Q78">
        <v>4.2</v>
      </c>
      <c r="S78">
        <v>100</v>
      </c>
      <c r="T78">
        <v>10</v>
      </c>
      <c r="U78">
        <v>5</v>
      </c>
    </row>
    <row r="79" spans="3:21" x14ac:dyDescent="0.25">
      <c r="K79">
        <v>100</v>
      </c>
      <c r="L79">
        <v>10</v>
      </c>
      <c r="M79">
        <v>4.37</v>
      </c>
      <c r="O79">
        <v>100</v>
      </c>
      <c r="P79">
        <v>8</v>
      </c>
      <c r="Q79">
        <v>4.0999999999999996</v>
      </c>
      <c r="S79">
        <v>80</v>
      </c>
      <c r="T79">
        <v>94</v>
      </c>
      <c r="U79">
        <v>2.93</v>
      </c>
    </row>
    <row r="80" spans="3:21" x14ac:dyDescent="0.25">
      <c r="K80">
        <v>100</v>
      </c>
      <c r="L80">
        <v>76</v>
      </c>
      <c r="M80">
        <v>4.87</v>
      </c>
      <c r="O80">
        <v>100</v>
      </c>
      <c r="P80">
        <v>68</v>
      </c>
      <c r="Q80">
        <v>4.43</v>
      </c>
      <c r="S80">
        <v>100</v>
      </c>
      <c r="T80">
        <v>40</v>
      </c>
      <c r="U80">
        <v>4.47</v>
      </c>
    </row>
    <row r="81" spans="2:21" x14ac:dyDescent="0.25">
      <c r="O81">
        <v>100</v>
      </c>
      <c r="P81">
        <v>6</v>
      </c>
      <c r="Q81">
        <v>5</v>
      </c>
      <c r="S81">
        <v>100</v>
      </c>
      <c r="T81">
        <v>32</v>
      </c>
      <c r="U81">
        <v>4.53</v>
      </c>
    </row>
    <row r="82" spans="2:21" x14ac:dyDescent="0.25">
      <c r="C82">
        <f>AVERAGE(C63:C78)</f>
        <v>88.75</v>
      </c>
      <c r="D82">
        <f t="shared" ref="D82:E82" si="1">AVERAGE(D63:D78)</f>
        <v>36.5</v>
      </c>
      <c r="E82">
        <f t="shared" si="1"/>
        <v>4.0475000000000003</v>
      </c>
      <c r="G82">
        <f>AVERAGE(G63:G78)</f>
        <v>100</v>
      </c>
      <c r="H82">
        <f t="shared" ref="H82:I82" si="2">AVERAGE(H63:H78)</f>
        <v>33.3125</v>
      </c>
      <c r="I82">
        <f t="shared" si="2"/>
        <v>4.5975000000000001</v>
      </c>
      <c r="K82">
        <f>AVERAGE(K63:K80)</f>
        <v>96.666666666666671</v>
      </c>
      <c r="L82">
        <f t="shared" ref="L82:M82" si="3">AVERAGE(L63:L80)</f>
        <v>28</v>
      </c>
      <c r="M82">
        <f t="shared" si="3"/>
        <v>4.6038888888888891</v>
      </c>
      <c r="O82">
        <v>100</v>
      </c>
      <c r="P82">
        <v>10</v>
      </c>
      <c r="Q82">
        <v>4.37</v>
      </c>
      <c r="S82">
        <v>100</v>
      </c>
      <c r="T82">
        <v>20</v>
      </c>
      <c r="U82">
        <v>1.93</v>
      </c>
    </row>
    <row r="83" spans="2:21" x14ac:dyDescent="0.25">
      <c r="S83">
        <v>100</v>
      </c>
      <c r="T83">
        <v>28</v>
      </c>
      <c r="U83">
        <v>4.93</v>
      </c>
    </row>
    <row r="84" spans="2:21" x14ac:dyDescent="0.25">
      <c r="S84">
        <v>100</v>
      </c>
      <c r="T84">
        <v>76</v>
      </c>
      <c r="U84">
        <v>4.87</v>
      </c>
    </row>
    <row r="86" spans="2:21" x14ac:dyDescent="0.25">
      <c r="O86">
        <f>AVERAGE(O59:O82)</f>
        <v>94.166666666666671</v>
      </c>
      <c r="P86">
        <f t="shared" ref="P86:Q86" si="4">AVERAGE(P59:P82)</f>
        <v>30.125</v>
      </c>
      <c r="Q86">
        <f t="shared" si="4"/>
        <v>4.3445833333333335</v>
      </c>
      <c r="S86">
        <f>AVERAGE(S59:S84)</f>
        <v>96.15384615384616</v>
      </c>
      <c r="T86">
        <f t="shared" ref="T86:U86" si="5">AVERAGE(T59:T84)</f>
        <v>34.53846153846154</v>
      </c>
      <c r="U86">
        <f t="shared" si="5"/>
        <v>4.4969230769230775</v>
      </c>
    </row>
    <row r="90" spans="2:21" x14ac:dyDescent="0.25">
      <c r="B90" t="s">
        <v>55</v>
      </c>
    </row>
    <row r="92" spans="2:21" x14ac:dyDescent="0.25">
      <c r="B92" t="s">
        <v>54</v>
      </c>
      <c r="C92" t="s">
        <v>5</v>
      </c>
      <c r="D92" t="s">
        <v>8</v>
      </c>
      <c r="E92" t="s">
        <v>48</v>
      </c>
      <c r="F92" t="s">
        <v>49</v>
      </c>
    </row>
    <row r="93" spans="2:21" x14ac:dyDescent="0.25">
      <c r="B93">
        <v>1</v>
      </c>
      <c r="C93">
        <v>0</v>
      </c>
      <c r="D93">
        <v>100</v>
      </c>
      <c r="E93">
        <v>38</v>
      </c>
      <c r="F93">
        <v>4.4000000000000004</v>
      </c>
    </row>
    <row r="94" spans="2:21" x14ac:dyDescent="0.25">
      <c r="B94">
        <v>3</v>
      </c>
      <c r="C94">
        <v>1</v>
      </c>
      <c r="D94">
        <v>86.7</v>
      </c>
      <c r="E94">
        <v>39</v>
      </c>
      <c r="F94">
        <v>4.3</v>
      </c>
    </row>
    <row r="95" spans="2:21" x14ac:dyDescent="0.25">
      <c r="B95">
        <v>10</v>
      </c>
      <c r="C95">
        <v>2</v>
      </c>
      <c r="D95">
        <v>90</v>
      </c>
      <c r="E95">
        <v>40</v>
      </c>
      <c r="F95">
        <v>4.3</v>
      </c>
      <c r="G95" t="s">
        <v>99</v>
      </c>
    </row>
    <row r="96" spans="2:21" x14ac:dyDescent="0.25">
      <c r="B96">
        <v>9</v>
      </c>
      <c r="C96">
        <v>3</v>
      </c>
      <c r="D96">
        <v>98</v>
      </c>
      <c r="E96">
        <v>31</v>
      </c>
      <c r="F96">
        <v>4.3</v>
      </c>
      <c r="G96">
        <f>AVERAGE(D93:D96)</f>
        <v>93.674999999999997</v>
      </c>
    </row>
    <row r="97" spans="2:6" x14ac:dyDescent="0.25">
      <c r="B97">
        <v>27</v>
      </c>
      <c r="C97">
        <v>4</v>
      </c>
      <c r="D97">
        <v>97</v>
      </c>
      <c r="E97">
        <v>30</v>
      </c>
      <c r="F97">
        <v>4.5</v>
      </c>
    </row>
  </sheetData>
  <autoFilter ref="A1:N51" xr:uid="{00000000-0009-0000-0000-000003000000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95"/>
  <sheetViews>
    <sheetView tabSelected="1" workbookViewId="0">
      <selection activeCell="H16" sqref="H16"/>
    </sheetView>
  </sheetViews>
  <sheetFormatPr baseColWidth="10"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>
        <v>1</v>
      </c>
      <c r="C2" t="s">
        <v>14</v>
      </c>
      <c r="D2">
        <v>28</v>
      </c>
      <c r="E2">
        <v>1</v>
      </c>
      <c r="F2">
        <v>4</v>
      </c>
      <c r="G2" t="s">
        <v>17</v>
      </c>
      <c r="H2" t="s">
        <v>19</v>
      </c>
      <c r="I2">
        <v>100</v>
      </c>
      <c r="J2">
        <v>62</v>
      </c>
      <c r="K2">
        <v>3.2</v>
      </c>
      <c r="L2">
        <v>0</v>
      </c>
      <c r="M2" t="s">
        <v>16</v>
      </c>
      <c r="N2" t="s">
        <v>17</v>
      </c>
    </row>
    <row r="3" spans="1:14" x14ac:dyDescent="0.25">
      <c r="A3">
        <v>2</v>
      </c>
      <c r="B3">
        <v>1</v>
      </c>
      <c r="C3" t="s">
        <v>16</v>
      </c>
      <c r="D3">
        <v>31</v>
      </c>
      <c r="E3">
        <v>1</v>
      </c>
      <c r="F3">
        <v>4</v>
      </c>
      <c r="G3" t="s">
        <v>17</v>
      </c>
      <c r="H3" t="s">
        <v>19</v>
      </c>
      <c r="I3">
        <v>100</v>
      </c>
      <c r="J3">
        <v>77</v>
      </c>
      <c r="K3">
        <v>3.9</v>
      </c>
      <c r="L3">
        <v>0</v>
      </c>
      <c r="M3" t="s">
        <v>16</v>
      </c>
      <c r="N3" t="s">
        <v>17</v>
      </c>
    </row>
    <row r="4" spans="1:14" x14ac:dyDescent="0.25">
      <c r="A4">
        <v>3</v>
      </c>
      <c r="B4">
        <v>1</v>
      </c>
      <c r="C4" t="s">
        <v>16</v>
      </c>
      <c r="D4">
        <v>26</v>
      </c>
      <c r="E4">
        <v>1</v>
      </c>
      <c r="F4">
        <v>4</v>
      </c>
      <c r="G4" t="s">
        <v>18</v>
      </c>
      <c r="H4" t="s">
        <v>19</v>
      </c>
      <c r="I4">
        <v>100</v>
      </c>
      <c r="J4">
        <v>14</v>
      </c>
      <c r="K4">
        <v>4.7300000000000004</v>
      </c>
      <c r="L4">
        <v>0</v>
      </c>
      <c r="M4" t="s">
        <v>16</v>
      </c>
      <c r="N4" t="s">
        <v>17</v>
      </c>
    </row>
    <row r="5" spans="1:14" x14ac:dyDescent="0.25">
      <c r="A5">
        <v>4</v>
      </c>
      <c r="B5">
        <v>1</v>
      </c>
      <c r="C5" t="s">
        <v>16</v>
      </c>
      <c r="D5">
        <v>29</v>
      </c>
      <c r="E5">
        <v>2</v>
      </c>
      <c r="F5">
        <v>4</v>
      </c>
      <c r="G5" t="s">
        <v>15</v>
      </c>
      <c r="H5" t="s">
        <v>19</v>
      </c>
      <c r="I5">
        <v>100</v>
      </c>
      <c r="J5">
        <v>20</v>
      </c>
      <c r="K5">
        <v>4.87</v>
      </c>
      <c r="L5">
        <v>0</v>
      </c>
      <c r="M5" t="s">
        <v>16</v>
      </c>
      <c r="N5" t="s">
        <v>17</v>
      </c>
    </row>
    <row r="6" spans="1:14" x14ac:dyDescent="0.25">
      <c r="A6">
        <v>5</v>
      </c>
      <c r="B6">
        <v>1</v>
      </c>
      <c r="C6" t="s">
        <v>19</v>
      </c>
      <c r="D6">
        <v>27</v>
      </c>
      <c r="E6">
        <v>1</v>
      </c>
      <c r="F6">
        <v>4</v>
      </c>
      <c r="G6" t="s">
        <v>18</v>
      </c>
      <c r="H6" t="s">
        <v>19</v>
      </c>
      <c r="I6">
        <v>100</v>
      </c>
      <c r="J6">
        <v>72</v>
      </c>
      <c r="K6">
        <v>4.8</v>
      </c>
      <c r="L6">
        <v>0</v>
      </c>
      <c r="M6" t="s">
        <v>19</v>
      </c>
      <c r="N6" t="s">
        <v>17</v>
      </c>
    </row>
    <row r="7" spans="1:14" x14ac:dyDescent="0.25">
      <c r="A7">
        <v>6</v>
      </c>
      <c r="B7">
        <v>0</v>
      </c>
      <c r="C7" t="s">
        <v>16</v>
      </c>
      <c r="D7">
        <v>39</v>
      </c>
      <c r="E7">
        <v>2</v>
      </c>
      <c r="F7">
        <v>2</v>
      </c>
      <c r="G7" t="s">
        <v>18</v>
      </c>
      <c r="H7" t="s">
        <v>19</v>
      </c>
      <c r="I7">
        <v>60</v>
      </c>
      <c r="J7">
        <v>48</v>
      </c>
      <c r="K7">
        <v>4.67</v>
      </c>
      <c r="L7">
        <v>0</v>
      </c>
      <c r="M7" t="s">
        <v>14</v>
      </c>
      <c r="N7" t="s">
        <v>17</v>
      </c>
    </row>
    <row r="8" spans="1:14" x14ac:dyDescent="0.25">
      <c r="A8">
        <v>7</v>
      </c>
      <c r="B8">
        <v>0</v>
      </c>
      <c r="C8" t="s">
        <v>16</v>
      </c>
      <c r="D8">
        <v>61</v>
      </c>
      <c r="E8">
        <v>2</v>
      </c>
      <c r="F8">
        <v>4</v>
      </c>
      <c r="G8" t="s">
        <v>18</v>
      </c>
      <c r="H8" t="s">
        <v>19</v>
      </c>
      <c r="I8">
        <v>100</v>
      </c>
      <c r="J8">
        <v>10</v>
      </c>
      <c r="K8">
        <v>4.83</v>
      </c>
      <c r="L8">
        <v>0</v>
      </c>
      <c r="M8" t="s">
        <v>19</v>
      </c>
      <c r="N8" t="s">
        <v>17</v>
      </c>
    </row>
    <row r="9" spans="1:14" x14ac:dyDescent="0.25">
      <c r="A9">
        <v>8</v>
      </c>
      <c r="B9">
        <v>0</v>
      </c>
      <c r="C9" t="s">
        <v>16</v>
      </c>
      <c r="D9">
        <v>32</v>
      </c>
      <c r="E9">
        <v>1</v>
      </c>
      <c r="F9">
        <v>4</v>
      </c>
      <c r="G9" t="s">
        <v>15</v>
      </c>
      <c r="H9" t="s">
        <v>19</v>
      </c>
      <c r="I9">
        <v>100</v>
      </c>
      <c r="J9">
        <v>74</v>
      </c>
      <c r="K9">
        <v>3.03</v>
      </c>
      <c r="L9">
        <v>0</v>
      </c>
      <c r="M9" t="s">
        <v>16</v>
      </c>
      <c r="N9" t="s">
        <v>17</v>
      </c>
    </row>
    <row r="10" spans="1:14" x14ac:dyDescent="0.25">
      <c r="A10">
        <v>9</v>
      </c>
      <c r="B10">
        <v>0</v>
      </c>
      <c r="C10" t="s">
        <v>16</v>
      </c>
      <c r="D10">
        <v>25</v>
      </c>
      <c r="E10">
        <v>2</v>
      </c>
      <c r="F10">
        <v>3</v>
      </c>
      <c r="G10" t="s">
        <v>15</v>
      </c>
      <c r="H10" t="s">
        <v>19</v>
      </c>
      <c r="I10">
        <v>100</v>
      </c>
      <c r="J10">
        <v>40</v>
      </c>
      <c r="K10">
        <v>4.33</v>
      </c>
      <c r="L10">
        <v>0</v>
      </c>
      <c r="M10" t="s">
        <v>14</v>
      </c>
      <c r="N10" t="s">
        <v>17</v>
      </c>
    </row>
    <row r="11" spans="1:14" x14ac:dyDescent="0.25">
      <c r="A11">
        <v>10</v>
      </c>
      <c r="B11">
        <v>1</v>
      </c>
      <c r="C11" t="s">
        <v>19</v>
      </c>
      <c r="D11">
        <v>29</v>
      </c>
      <c r="E11">
        <v>2</v>
      </c>
      <c r="F11">
        <v>4</v>
      </c>
      <c r="G11" t="s">
        <v>17</v>
      </c>
      <c r="H11" t="s">
        <v>19</v>
      </c>
      <c r="I11">
        <v>100</v>
      </c>
      <c r="J11">
        <v>4</v>
      </c>
      <c r="K11">
        <v>5</v>
      </c>
      <c r="L11">
        <v>0</v>
      </c>
      <c r="M11" t="s">
        <v>14</v>
      </c>
      <c r="N11" t="s">
        <v>17</v>
      </c>
    </row>
    <row r="12" spans="1:14" x14ac:dyDescent="0.25">
      <c r="A12">
        <v>11</v>
      </c>
      <c r="B12">
        <v>1</v>
      </c>
      <c r="C12" t="s">
        <v>16</v>
      </c>
      <c r="D12">
        <v>28</v>
      </c>
      <c r="E12">
        <v>1</v>
      </c>
      <c r="F12">
        <v>4</v>
      </c>
      <c r="G12" t="s">
        <v>17</v>
      </c>
      <c r="H12" t="s">
        <v>19</v>
      </c>
      <c r="I12">
        <v>100</v>
      </c>
      <c r="J12">
        <v>40</v>
      </c>
      <c r="K12">
        <v>3.83</v>
      </c>
      <c r="L12">
        <v>0</v>
      </c>
      <c r="M12" t="s">
        <v>14</v>
      </c>
      <c r="N12" t="s">
        <v>17</v>
      </c>
    </row>
    <row r="13" spans="1:14" x14ac:dyDescent="0.25">
      <c r="A13">
        <v>12</v>
      </c>
      <c r="B13">
        <v>1</v>
      </c>
      <c r="C13" t="s">
        <v>19</v>
      </c>
      <c r="D13">
        <v>35</v>
      </c>
      <c r="E13">
        <v>2</v>
      </c>
      <c r="F13">
        <v>4</v>
      </c>
      <c r="G13" t="s">
        <v>17</v>
      </c>
      <c r="H13" t="s">
        <v>19</v>
      </c>
      <c r="I13">
        <v>100</v>
      </c>
      <c r="J13">
        <v>40</v>
      </c>
      <c r="K13">
        <v>3.37</v>
      </c>
      <c r="L13">
        <v>0</v>
      </c>
      <c r="M13" t="s">
        <v>14</v>
      </c>
      <c r="N13" t="s">
        <v>17</v>
      </c>
    </row>
    <row r="14" spans="1:14" x14ac:dyDescent="0.25">
      <c r="A14">
        <v>13</v>
      </c>
      <c r="B14">
        <v>1</v>
      </c>
      <c r="C14" t="s">
        <v>19</v>
      </c>
      <c r="D14">
        <v>44</v>
      </c>
      <c r="E14">
        <v>1</v>
      </c>
      <c r="F14">
        <v>2</v>
      </c>
      <c r="G14" t="s">
        <v>18</v>
      </c>
      <c r="H14" t="s">
        <v>19</v>
      </c>
      <c r="I14">
        <v>100</v>
      </c>
      <c r="J14">
        <v>80</v>
      </c>
      <c r="K14">
        <v>4.87</v>
      </c>
      <c r="L14">
        <v>0</v>
      </c>
      <c r="M14" t="s">
        <v>16</v>
      </c>
      <c r="N14" t="s">
        <v>17</v>
      </c>
    </row>
    <row r="15" spans="1:14" x14ac:dyDescent="0.25">
      <c r="A15">
        <v>14</v>
      </c>
      <c r="B15">
        <v>1</v>
      </c>
      <c r="C15" t="s">
        <v>16</v>
      </c>
      <c r="D15">
        <v>34</v>
      </c>
      <c r="E15">
        <v>2</v>
      </c>
      <c r="F15">
        <v>4</v>
      </c>
      <c r="G15" t="s">
        <v>15</v>
      </c>
      <c r="H15" t="s">
        <v>19</v>
      </c>
      <c r="I15">
        <v>100</v>
      </c>
      <c r="J15">
        <v>40</v>
      </c>
      <c r="K15">
        <v>4.2300000000000004</v>
      </c>
      <c r="L15">
        <v>0</v>
      </c>
      <c r="M15" t="s">
        <v>16</v>
      </c>
      <c r="N15" t="s">
        <v>17</v>
      </c>
    </row>
    <row r="16" spans="1:14" x14ac:dyDescent="0.25">
      <c r="A16">
        <v>15</v>
      </c>
      <c r="B16">
        <v>0</v>
      </c>
      <c r="C16" t="s">
        <v>16</v>
      </c>
      <c r="D16">
        <v>28</v>
      </c>
      <c r="E16">
        <v>2</v>
      </c>
      <c r="F16">
        <v>3</v>
      </c>
      <c r="G16" t="s">
        <v>17</v>
      </c>
      <c r="H16" t="s">
        <v>19</v>
      </c>
      <c r="I16">
        <v>100</v>
      </c>
      <c r="J16">
        <v>80</v>
      </c>
      <c r="K16">
        <v>3.73</v>
      </c>
      <c r="L16">
        <v>0</v>
      </c>
      <c r="M16" t="s">
        <v>16</v>
      </c>
      <c r="N16" t="s">
        <v>17</v>
      </c>
    </row>
    <row r="17" spans="1:14" x14ac:dyDescent="0.25">
      <c r="A17">
        <v>16</v>
      </c>
      <c r="B17">
        <v>0</v>
      </c>
      <c r="C17" t="s">
        <v>19</v>
      </c>
      <c r="D17">
        <v>29</v>
      </c>
      <c r="E17">
        <v>1</v>
      </c>
      <c r="F17">
        <v>4</v>
      </c>
      <c r="G17" t="s">
        <v>17</v>
      </c>
      <c r="H17" t="s">
        <v>19</v>
      </c>
      <c r="I17">
        <v>100</v>
      </c>
      <c r="J17">
        <v>60</v>
      </c>
      <c r="K17">
        <v>4.4000000000000004</v>
      </c>
      <c r="L17">
        <v>0</v>
      </c>
      <c r="M17" t="s">
        <v>14</v>
      </c>
      <c r="N17" t="s">
        <v>17</v>
      </c>
    </row>
    <row r="18" spans="1:14" x14ac:dyDescent="0.25">
      <c r="A18">
        <v>17</v>
      </c>
      <c r="B18">
        <v>0</v>
      </c>
      <c r="C18" t="s">
        <v>14</v>
      </c>
      <c r="D18">
        <v>31</v>
      </c>
      <c r="E18">
        <v>2</v>
      </c>
      <c r="F18">
        <v>2</v>
      </c>
      <c r="G18" t="s">
        <v>18</v>
      </c>
      <c r="H18" t="s">
        <v>19</v>
      </c>
      <c r="I18">
        <v>100</v>
      </c>
      <c r="J18">
        <v>8</v>
      </c>
      <c r="K18">
        <v>5</v>
      </c>
      <c r="L18">
        <v>0</v>
      </c>
      <c r="M18" t="s">
        <v>16</v>
      </c>
      <c r="N18" t="s">
        <v>17</v>
      </c>
    </row>
    <row r="19" spans="1:14" x14ac:dyDescent="0.25">
      <c r="A19">
        <v>18</v>
      </c>
      <c r="B19">
        <v>0</v>
      </c>
      <c r="C19" t="s">
        <v>16</v>
      </c>
      <c r="D19">
        <v>34</v>
      </c>
      <c r="E19">
        <v>1</v>
      </c>
      <c r="F19">
        <v>4</v>
      </c>
      <c r="G19" t="s">
        <v>17</v>
      </c>
      <c r="H19" t="s">
        <v>19</v>
      </c>
      <c r="I19">
        <v>60</v>
      </c>
      <c r="J19">
        <v>0</v>
      </c>
      <c r="K19">
        <v>5</v>
      </c>
      <c r="L19">
        <v>0</v>
      </c>
      <c r="M19" t="s">
        <v>19</v>
      </c>
      <c r="N19" t="s">
        <v>17</v>
      </c>
    </row>
    <row r="20" spans="1:14" x14ac:dyDescent="0.25">
      <c r="A20">
        <v>19</v>
      </c>
      <c r="B20">
        <v>1</v>
      </c>
      <c r="C20" t="s">
        <v>19</v>
      </c>
      <c r="D20">
        <v>32</v>
      </c>
      <c r="E20">
        <v>1</v>
      </c>
      <c r="F20">
        <v>4</v>
      </c>
      <c r="G20" t="s">
        <v>15</v>
      </c>
      <c r="H20" t="s">
        <v>19</v>
      </c>
      <c r="I20">
        <v>100</v>
      </c>
      <c r="J20">
        <v>36</v>
      </c>
      <c r="K20">
        <v>4.67</v>
      </c>
      <c r="L20">
        <v>0</v>
      </c>
      <c r="M20" t="s">
        <v>16</v>
      </c>
      <c r="N20" t="s">
        <v>17</v>
      </c>
    </row>
    <row r="21" spans="1:14" x14ac:dyDescent="0.25">
      <c r="A21">
        <v>20</v>
      </c>
      <c r="B21">
        <v>1</v>
      </c>
      <c r="C21" t="s">
        <v>19</v>
      </c>
      <c r="D21">
        <v>23</v>
      </c>
      <c r="E21">
        <v>2</v>
      </c>
      <c r="F21">
        <v>4</v>
      </c>
      <c r="G21" t="s">
        <v>18</v>
      </c>
      <c r="H21" t="s">
        <v>19</v>
      </c>
      <c r="I21">
        <v>100</v>
      </c>
      <c r="J21">
        <v>2</v>
      </c>
      <c r="K21">
        <v>5</v>
      </c>
      <c r="L21">
        <v>0</v>
      </c>
      <c r="M21" t="s">
        <v>19</v>
      </c>
      <c r="N21" t="s">
        <v>17</v>
      </c>
    </row>
    <row r="22" spans="1:14" x14ac:dyDescent="0.25">
      <c r="A22">
        <v>21</v>
      </c>
      <c r="B22">
        <v>1</v>
      </c>
      <c r="C22" t="s">
        <v>19</v>
      </c>
      <c r="D22">
        <v>32</v>
      </c>
      <c r="E22">
        <v>1</v>
      </c>
      <c r="F22">
        <v>4</v>
      </c>
      <c r="G22" t="s">
        <v>15</v>
      </c>
      <c r="H22" t="s">
        <v>19</v>
      </c>
      <c r="I22">
        <v>100</v>
      </c>
      <c r="J22">
        <v>20</v>
      </c>
      <c r="K22">
        <v>4.7300000000000004</v>
      </c>
      <c r="L22">
        <v>0</v>
      </c>
      <c r="M22" t="s">
        <v>14</v>
      </c>
      <c r="N22" t="s">
        <v>17</v>
      </c>
    </row>
    <row r="23" spans="1:14" x14ac:dyDescent="0.25">
      <c r="A23">
        <v>22</v>
      </c>
      <c r="B23">
        <v>1</v>
      </c>
      <c r="C23" t="s">
        <v>16</v>
      </c>
      <c r="D23">
        <v>28</v>
      </c>
      <c r="E23">
        <v>2</v>
      </c>
      <c r="F23">
        <v>4</v>
      </c>
      <c r="G23" t="s">
        <v>17</v>
      </c>
      <c r="H23" t="s">
        <v>19</v>
      </c>
      <c r="I23">
        <v>60</v>
      </c>
      <c r="J23">
        <v>60</v>
      </c>
      <c r="K23">
        <v>4.4000000000000004</v>
      </c>
      <c r="L23">
        <v>0</v>
      </c>
      <c r="M23" t="s">
        <v>14</v>
      </c>
      <c r="N23" t="s">
        <v>17</v>
      </c>
    </row>
    <row r="24" spans="1:14" x14ac:dyDescent="0.25">
      <c r="A24">
        <v>23</v>
      </c>
      <c r="B24">
        <v>0</v>
      </c>
      <c r="C24" t="s">
        <v>16</v>
      </c>
      <c r="D24">
        <v>34</v>
      </c>
      <c r="E24">
        <v>1</v>
      </c>
      <c r="F24">
        <v>2</v>
      </c>
      <c r="G24" t="s">
        <v>15</v>
      </c>
      <c r="H24" t="s">
        <v>19</v>
      </c>
      <c r="I24">
        <v>100</v>
      </c>
      <c r="J24">
        <v>25</v>
      </c>
      <c r="K24">
        <v>5</v>
      </c>
      <c r="L24">
        <v>1</v>
      </c>
      <c r="M24" t="s">
        <v>14</v>
      </c>
      <c r="N24" t="s">
        <v>17</v>
      </c>
    </row>
    <row r="25" spans="1:14" x14ac:dyDescent="0.25">
      <c r="A25">
        <v>24</v>
      </c>
      <c r="B25">
        <v>0</v>
      </c>
      <c r="C25" t="s">
        <v>14</v>
      </c>
      <c r="D25">
        <v>49</v>
      </c>
      <c r="E25">
        <v>2</v>
      </c>
      <c r="F25">
        <v>2</v>
      </c>
      <c r="G25" t="s">
        <v>15</v>
      </c>
      <c r="H25" t="s">
        <v>19</v>
      </c>
      <c r="I25">
        <v>100</v>
      </c>
      <c r="J25">
        <v>23</v>
      </c>
      <c r="K25">
        <v>4.87</v>
      </c>
      <c r="L25">
        <v>0</v>
      </c>
      <c r="M25" t="s">
        <v>19</v>
      </c>
      <c r="N25" t="s">
        <v>17</v>
      </c>
    </row>
    <row r="26" spans="1:14" x14ac:dyDescent="0.25">
      <c r="A26">
        <v>25</v>
      </c>
      <c r="B26">
        <v>0</v>
      </c>
      <c r="C26" t="s">
        <v>16</v>
      </c>
      <c r="D26">
        <v>52</v>
      </c>
      <c r="E26">
        <v>1</v>
      </c>
      <c r="F26">
        <v>2</v>
      </c>
      <c r="G26" t="s">
        <v>18</v>
      </c>
      <c r="H26" t="s">
        <v>19</v>
      </c>
      <c r="I26">
        <v>60</v>
      </c>
      <c r="J26">
        <v>20</v>
      </c>
      <c r="K26">
        <v>4.47</v>
      </c>
      <c r="L26">
        <v>0</v>
      </c>
      <c r="M26" t="s">
        <v>16</v>
      </c>
      <c r="N26" t="s">
        <v>15</v>
      </c>
    </row>
    <row r="27" spans="1:14" x14ac:dyDescent="0.25">
      <c r="A27">
        <v>26</v>
      </c>
      <c r="B27">
        <v>0</v>
      </c>
      <c r="C27" t="s">
        <v>16</v>
      </c>
      <c r="D27">
        <v>42</v>
      </c>
      <c r="E27">
        <v>2</v>
      </c>
      <c r="F27">
        <v>2</v>
      </c>
      <c r="G27" t="s">
        <v>15</v>
      </c>
      <c r="H27" t="s">
        <v>19</v>
      </c>
      <c r="I27">
        <v>100</v>
      </c>
      <c r="J27">
        <v>20</v>
      </c>
      <c r="K27">
        <v>4.87</v>
      </c>
      <c r="L27">
        <v>1</v>
      </c>
      <c r="M27" t="s">
        <v>16</v>
      </c>
      <c r="N27" t="s">
        <v>15</v>
      </c>
    </row>
    <row r="28" spans="1:14" x14ac:dyDescent="0.25">
      <c r="A28">
        <v>27</v>
      </c>
      <c r="B28">
        <v>1</v>
      </c>
      <c r="C28" t="s">
        <v>16</v>
      </c>
      <c r="D28">
        <v>38</v>
      </c>
      <c r="E28">
        <v>1</v>
      </c>
      <c r="F28">
        <v>4</v>
      </c>
      <c r="G28" t="s">
        <v>17</v>
      </c>
      <c r="H28" t="s">
        <v>19</v>
      </c>
      <c r="I28">
        <v>100</v>
      </c>
      <c r="J28">
        <v>15</v>
      </c>
      <c r="K28">
        <v>4.93</v>
      </c>
      <c r="L28">
        <v>0</v>
      </c>
      <c r="M28" t="s">
        <v>16</v>
      </c>
      <c r="N28" t="s">
        <v>15</v>
      </c>
    </row>
    <row r="29" spans="1:14" x14ac:dyDescent="0.25">
      <c r="A29">
        <v>28</v>
      </c>
      <c r="B29">
        <v>0</v>
      </c>
      <c r="C29" t="s">
        <v>16</v>
      </c>
      <c r="D29">
        <v>21</v>
      </c>
      <c r="E29">
        <v>2</v>
      </c>
      <c r="F29">
        <v>2</v>
      </c>
      <c r="G29" t="s">
        <v>17</v>
      </c>
      <c r="H29" t="s">
        <v>19</v>
      </c>
      <c r="I29">
        <v>100</v>
      </c>
      <c r="J29">
        <v>62</v>
      </c>
      <c r="K29">
        <v>3.13</v>
      </c>
      <c r="L29">
        <v>1</v>
      </c>
      <c r="M29" t="s">
        <v>16</v>
      </c>
      <c r="N29" t="s">
        <v>18</v>
      </c>
    </row>
    <row r="30" spans="1:14" x14ac:dyDescent="0.25">
      <c r="A30">
        <v>29</v>
      </c>
      <c r="B30">
        <v>0</v>
      </c>
      <c r="C30" t="s">
        <v>14</v>
      </c>
      <c r="D30">
        <v>21</v>
      </c>
      <c r="E30">
        <v>2</v>
      </c>
      <c r="F30">
        <v>3</v>
      </c>
      <c r="G30" t="s">
        <v>15</v>
      </c>
      <c r="H30" t="s">
        <v>19</v>
      </c>
      <c r="I30">
        <v>100</v>
      </c>
      <c r="J30">
        <v>95</v>
      </c>
      <c r="K30">
        <v>3.73</v>
      </c>
      <c r="L30">
        <v>1</v>
      </c>
      <c r="M30" t="s">
        <v>19</v>
      </c>
      <c r="N30" t="s">
        <v>18</v>
      </c>
    </row>
    <row r="31" spans="1:14" x14ac:dyDescent="0.25">
      <c r="A31">
        <v>30</v>
      </c>
      <c r="B31">
        <v>1</v>
      </c>
      <c r="C31" t="s">
        <v>16</v>
      </c>
      <c r="D31">
        <v>41</v>
      </c>
      <c r="E31">
        <v>2</v>
      </c>
      <c r="F31">
        <v>4</v>
      </c>
      <c r="G31" t="s">
        <v>18</v>
      </c>
      <c r="H31" t="s">
        <v>19</v>
      </c>
      <c r="I31">
        <v>100</v>
      </c>
      <c r="J31">
        <v>20</v>
      </c>
      <c r="K31">
        <v>4.63</v>
      </c>
      <c r="L31">
        <v>1</v>
      </c>
      <c r="M31" t="s">
        <v>14</v>
      </c>
      <c r="N31" t="s">
        <v>18</v>
      </c>
    </row>
    <row r="32" spans="1:14" x14ac:dyDescent="0.25">
      <c r="A32">
        <v>31</v>
      </c>
      <c r="B32">
        <v>1</v>
      </c>
      <c r="C32" t="s">
        <v>14</v>
      </c>
      <c r="D32">
        <v>55</v>
      </c>
      <c r="E32">
        <v>2</v>
      </c>
      <c r="F32">
        <v>4</v>
      </c>
      <c r="G32" t="s">
        <v>15</v>
      </c>
      <c r="H32" t="s">
        <v>19</v>
      </c>
      <c r="I32">
        <v>60</v>
      </c>
      <c r="J32">
        <v>20</v>
      </c>
      <c r="K32">
        <v>4.7300000000000004</v>
      </c>
      <c r="L32">
        <v>1</v>
      </c>
      <c r="M32" t="s">
        <v>16</v>
      </c>
      <c r="N32" t="s">
        <v>18</v>
      </c>
    </row>
    <row r="33" spans="1:14" x14ac:dyDescent="0.25">
      <c r="A33">
        <v>32</v>
      </c>
      <c r="B33">
        <v>0</v>
      </c>
      <c r="C33" t="s">
        <v>16</v>
      </c>
      <c r="D33">
        <v>58</v>
      </c>
      <c r="E33">
        <v>1</v>
      </c>
      <c r="F33">
        <v>0</v>
      </c>
      <c r="G33" t="s">
        <v>18</v>
      </c>
      <c r="H33" t="s">
        <v>19</v>
      </c>
      <c r="I33">
        <v>100</v>
      </c>
      <c r="J33">
        <v>20</v>
      </c>
      <c r="K33">
        <v>4.2300000000000004</v>
      </c>
      <c r="L33">
        <v>0</v>
      </c>
      <c r="M33" t="s">
        <v>16</v>
      </c>
      <c r="N33" t="s">
        <v>18</v>
      </c>
    </row>
    <row r="34" spans="1:14" x14ac:dyDescent="0.25">
      <c r="A34">
        <v>33</v>
      </c>
      <c r="B34">
        <v>1</v>
      </c>
      <c r="C34" t="s">
        <v>14</v>
      </c>
      <c r="D34">
        <v>37</v>
      </c>
      <c r="E34">
        <v>2</v>
      </c>
      <c r="F34">
        <v>1</v>
      </c>
      <c r="G34" t="s">
        <v>18</v>
      </c>
      <c r="H34" t="s">
        <v>19</v>
      </c>
      <c r="I34">
        <v>100</v>
      </c>
      <c r="J34">
        <v>20</v>
      </c>
      <c r="K34">
        <v>5</v>
      </c>
      <c r="L34">
        <v>0</v>
      </c>
      <c r="M34" t="s">
        <v>16</v>
      </c>
      <c r="N34" t="s">
        <v>15</v>
      </c>
    </row>
    <row r="35" spans="1:14" x14ac:dyDescent="0.25">
      <c r="A35">
        <v>34</v>
      </c>
      <c r="B35">
        <v>0</v>
      </c>
      <c r="C35" t="s">
        <v>16</v>
      </c>
      <c r="D35">
        <v>29</v>
      </c>
      <c r="E35">
        <v>1</v>
      </c>
      <c r="F35">
        <v>2</v>
      </c>
      <c r="G35" t="s">
        <v>15</v>
      </c>
      <c r="H35" t="s">
        <v>19</v>
      </c>
      <c r="I35">
        <v>100</v>
      </c>
      <c r="J35">
        <v>12</v>
      </c>
      <c r="K35">
        <v>4</v>
      </c>
      <c r="L35">
        <v>0</v>
      </c>
      <c r="M35" t="s">
        <v>16</v>
      </c>
      <c r="N35" t="s">
        <v>15</v>
      </c>
    </row>
    <row r="36" spans="1:14" x14ac:dyDescent="0.25">
      <c r="A36">
        <v>35</v>
      </c>
      <c r="B36">
        <v>0</v>
      </c>
      <c r="C36" t="s">
        <v>16</v>
      </c>
      <c r="D36">
        <v>22</v>
      </c>
      <c r="E36">
        <v>2</v>
      </c>
      <c r="F36">
        <v>3</v>
      </c>
      <c r="G36" t="s">
        <v>18</v>
      </c>
      <c r="H36" t="s">
        <v>19</v>
      </c>
      <c r="I36">
        <v>100</v>
      </c>
      <c r="J36">
        <v>16</v>
      </c>
      <c r="K36">
        <v>4.8</v>
      </c>
      <c r="L36">
        <v>0</v>
      </c>
      <c r="M36" t="s">
        <v>16</v>
      </c>
      <c r="N36" t="s">
        <v>15</v>
      </c>
    </row>
    <row r="37" spans="1:14" x14ac:dyDescent="0.25">
      <c r="A37">
        <v>36</v>
      </c>
      <c r="B37">
        <v>0</v>
      </c>
      <c r="C37" t="s">
        <v>19</v>
      </c>
      <c r="D37">
        <v>24</v>
      </c>
      <c r="E37">
        <v>2</v>
      </c>
      <c r="F37">
        <v>3</v>
      </c>
      <c r="G37" t="s">
        <v>15</v>
      </c>
      <c r="H37" t="s">
        <v>19</v>
      </c>
      <c r="I37">
        <v>100</v>
      </c>
      <c r="J37">
        <v>6</v>
      </c>
      <c r="K37">
        <v>5</v>
      </c>
      <c r="L37">
        <v>1</v>
      </c>
      <c r="M37" t="s">
        <v>16</v>
      </c>
      <c r="N37" t="s">
        <v>15</v>
      </c>
    </row>
    <row r="38" spans="1:14" x14ac:dyDescent="0.25">
      <c r="A38">
        <v>37</v>
      </c>
      <c r="B38">
        <v>1</v>
      </c>
      <c r="C38" t="s">
        <v>19</v>
      </c>
      <c r="D38">
        <v>26</v>
      </c>
      <c r="E38">
        <v>1</v>
      </c>
      <c r="F38">
        <v>3</v>
      </c>
      <c r="G38" t="s">
        <v>17</v>
      </c>
      <c r="H38" t="s">
        <v>19</v>
      </c>
      <c r="I38">
        <v>100</v>
      </c>
      <c r="J38">
        <v>0</v>
      </c>
      <c r="K38">
        <v>5</v>
      </c>
      <c r="L38">
        <v>0</v>
      </c>
      <c r="M38" t="s">
        <v>19</v>
      </c>
      <c r="N38" t="s">
        <v>15</v>
      </c>
    </row>
    <row r="39" spans="1:14" x14ac:dyDescent="0.25">
      <c r="A39">
        <v>38</v>
      </c>
      <c r="B39">
        <v>1</v>
      </c>
      <c r="C39" t="s">
        <v>16</v>
      </c>
      <c r="D39">
        <v>27</v>
      </c>
      <c r="E39">
        <v>1</v>
      </c>
      <c r="F39">
        <v>3</v>
      </c>
      <c r="G39" t="s">
        <v>17</v>
      </c>
      <c r="H39" t="s">
        <v>19</v>
      </c>
      <c r="I39">
        <v>100</v>
      </c>
      <c r="J39">
        <v>10</v>
      </c>
      <c r="K39">
        <v>5</v>
      </c>
      <c r="L39">
        <v>0</v>
      </c>
      <c r="M39" t="s">
        <v>16</v>
      </c>
      <c r="N39" t="s">
        <v>18</v>
      </c>
    </row>
    <row r="40" spans="1:14" x14ac:dyDescent="0.25">
      <c r="A40">
        <v>39</v>
      </c>
      <c r="B40">
        <v>1</v>
      </c>
      <c r="C40" t="s">
        <v>19</v>
      </c>
      <c r="D40">
        <v>23</v>
      </c>
      <c r="E40">
        <v>2</v>
      </c>
      <c r="F40">
        <v>3</v>
      </c>
      <c r="G40" t="s">
        <v>15</v>
      </c>
      <c r="H40" t="s">
        <v>19</v>
      </c>
      <c r="I40">
        <v>100</v>
      </c>
      <c r="J40">
        <v>40</v>
      </c>
      <c r="K40">
        <v>4.17</v>
      </c>
      <c r="L40">
        <v>0</v>
      </c>
      <c r="M40" t="s">
        <v>16</v>
      </c>
      <c r="N40" t="s">
        <v>18</v>
      </c>
    </row>
    <row r="41" spans="1:14" x14ac:dyDescent="0.25">
      <c r="A41">
        <v>40</v>
      </c>
      <c r="B41">
        <v>1</v>
      </c>
      <c r="C41" t="s">
        <v>16</v>
      </c>
      <c r="D41">
        <v>48</v>
      </c>
      <c r="E41">
        <v>2</v>
      </c>
      <c r="F41">
        <v>1</v>
      </c>
      <c r="G41" t="s">
        <v>15</v>
      </c>
      <c r="H41" t="s">
        <v>19</v>
      </c>
      <c r="I41">
        <v>100</v>
      </c>
      <c r="J41">
        <v>20</v>
      </c>
      <c r="K41">
        <v>4.5999999999999996</v>
      </c>
      <c r="L41">
        <v>0</v>
      </c>
      <c r="M41" t="s">
        <v>19</v>
      </c>
      <c r="N41" t="s">
        <v>15</v>
      </c>
    </row>
    <row r="42" spans="1:14" x14ac:dyDescent="0.25">
      <c r="A42">
        <v>41</v>
      </c>
      <c r="B42">
        <v>0</v>
      </c>
      <c r="C42" t="s">
        <v>19</v>
      </c>
      <c r="D42">
        <v>48</v>
      </c>
      <c r="E42">
        <v>2</v>
      </c>
      <c r="F42">
        <v>1</v>
      </c>
      <c r="G42" t="s">
        <v>17</v>
      </c>
      <c r="H42" t="s">
        <v>19</v>
      </c>
      <c r="I42">
        <v>40</v>
      </c>
      <c r="J42">
        <v>20</v>
      </c>
      <c r="K42">
        <v>4.53</v>
      </c>
      <c r="L42">
        <v>2</v>
      </c>
      <c r="M42" t="s">
        <v>19</v>
      </c>
      <c r="N42" t="s">
        <v>15</v>
      </c>
    </row>
    <row r="43" spans="1:14" x14ac:dyDescent="0.25">
      <c r="A43">
        <v>42</v>
      </c>
      <c r="B43">
        <v>0</v>
      </c>
      <c r="C43" t="s">
        <v>16</v>
      </c>
      <c r="D43">
        <v>33</v>
      </c>
      <c r="E43">
        <v>1</v>
      </c>
      <c r="F43">
        <v>4</v>
      </c>
      <c r="G43" t="s">
        <v>17</v>
      </c>
      <c r="H43" t="s">
        <v>19</v>
      </c>
      <c r="I43">
        <v>80</v>
      </c>
      <c r="J43">
        <v>67</v>
      </c>
      <c r="K43">
        <v>2.9</v>
      </c>
      <c r="L43">
        <v>0</v>
      </c>
      <c r="M43" t="s">
        <v>14</v>
      </c>
      <c r="N43" t="s">
        <v>18</v>
      </c>
    </row>
    <row r="44" spans="1:14" x14ac:dyDescent="0.25">
      <c r="A44">
        <v>43</v>
      </c>
      <c r="B44">
        <v>0</v>
      </c>
      <c r="C44" t="s">
        <v>19</v>
      </c>
      <c r="D44">
        <v>32</v>
      </c>
      <c r="E44">
        <v>2</v>
      </c>
      <c r="F44">
        <v>4</v>
      </c>
      <c r="G44" t="s">
        <v>17</v>
      </c>
      <c r="H44" t="s">
        <v>19</v>
      </c>
      <c r="I44">
        <v>100</v>
      </c>
      <c r="J44">
        <v>10</v>
      </c>
      <c r="K44">
        <v>4.13</v>
      </c>
      <c r="L44">
        <v>0</v>
      </c>
      <c r="M44" t="s">
        <v>16</v>
      </c>
      <c r="N44" t="s">
        <v>18</v>
      </c>
    </row>
    <row r="45" spans="1:14" x14ac:dyDescent="0.25">
      <c r="A45">
        <v>44</v>
      </c>
      <c r="B45">
        <v>0</v>
      </c>
      <c r="C45" t="s">
        <v>16</v>
      </c>
      <c r="D45">
        <v>66</v>
      </c>
      <c r="E45">
        <v>1</v>
      </c>
      <c r="F45">
        <v>4</v>
      </c>
      <c r="G45" t="s">
        <v>18</v>
      </c>
      <c r="H45" t="s">
        <v>19</v>
      </c>
      <c r="I45">
        <v>100</v>
      </c>
      <c r="J45">
        <v>30</v>
      </c>
      <c r="K45">
        <v>4.67</v>
      </c>
      <c r="L45">
        <v>0</v>
      </c>
      <c r="M45" t="s">
        <v>14</v>
      </c>
      <c r="N45" t="s">
        <v>18</v>
      </c>
    </row>
    <row r="46" spans="1:14" x14ac:dyDescent="0.25">
      <c r="A46">
        <v>45</v>
      </c>
      <c r="B46">
        <v>1</v>
      </c>
      <c r="C46" t="s">
        <v>19</v>
      </c>
      <c r="D46">
        <v>49</v>
      </c>
      <c r="E46">
        <v>2</v>
      </c>
      <c r="F46">
        <v>4</v>
      </c>
      <c r="G46" t="s">
        <v>18</v>
      </c>
      <c r="H46" t="s">
        <v>19</v>
      </c>
      <c r="I46">
        <v>100</v>
      </c>
      <c r="J46">
        <v>10</v>
      </c>
      <c r="K46">
        <v>4.93</v>
      </c>
      <c r="L46">
        <v>0</v>
      </c>
      <c r="M46" t="s">
        <v>16</v>
      </c>
      <c r="N46" t="s">
        <v>18</v>
      </c>
    </row>
    <row r="47" spans="1:14" x14ac:dyDescent="0.25">
      <c r="A47">
        <v>46</v>
      </c>
      <c r="B47">
        <v>0</v>
      </c>
      <c r="C47" t="s">
        <v>14</v>
      </c>
      <c r="D47">
        <v>63</v>
      </c>
      <c r="E47">
        <v>1</v>
      </c>
      <c r="F47">
        <v>2</v>
      </c>
      <c r="G47" t="s">
        <v>17</v>
      </c>
      <c r="H47" t="s">
        <v>19</v>
      </c>
      <c r="I47">
        <v>60</v>
      </c>
      <c r="J47">
        <v>10</v>
      </c>
      <c r="K47">
        <v>5</v>
      </c>
      <c r="L47">
        <v>2</v>
      </c>
      <c r="M47" t="s">
        <v>16</v>
      </c>
      <c r="N47" t="s">
        <v>15</v>
      </c>
    </row>
    <row r="48" spans="1:14" x14ac:dyDescent="0.25">
      <c r="A48">
        <v>47</v>
      </c>
      <c r="B48">
        <v>1</v>
      </c>
      <c r="C48" t="s">
        <v>16</v>
      </c>
      <c r="D48">
        <v>31</v>
      </c>
      <c r="E48">
        <v>1</v>
      </c>
      <c r="F48">
        <v>4</v>
      </c>
      <c r="G48" t="s">
        <v>18</v>
      </c>
      <c r="H48" t="s">
        <v>19</v>
      </c>
      <c r="I48">
        <v>100</v>
      </c>
      <c r="J48">
        <v>20</v>
      </c>
      <c r="K48">
        <v>4.33</v>
      </c>
      <c r="L48">
        <v>0</v>
      </c>
      <c r="M48" t="s">
        <v>16</v>
      </c>
      <c r="N48" t="s">
        <v>15</v>
      </c>
    </row>
    <row r="49" spans="1:22" x14ac:dyDescent="0.25">
      <c r="A49">
        <v>48</v>
      </c>
      <c r="B49">
        <v>0</v>
      </c>
      <c r="C49" t="s">
        <v>16</v>
      </c>
      <c r="D49">
        <v>23</v>
      </c>
      <c r="E49">
        <v>2</v>
      </c>
      <c r="F49">
        <v>3</v>
      </c>
      <c r="G49" t="s">
        <v>15</v>
      </c>
      <c r="H49" t="s">
        <v>19</v>
      </c>
      <c r="I49">
        <v>100</v>
      </c>
      <c r="J49">
        <v>20</v>
      </c>
      <c r="K49">
        <v>4.8</v>
      </c>
      <c r="L49">
        <v>0</v>
      </c>
      <c r="M49" t="s">
        <v>16</v>
      </c>
      <c r="N49" t="s">
        <v>15</v>
      </c>
    </row>
    <row r="50" spans="1:22" x14ac:dyDescent="0.25">
      <c r="A50">
        <v>49</v>
      </c>
      <c r="B50">
        <v>1</v>
      </c>
      <c r="C50" t="s">
        <v>16</v>
      </c>
      <c r="D50">
        <v>29</v>
      </c>
      <c r="E50">
        <v>1</v>
      </c>
      <c r="F50">
        <v>4</v>
      </c>
      <c r="G50" t="s">
        <v>15</v>
      </c>
      <c r="H50" t="s">
        <v>19</v>
      </c>
      <c r="I50">
        <v>100</v>
      </c>
      <c r="J50">
        <v>20</v>
      </c>
      <c r="K50">
        <v>4.57</v>
      </c>
      <c r="L50">
        <v>0</v>
      </c>
      <c r="M50" t="s">
        <v>19</v>
      </c>
      <c r="N50" t="s">
        <v>18</v>
      </c>
    </row>
    <row r="51" spans="1:22" x14ac:dyDescent="0.25">
      <c r="A51">
        <v>50</v>
      </c>
      <c r="B51">
        <v>1</v>
      </c>
      <c r="C51" t="s">
        <v>16</v>
      </c>
      <c r="D51">
        <v>35</v>
      </c>
      <c r="E51">
        <v>1</v>
      </c>
      <c r="F51">
        <v>4</v>
      </c>
      <c r="G51" t="s">
        <v>17</v>
      </c>
      <c r="H51" t="s">
        <v>19</v>
      </c>
      <c r="I51">
        <v>100</v>
      </c>
      <c r="J51">
        <v>20</v>
      </c>
      <c r="K51">
        <v>4.7300000000000004</v>
      </c>
      <c r="L51">
        <v>0</v>
      </c>
      <c r="M51" t="s">
        <v>16</v>
      </c>
      <c r="N51" t="s">
        <v>18</v>
      </c>
    </row>
    <row r="52" spans="1:22" x14ac:dyDescent="0.25">
      <c r="P52" t="s">
        <v>26</v>
      </c>
      <c r="T52" t="s">
        <v>27</v>
      </c>
    </row>
    <row r="53" spans="1:22" x14ac:dyDescent="0.25">
      <c r="I53">
        <f>AVERAGE(I2:I51)</f>
        <v>93.6</v>
      </c>
      <c r="J53">
        <f>AVERAGE(J2:J51)</f>
        <v>31.16</v>
      </c>
      <c r="K53">
        <f t="shared" ref="K53" si="0">AVERAGE(K2:K51)</f>
        <v>4.4668000000000001</v>
      </c>
    </row>
    <row r="56" spans="1:22" x14ac:dyDescent="0.25">
      <c r="P56">
        <v>60</v>
      </c>
      <c r="Q56">
        <v>48</v>
      </c>
      <c r="R56">
        <v>4.67</v>
      </c>
      <c r="T56">
        <v>100</v>
      </c>
      <c r="U56">
        <v>62</v>
      </c>
      <c r="V56">
        <v>3.2</v>
      </c>
    </row>
    <row r="57" spans="1:22" x14ac:dyDescent="0.25">
      <c r="P57">
        <v>100</v>
      </c>
      <c r="Q57">
        <v>10</v>
      </c>
      <c r="R57">
        <v>4.83</v>
      </c>
      <c r="T57">
        <v>100</v>
      </c>
      <c r="U57">
        <v>77</v>
      </c>
      <c r="V57">
        <v>3.9</v>
      </c>
    </row>
    <row r="58" spans="1:22" x14ac:dyDescent="0.25">
      <c r="P58">
        <v>100</v>
      </c>
      <c r="Q58">
        <v>74</v>
      </c>
      <c r="R58">
        <v>3.03</v>
      </c>
      <c r="T58">
        <v>100</v>
      </c>
      <c r="U58">
        <v>14</v>
      </c>
      <c r="V58">
        <v>4.7300000000000004</v>
      </c>
    </row>
    <row r="59" spans="1:22" x14ac:dyDescent="0.25">
      <c r="D59" t="s">
        <v>17</v>
      </c>
      <c r="H59" t="s">
        <v>15</v>
      </c>
      <c r="L59" t="s">
        <v>18</v>
      </c>
      <c r="P59">
        <v>100</v>
      </c>
      <c r="Q59">
        <v>40</v>
      </c>
      <c r="R59">
        <v>4.33</v>
      </c>
      <c r="T59">
        <v>100</v>
      </c>
      <c r="U59">
        <v>20</v>
      </c>
      <c r="V59">
        <v>4.87</v>
      </c>
    </row>
    <row r="60" spans="1:22" x14ac:dyDescent="0.25">
      <c r="C60" t="s">
        <v>8</v>
      </c>
      <c r="D60" t="s">
        <v>48</v>
      </c>
      <c r="E60" t="s">
        <v>49</v>
      </c>
      <c r="G60" t="s">
        <v>8</v>
      </c>
      <c r="H60" t="s">
        <v>48</v>
      </c>
      <c r="I60" t="s">
        <v>49</v>
      </c>
      <c r="K60" t="s">
        <v>8</v>
      </c>
      <c r="L60" t="s">
        <v>48</v>
      </c>
      <c r="M60" t="s">
        <v>49</v>
      </c>
      <c r="P60">
        <v>100</v>
      </c>
      <c r="Q60">
        <v>80</v>
      </c>
      <c r="R60">
        <v>3.73</v>
      </c>
      <c r="T60">
        <v>100</v>
      </c>
      <c r="U60">
        <v>72</v>
      </c>
      <c r="V60">
        <v>4.8</v>
      </c>
    </row>
    <row r="61" spans="1:22" x14ac:dyDescent="0.25">
      <c r="C61">
        <v>100</v>
      </c>
      <c r="D61">
        <v>62</v>
      </c>
      <c r="E61">
        <v>3.2</v>
      </c>
      <c r="G61">
        <v>100</v>
      </c>
      <c r="H61">
        <v>20</v>
      </c>
      <c r="I61">
        <v>4.87</v>
      </c>
      <c r="K61">
        <v>100</v>
      </c>
      <c r="L61">
        <v>14</v>
      </c>
      <c r="M61">
        <v>4.7300000000000004</v>
      </c>
      <c r="P61">
        <v>100</v>
      </c>
      <c r="Q61">
        <v>60</v>
      </c>
      <c r="R61">
        <v>4.4000000000000004</v>
      </c>
      <c r="T61">
        <v>100</v>
      </c>
      <c r="U61">
        <v>4</v>
      </c>
      <c r="V61">
        <v>5</v>
      </c>
    </row>
    <row r="62" spans="1:22" x14ac:dyDescent="0.25">
      <c r="C62">
        <v>100</v>
      </c>
      <c r="D62">
        <v>77</v>
      </c>
      <c r="E62">
        <v>3.9</v>
      </c>
      <c r="G62">
        <v>100</v>
      </c>
      <c r="H62">
        <v>74</v>
      </c>
      <c r="I62">
        <v>3.03</v>
      </c>
      <c r="K62">
        <v>100</v>
      </c>
      <c r="L62">
        <v>72</v>
      </c>
      <c r="M62">
        <v>4.8</v>
      </c>
      <c r="P62">
        <v>100</v>
      </c>
      <c r="Q62">
        <v>8</v>
      </c>
      <c r="R62">
        <v>5</v>
      </c>
      <c r="T62">
        <v>100</v>
      </c>
      <c r="U62">
        <v>40</v>
      </c>
      <c r="V62">
        <v>3.83</v>
      </c>
    </row>
    <row r="63" spans="1:22" x14ac:dyDescent="0.25">
      <c r="C63">
        <v>100</v>
      </c>
      <c r="D63">
        <v>4</v>
      </c>
      <c r="E63">
        <v>5</v>
      </c>
      <c r="G63">
        <v>100</v>
      </c>
      <c r="H63">
        <v>40</v>
      </c>
      <c r="I63">
        <v>4.33</v>
      </c>
      <c r="K63">
        <v>60</v>
      </c>
      <c r="L63">
        <v>48</v>
      </c>
      <c r="M63">
        <v>4.67</v>
      </c>
      <c r="P63">
        <v>60</v>
      </c>
      <c r="Q63">
        <v>0</v>
      </c>
      <c r="R63">
        <v>5</v>
      </c>
      <c r="T63">
        <v>100</v>
      </c>
      <c r="U63">
        <v>40</v>
      </c>
      <c r="V63">
        <v>3.37</v>
      </c>
    </row>
    <row r="64" spans="1:22" x14ac:dyDescent="0.25">
      <c r="C64">
        <v>100</v>
      </c>
      <c r="D64">
        <v>40</v>
      </c>
      <c r="E64">
        <v>3.83</v>
      </c>
      <c r="G64">
        <v>100</v>
      </c>
      <c r="H64">
        <v>40</v>
      </c>
      <c r="I64">
        <v>4.2300000000000004</v>
      </c>
      <c r="K64">
        <v>100</v>
      </c>
      <c r="L64">
        <v>10</v>
      </c>
      <c r="M64">
        <v>4.83</v>
      </c>
      <c r="P64">
        <v>100</v>
      </c>
      <c r="Q64">
        <v>25</v>
      </c>
      <c r="R64">
        <v>5</v>
      </c>
      <c r="T64">
        <v>100</v>
      </c>
      <c r="U64">
        <v>80</v>
      </c>
      <c r="V64">
        <v>4.87</v>
      </c>
    </row>
    <row r="65" spans="3:22" x14ac:dyDescent="0.25">
      <c r="C65">
        <v>100</v>
      </c>
      <c r="D65">
        <v>40</v>
      </c>
      <c r="E65">
        <v>3.37</v>
      </c>
      <c r="G65">
        <v>100</v>
      </c>
      <c r="H65">
        <v>36</v>
      </c>
      <c r="I65">
        <v>4.67</v>
      </c>
      <c r="K65">
        <v>100</v>
      </c>
      <c r="L65">
        <v>80</v>
      </c>
      <c r="M65">
        <v>4.87</v>
      </c>
      <c r="P65">
        <v>100</v>
      </c>
      <c r="Q65">
        <v>23</v>
      </c>
      <c r="R65">
        <v>4.87</v>
      </c>
      <c r="T65">
        <v>100</v>
      </c>
      <c r="U65">
        <v>40</v>
      </c>
      <c r="V65">
        <v>4.2300000000000004</v>
      </c>
    </row>
    <row r="66" spans="3:22" x14ac:dyDescent="0.25">
      <c r="C66">
        <v>100</v>
      </c>
      <c r="D66">
        <v>80</v>
      </c>
      <c r="E66">
        <v>3.73</v>
      </c>
      <c r="G66">
        <v>100</v>
      </c>
      <c r="H66">
        <v>20</v>
      </c>
      <c r="I66">
        <v>4.7300000000000004</v>
      </c>
      <c r="K66">
        <v>100</v>
      </c>
      <c r="L66">
        <v>8</v>
      </c>
      <c r="M66">
        <v>5</v>
      </c>
      <c r="P66">
        <v>60</v>
      </c>
      <c r="Q66">
        <v>20</v>
      </c>
      <c r="R66">
        <v>4.47</v>
      </c>
      <c r="T66">
        <v>100</v>
      </c>
      <c r="U66">
        <v>36</v>
      </c>
      <c r="V66">
        <v>4.67</v>
      </c>
    </row>
    <row r="67" spans="3:22" x14ac:dyDescent="0.25">
      <c r="C67">
        <v>100</v>
      </c>
      <c r="D67">
        <v>60</v>
      </c>
      <c r="E67">
        <v>4.4000000000000004</v>
      </c>
      <c r="G67">
        <v>100</v>
      </c>
      <c r="H67">
        <v>25</v>
      </c>
      <c r="I67">
        <v>5</v>
      </c>
      <c r="K67">
        <v>100</v>
      </c>
      <c r="L67">
        <v>2</v>
      </c>
      <c r="M67">
        <v>5</v>
      </c>
      <c r="P67">
        <v>100</v>
      </c>
      <c r="Q67">
        <v>20</v>
      </c>
      <c r="R67">
        <v>4.87</v>
      </c>
      <c r="T67">
        <v>100</v>
      </c>
      <c r="U67">
        <v>2</v>
      </c>
      <c r="V67">
        <v>5</v>
      </c>
    </row>
    <row r="68" spans="3:22" x14ac:dyDescent="0.25">
      <c r="C68">
        <v>60</v>
      </c>
      <c r="D68">
        <v>0</v>
      </c>
      <c r="E68">
        <v>5</v>
      </c>
      <c r="G68">
        <v>100</v>
      </c>
      <c r="H68">
        <v>23</v>
      </c>
      <c r="I68">
        <v>4.87</v>
      </c>
      <c r="K68">
        <v>60</v>
      </c>
      <c r="L68">
        <v>20</v>
      </c>
      <c r="M68">
        <v>4.47</v>
      </c>
      <c r="P68">
        <v>100</v>
      </c>
      <c r="Q68">
        <v>62</v>
      </c>
      <c r="R68">
        <v>3.13</v>
      </c>
      <c r="T68">
        <v>100</v>
      </c>
      <c r="U68">
        <v>20</v>
      </c>
      <c r="V68">
        <v>4.7300000000000004</v>
      </c>
    </row>
    <row r="69" spans="3:22" x14ac:dyDescent="0.25">
      <c r="C69">
        <v>60</v>
      </c>
      <c r="D69">
        <v>60</v>
      </c>
      <c r="E69">
        <v>4.4000000000000004</v>
      </c>
      <c r="G69">
        <v>100</v>
      </c>
      <c r="H69">
        <v>20</v>
      </c>
      <c r="I69">
        <v>4.87</v>
      </c>
      <c r="K69">
        <v>100</v>
      </c>
      <c r="L69">
        <v>20</v>
      </c>
      <c r="M69">
        <v>4.63</v>
      </c>
      <c r="P69">
        <v>100</v>
      </c>
      <c r="Q69">
        <v>95</v>
      </c>
      <c r="R69">
        <v>3.73</v>
      </c>
      <c r="T69">
        <v>60</v>
      </c>
      <c r="U69">
        <v>60</v>
      </c>
      <c r="V69">
        <v>4.4000000000000004</v>
      </c>
    </row>
    <row r="70" spans="3:22" x14ac:dyDescent="0.25">
      <c r="C70">
        <v>100</v>
      </c>
      <c r="D70">
        <v>15</v>
      </c>
      <c r="E70">
        <v>4.93</v>
      </c>
      <c r="G70">
        <v>100</v>
      </c>
      <c r="H70">
        <v>95</v>
      </c>
      <c r="I70">
        <v>3.73</v>
      </c>
      <c r="K70">
        <v>100</v>
      </c>
      <c r="L70">
        <v>20</v>
      </c>
      <c r="M70">
        <v>4.2300000000000004</v>
      </c>
      <c r="P70">
        <v>100</v>
      </c>
      <c r="Q70">
        <v>20</v>
      </c>
      <c r="R70">
        <v>4.2300000000000004</v>
      </c>
      <c r="T70">
        <v>100</v>
      </c>
      <c r="U70">
        <v>15</v>
      </c>
      <c r="V70">
        <v>4.93</v>
      </c>
    </row>
    <row r="71" spans="3:22" x14ac:dyDescent="0.25">
      <c r="C71">
        <v>100</v>
      </c>
      <c r="D71">
        <v>62</v>
      </c>
      <c r="E71">
        <v>3.13</v>
      </c>
      <c r="G71">
        <v>60</v>
      </c>
      <c r="H71">
        <v>20</v>
      </c>
      <c r="I71">
        <v>4.7300000000000004</v>
      </c>
      <c r="K71">
        <v>100</v>
      </c>
      <c r="L71">
        <v>20</v>
      </c>
      <c r="M71">
        <v>5</v>
      </c>
      <c r="P71">
        <v>100</v>
      </c>
      <c r="Q71">
        <v>12</v>
      </c>
      <c r="R71">
        <v>4</v>
      </c>
      <c r="T71">
        <v>100</v>
      </c>
      <c r="U71">
        <v>20</v>
      </c>
      <c r="V71">
        <v>4.63</v>
      </c>
    </row>
    <row r="72" spans="3:22" x14ac:dyDescent="0.25">
      <c r="C72">
        <v>100</v>
      </c>
      <c r="D72">
        <v>0</v>
      </c>
      <c r="E72">
        <v>5</v>
      </c>
      <c r="G72">
        <v>100</v>
      </c>
      <c r="H72">
        <v>12</v>
      </c>
      <c r="I72">
        <v>4</v>
      </c>
      <c r="K72">
        <v>100</v>
      </c>
      <c r="L72">
        <v>16</v>
      </c>
      <c r="M72">
        <v>4.8</v>
      </c>
      <c r="P72">
        <v>100</v>
      </c>
      <c r="Q72">
        <v>16</v>
      </c>
      <c r="R72">
        <v>4.8</v>
      </c>
      <c r="T72">
        <v>60</v>
      </c>
      <c r="U72">
        <v>20</v>
      </c>
      <c r="V72">
        <v>4.7300000000000004</v>
      </c>
    </row>
    <row r="73" spans="3:22" x14ac:dyDescent="0.25">
      <c r="C73">
        <v>100</v>
      </c>
      <c r="D73">
        <v>10</v>
      </c>
      <c r="E73">
        <v>5</v>
      </c>
      <c r="G73">
        <v>100</v>
      </c>
      <c r="H73">
        <v>6</v>
      </c>
      <c r="I73">
        <v>5</v>
      </c>
      <c r="K73">
        <v>100</v>
      </c>
      <c r="L73">
        <v>30</v>
      </c>
      <c r="M73">
        <v>4.67</v>
      </c>
      <c r="P73">
        <v>100</v>
      </c>
      <c r="Q73">
        <v>6</v>
      </c>
      <c r="R73">
        <v>5</v>
      </c>
      <c r="T73">
        <v>100</v>
      </c>
      <c r="U73">
        <v>20</v>
      </c>
      <c r="V73">
        <v>5</v>
      </c>
    </row>
    <row r="74" spans="3:22" x14ac:dyDescent="0.25">
      <c r="C74">
        <v>40</v>
      </c>
      <c r="D74">
        <v>20</v>
      </c>
      <c r="E74">
        <v>4.53</v>
      </c>
      <c r="G74">
        <v>100</v>
      </c>
      <c r="H74">
        <v>40</v>
      </c>
      <c r="I74">
        <v>4.17</v>
      </c>
      <c r="K74">
        <v>100</v>
      </c>
      <c r="L74">
        <v>10</v>
      </c>
      <c r="M74">
        <v>4.93</v>
      </c>
      <c r="P74">
        <v>40</v>
      </c>
      <c r="Q74">
        <v>20</v>
      </c>
      <c r="R74">
        <v>4.53</v>
      </c>
      <c r="T74">
        <v>100</v>
      </c>
      <c r="U74">
        <v>0</v>
      </c>
      <c r="V74">
        <v>5</v>
      </c>
    </row>
    <row r="75" spans="3:22" x14ac:dyDescent="0.25">
      <c r="C75">
        <v>80</v>
      </c>
      <c r="D75">
        <v>67</v>
      </c>
      <c r="E75">
        <v>2.9</v>
      </c>
      <c r="G75">
        <v>100</v>
      </c>
      <c r="H75">
        <v>20</v>
      </c>
      <c r="I75">
        <v>4.5999999999999996</v>
      </c>
      <c r="K75">
        <v>100</v>
      </c>
      <c r="L75">
        <v>20</v>
      </c>
      <c r="M75">
        <v>4.33</v>
      </c>
      <c r="P75">
        <v>80</v>
      </c>
      <c r="Q75">
        <v>67</v>
      </c>
      <c r="R75">
        <v>2.9</v>
      </c>
      <c r="T75">
        <v>100</v>
      </c>
      <c r="U75">
        <v>10</v>
      </c>
      <c r="V75">
        <v>5</v>
      </c>
    </row>
    <row r="76" spans="3:22" x14ac:dyDescent="0.25">
      <c r="C76">
        <v>100</v>
      </c>
      <c r="D76">
        <v>10</v>
      </c>
      <c r="E76">
        <v>4.13</v>
      </c>
      <c r="G76">
        <v>100</v>
      </c>
      <c r="H76">
        <v>20</v>
      </c>
      <c r="I76">
        <v>4.8</v>
      </c>
      <c r="P76">
        <v>100</v>
      </c>
      <c r="Q76">
        <v>10</v>
      </c>
      <c r="R76">
        <v>4.13</v>
      </c>
      <c r="T76">
        <v>100</v>
      </c>
      <c r="U76">
        <v>40</v>
      </c>
      <c r="V76">
        <v>4.17</v>
      </c>
    </row>
    <row r="77" spans="3:22" x14ac:dyDescent="0.25">
      <c r="C77">
        <v>60</v>
      </c>
      <c r="D77">
        <v>10</v>
      </c>
      <c r="E77">
        <v>5</v>
      </c>
      <c r="G77">
        <v>100</v>
      </c>
      <c r="H77">
        <v>20</v>
      </c>
      <c r="I77">
        <v>4.57</v>
      </c>
      <c r="P77">
        <v>100</v>
      </c>
      <c r="Q77">
        <v>30</v>
      </c>
      <c r="R77">
        <v>4.67</v>
      </c>
      <c r="T77">
        <v>100</v>
      </c>
      <c r="U77">
        <v>20</v>
      </c>
      <c r="V77">
        <v>4.5999999999999996</v>
      </c>
    </row>
    <row r="78" spans="3:22" x14ac:dyDescent="0.25">
      <c r="C78">
        <v>100</v>
      </c>
      <c r="D78">
        <v>20</v>
      </c>
      <c r="E78">
        <v>4.7300000000000004</v>
      </c>
      <c r="P78">
        <v>60</v>
      </c>
      <c r="Q78">
        <v>10</v>
      </c>
      <c r="R78">
        <v>5</v>
      </c>
      <c r="T78">
        <v>100</v>
      </c>
      <c r="U78">
        <v>10</v>
      </c>
      <c r="V78">
        <v>4.93</v>
      </c>
    </row>
    <row r="79" spans="3:22" x14ac:dyDescent="0.25">
      <c r="P79">
        <v>100</v>
      </c>
      <c r="Q79">
        <v>20</v>
      </c>
      <c r="R79">
        <v>4.8</v>
      </c>
      <c r="T79">
        <v>100</v>
      </c>
      <c r="U79">
        <v>20</v>
      </c>
      <c r="V79">
        <v>4.33</v>
      </c>
    </row>
    <row r="80" spans="3:22" x14ac:dyDescent="0.25">
      <c r="C80">
        <f>AVERAGE(C61:C78)</f>
        <v>88.888888888888886</v>
      </c>
      <c r="D80">
        <f t="shared" ref="D80:E80" si="1">AVERAGE(D61:D78)</f>
        <v>35.388888888888886</v>
      </c>
      <c r="E80">
        <f t="shared" si="1"/>
        <v>4.232222222222223</v>
      </c>
      <c r="G80">
        <f>AVERAGE(G61:G77)</f>
        <v>97.647058823529406</v>
      </c>
      <c r="H80">
        <f t="shared" ref="H80:I80" si="2">AVERAGE(H61:H77)</f>
        <v>31.235294117647058</v>
      </c>
      <c r="I80">
        <f t="shared" si="2"/>
        <v>4.4823529411764698</v>
      </c>
      <c r="K80">
        <f>AVERAGE(K61:K75)</f>
        <v>94.666666666666671</v>
      </c>
      <c r="L80">
        <f t="shared" ref="L80:M80" si="3">AVERAGE(L61:L75)</f>
        <v>26</v>
      </c>
      <c r="M80">
        <f t="shared" si="3"/>
        <v>4.7306666666666661</v>
      </c>
      <c r="T80">
        <v>100</v>
      </c>
      <c r="U80">
        <v>20</v>
      </c>
      <c r="V80">
        <v>4.57</v>
      </c>
    </row>
    <row r="81" spans="2:22" x14ac:dyDescent="0.25">
      <c r="T81">
        <v>100</v>
      </c>
      <c r="U81">
        <v>20</v>
      </c>
      <c r="V81">
        <v>4.7300000000000004</v>
      </c>
    </row>
    <row r="85" spans="2:22" x14ac:dyDescent="0.25">
      <c r="P85">
        <f>AVERAGE(P56:P79)</f>
        <v>90</v>
      </c>
      <c r="Q85">
        <f t="shared" ref="Q85:R85" si="4">AVERAGE(Q56:Q79)</f>
        <v>32.333333333333336</v>
      </c>
      <c r="R85">
        <f t="shared" si="4"/>
        <v>4.38</v>
      </c>
      <c r="T85">
        <f>AVERAGE(T56:T81)</f>
        <v>96.92307692307692</v>
      </c>
      <c r="U85">
        <f t="shared" ref="U85:V85" si="5">AVERAGE(U56:U81)</f>
        <v>30.076923076923077</v>
      </c>
      <c r="V85">
        <f t="shared" si="5"/>
        <v>4.5469230769230773</v>
      </c>
    </row>
    <row r="88" spans="2:22" x14ac:dyDescent="0.25">
      <c r="B88" t="s">
        <v>55</v>
      </c>
    </row>
    <row r="90" spans="2:22" x14ac:dyDescent="0.25">
      <c r="B90" t="s">
        <v>54</v>
      </c>
      <c r="C90" t="s">
        <v>5</v>
      </c>
      <c r="D90" t="s">
        <v>8</v>
      </c>
      <c r="E90" t="s">
        <v>48</v>
      </c>
      <c r="F90" t="s">
        <v>49</v>
      </c>
    </row>
    <row r="91" spans="2:22" x14ac:dyDescent="0.25">
      <c r="B91">
        <v>1</v>
      </c>
      <c r="C91">
        <v>0</v>
      </c>
      <c r="D91">
        <v>100</v>
      </c>
      <c r="E91">
        <v>20</v>
      </c>
      <c r="F91">
        <v>4.2</v>
      </c>
    </row>
    <row r="92" spans="2:22" x14ac:dyDescent="0.25">
      <c r="B92">
        <v>3</v>
      </c>
      <c r="C92">
        <v>1</v>
      </c>
      <c r="D92">
        <v>80</v>
      </c>
      <c r="E92">
        <v>20</v>
      </c>
      <c r="F92">
        <v>4.7</v>
      </c>
    </row>
    <row r="93" spans="2:22" x14ac:dyDescent="0.25">
      <c r="B93">
        <v>10</v>
      </c>
      <c r="C93">
        <v>2</v>
      </c>
      <c r="D93">
        <v>88</v>
      </c>
      <c r="E93">
        <v>30.8</v>
      </c>
      <c r="F93">
        <v>4.5999999999999996</v>
      </c>
      <c r="G93" t="s">
        <v>99</v>
      </c>
    </row>
    <row r="94" spans="2:22" x14ac:dyDescent="0.25">
      <c r="B94">
        <v>9</v>
      </c>
      <c r="C94">
        <v>3</v>
      </c>
      <c r="D94">
        <v>100</v>
      </c>
      <c r="E94">
        <v>34</v>
      </c>
      <c r="F94">
        <v>4.5</v>
      </c>
      <c r="G94">
        <f>AVERAGE(D91:D94)</f>
        <v>92</v>
      </c>
    </row>
    <row r="95" spans="2:22" x14ac:dyDescent="0.25">
      <c r="B95">
        <v>27</v>
      </c>
      <c r="C95">
        <v>4</v>
      </c>
      <c r="D95">
        <v>95</v>
      </c>
      <c r="E95">
        <v>32</v>
      </c>
      <c r="F95">
        <v>4.4000000000000004</v>
      </c>
    </row>
  </sheetData>
  <autoFilter ref="A1:N51" xr:uid="{00000000-0009-0000-0000-000004000000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Auswertungstabelle_LFormat_shor</vt:lpstr>
      <vt:lpstr>Grafiken</vt:lpstr>
      <vt:lpstr>Text</vt:lpstr>
      <vt:lpstr>Bild</vt:lpstr>
      <vt:lpstr>Struktur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Myriel Fichtner</cp:lastModifiedBy>
  <dcterms:created xsi:type="dcterms:W3CDTF">2022-06-10T14:46:30Z</dcterms:created>
  <dcterms:modified xsi:type="dcterms:W3CDTF">2024-03-01T07:06:44Z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fc6eaeca-93ad-456e-ac26-bdb8479cb73c</vt:lpwstr>
  </property>
</Properties>
</file>