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Work\Downloads\"/>
    </mc:Choice>
  </mc:AlternateContent>
  <xr:revisionPtr revIDLastSave="0" documentId="13_ncr:1_{EAB16846-49F5-4C7B-851D-E23F68D54A2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ubnetmask Cheet Sheet" sheetId="1" r:id="rId1"/>
    <sheet name="Possible Network Address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2" i="1"/>
  <c r="F38" i="1"/>
  <c r="G38" i="1" s="1"/>
  <c r="F37" i="1"/>
  <c r="G37" i="1" s="1"/>
  <c r="F36" i="1"/>
  <c r="G36" i="1" s="1"/>
  <c r="F35" i="1"/>
  <c r="G35" i="1" s="1"/>
  <c r="F34" i="1"/>
  <c r="G34" i="1" s="1"/>
  <c r="G33" i="1"/>
  <c r="F32" i="1"/>
  <c r="G32" i="1" s="1"/>
  <c r="F31" i="1"/>
  <c r="G31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G2" i="1"/>
</calcChain>
</file>

<file path=xl/sharedStrings.xml><?xml version="1.0" encoding="utf-8"?>
<sst xmlns="http://schemas.openxmlformats.org/spreadsheetml/2006/main" count="2364" uniqueCount="1399">
  <si>
    <t>Subnet Mask</t>
  </si>
  <si>
    <t>Slash (Prefix)</t>
  </si>
  <si>
    <t>Binary</t>
  </si>
  <si>
    <t>Total Addresses</t>
  </si>
  <si>
    <t>Usable Addresses</t>
  </si>
  <si>
    <t>Network Address Pattern</t>
  </si>
  <si>
    <t>Notes</t>
  </si>
  <si>
    <t>0.0.0.0</t>
  </si>
  <si>
    <t>/0</t>
  </si>
  <si>
    <t>00000000.00000000.00000000.00000000</t>
  </si>
  <si>
    <t>Covers the entire IPv4 address space</t>
  </si>
  <si>
    <t>128.0.0.0</t>
  </si>
  <si>
    <t>/1</t>
  </si>
  <si>
    <r>
      <rPr>
        <sz val="11"/>
        <color theme="8" tint="-0.249977111117893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0000000.00000000.00000000.00000000</t>
    </r>
  </si>
  <si>
    <t>1st octet increases by 128</t>
  </si>
  <si>
    <t>192.0.0.0</t>
  </si>
  <si>
    <t>/2</t>
  </si>
  <si>
    <r>
      <rPr>
        <sz val="11"/>
        <color theme="8" tint="-0.249977111117893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000000.00000000.00000000.00000000</t>
    </r>
  </si>
  <si>
    <t>64.0.0.0</t>
  </si>
  <si>
    <t>1st octet increases by 64</t>
  </si>
  <si>
    <t>224.0.0.0</t>
  </si>
  <si>
    <t>/3</t>
  </si>
  <si>
    <t>11100000.00000000.00000000.00000000</t>
  </si>
  <si>
    <t>32.0.0.0</t>
  </si>
  <si>
    <t>…[Cont]…</t>
  </si>
  <si>
    <t>1st octet increases by 32</t>
  </si>
  <si>
    <t>240.0.0.0</t>
  </si>
  <si>
    <t>/4</t>
  </si>
  <si>
    <r>
      <rPr>
        <sz val="11"/>
        <color theme="8" tint="-0.249977111117893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0000.00000000.00000000.00000000</t>
    </r>
  </si>
  <si>
    <t>16.0.0.0</t>
  </si>
  <si>
    <t xml:space="preserve">240.0.0.0 </t>
  </si>
  <si>
    <t>1st octet increases by 16</t>
  </si>
  <si>
    <t>248.0.0.0</t>
  </si>
  <si>
    <t>/5</t>
  </si>
  <si>
    <r>
      <rPr>
        <sz val="11"/>
        <color theme="8" tint="-0.249977111117893"/>
        <rFont val="Calibri"/>
        <family val="2"/>
        <scheme val="minor"/>
      </rPr>
      <t>11111</t>
    </r>
    <r>
      <rPr>
        <sz val="11"/>
        <color theme="1"/>
        <rFont val="Calibri"/>
        <family val="2"/>
        <scheme val="minor"/>
      </rPr>
      <t>000.00000000.00000000.00000000</t>
    </r>
  </si>
  <si>
    <t xml:space="preserve"> 8.0.0.0</t>
  </si>
  <si>
    <t>1st octet increases by 8</t>
  </si>
  <si>
    <t>252.0.0.0</t>
  </si>
  <si>
    <t>/6</t>
  </si>
  <si>
    <r>
      <rPr>
        <sz val="11"/>
        <color theme="8" tint="-0.249977111117893"/>
        <rFont val="Calibri"/>
        <family val="2"/>
        <scheme val="minor"/>
      </rPr>
      <t>111111</t>
    </r>
    <r>
      <rPr>
        <sz val="11"/>
        <color theme="1"/>
        <rFont val="Calibri"/>
        <family val="2"/>
        <scheme val="minor"/>
      </rPr>
      <t>00.00000000.00000000.00000000</t>
    </r>
  </si>
  <si>
    <t xml:space="preserve"> 4.0.0.0</t>
  </si>
  <si>
    <t>1st octet increases by 4</t>
  </si>
  <si>
    <t>254.0.0.0</t>
  </si>
  <si>
    <t>/7</t>
  </si>
  <si>
    <r>
      <rPr>
        <sz val="11"/>
        <color theme="8" tint="-0.249977111117893"/>
        <rFont val="Calibri"/>
        <family val="2"/>
        <scheme val="minor"/>
      </rPr>
      <t>1111111</t>
    </r>
    <r>
      <rPr>
        <sz val="11"/>
        <color theme="1"/>
        <rFont val="Calibri"/>
        <family val="2"/>
        <scheme val="minor"/>
      </rPr>
      <t>0.00000000.00000000.00000000</t>
    </r>
  </si>
  <si>
    <t xml:space="preserve"> 2.0.0.0</t>
  </si>
  <si>
    <t>1st octet increases by 2</t>
  </si>
  <si>
    <t>255.0.0.0</t>
  </si>
  <si>
    <t>/8</t>
  </si>
  <si>
    <r>
      <rPr>
        <sz val="11"/>
        <color theme="8" tint="-0.249977111117893"/>
        <rFont val="Calibri"/>
        <family val="2"/>
        <scheme val="minor"/>
      </rPr>
      <t>11111111</t>
    </r>
    <r>
      <rPr>
        <sz val="11"/>
        <color theme="1"/>
        <rFont val="Calibri"/>
        <family val="2"/>
        <scheme val="minor"/>
      </rPr>
      <t>.00000000.00000000.00000000</t>
    </r>
  </si>
  <si>
    <t>1.0.0.0</t>
  </si>
  <si>
    <t>1st octet increases by 1</t>
  </si>
  <si>
    <t>255.128.0.0</t>
  </si>
  <si>
    <t>/9</t>
  </si>
  <si>
    <r>
      <rPr>
        <sz val="11"/>
        <color theme="8" tint="-0.249977111117893"/>
        <rFont val="Calibri"/>
        <family val="2"/>
        <scheme val="minor"/>
      </rPr>
      <t>11111111.1</t>
    </r>
    <r>
      <rPr>
        <sz val="11"/>
        <color theme="1"/>
        <rFont val="Calibri"/>
        <family val="2"/>
        <scheme val="minor"/>
      </rPr>
      <t>0000000.00000000.00000000</t>
    </r>
  </si>
  <si>
    <r>
      <rPr>
        <sz val="11"/>
        <color theme="5"/>
        <rFont val="Calibri"/>
        <family val="2"/>
        <scheme val="minor"/>
      </rPr>
      <t>X.</t>
    </r>
    <r>
      <rPr>
        <sz val="11"/>
        <color theme="1"/>
        <rFont val="Calibri"/>
        <family val="2"/>
        <scheme val="minor"/>
      </rPr>
      <t>0.0.0</t>
    </r>
  </si>
  <si>
    <r>
      <rPr>
        <sz val="11"/>
        <color theme="5"/>
        <rFont val="Calibri"/>
        <family val="2"/>
        <scheme val="minor"/>
      </rPr>
      <t>X.</t>
    </r>
    <r>
      <rPr>
        <sz val="11"/>
        <color theme="1"/>
        <rFont val="Calibri"/>
        <family val="2"/>
        <scheme val="minor"/>
      </rPr>
      <t>128.0.0</t>
    </r>
  </si>
  <si>
    <t>Static value in preceeding octet. 2nd Octet increases by 128</t>
  </si>
  <si>
    <t>255.192.0.0</t>
  </si>
  <si>
    <t>/10</t>
  </si>
  <si>
    <r>
      <rPr>
        <sz val="11"/>
        <color theme="8" tint="-0.249977111117893"/>
        <rFont val="Calibri"/>
        <family val="2"/>
        <scheme val="minor"/>
      </rPr>
      <t>11111111.11</t>
    </r>
    <r>
      <rPr>
        <sz val="11"/>
        <color theme="1"/>
        <rFont val="Calibri"/>
        <family val="2"/>
        <scheme val="minor"/>
      </rPr>
      <t>000000.00000000.00000000</t>
    </r>
  </si>
  <si>
    <r>
      <rPr>
        <sz val="11"/>
        <color theme="5"/>
        <rFont val="Calibri"/>
        <family val="2"/>
        <scheme val="minor"/>
      </rPr>
      <t>X.</t>
    </r>
    <r>
      <rPr>
        <sz val="11"/>
        <color theme="1"/>
        <rFont val="Calibri"/>
        <family val="2"/>
        <scheme val="minor"/>
      </rPr>
      <t>64.0.0</t>
    </r>
  </si>
  <si>
    <r>
      <rPr>
        <sz val="11"/>
        <color theme="5"/>
        <rFont val="Calibri"/>
        <family val="2"/>
        <scheme val="minor"/>
      </rPr>
      <t>X.</t>
    </r>
    <r>
      <rPr>
        <sz val="11"/>
        <color theme="1"/>
        <rFont val="Calibri"/>
        <family val="2"/>
        <scheme val="minor"/>
      </rPr>
      <t>192.0.0</t>
    </r>
  </si>
  <si>
    <t>Static value in preceeding octet. 2nd Octet increases by 64</t>
  </si>
  <si>
    <t>255.224.0.0</t>
  </si>
  <si>
    <t>/11</t>
  </si>
  <si>
    <r>
      <rPr>
        <sz val="11"/>
        <color theme="8" tint="-0.249977111117893"/>
        <rFont val="Calibri"/>
        <family val="2"/>
        <scheme val="minor"/>
      </rPr>
      <t>11111111.111</t>
    </r>
    <r>
      <rPr>
        <sz val="11"/>
        <color theme="1"/>
        <rFont val="Calibri"/>
        <family val="2"/>
        <scheme val="minor"/>
      </rPr>
      <t>00000.00000000.00000000</t>
    </r>
  </si>
  <si>
    <r>
      <rPr>
        <sz val="11"/>
        <color theme="5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.0.0.0</t>
    </r>
  </si>
  <si>
    <r>
      <rPr>
        <sz val="11"/>
        <color theme="5"/>
        <rFont val="Calibri"/>
        <family val="2"/>
        <scheme val="minor"/>
      </rPr>
      <t>X.</t>
    </r>
    <r>
      <rPr>
        <sz val="11"/>
        <color theme="1"/>
        <rFont val="Calibri"/>
        <family val="2"/>
        <scheme val="minor"/>
      </rPr>
      <t>32.0.0</t>
    </r>
  </si>
  <si>
    <r>
      <rPr>
        <sz val="11"/>
        <color theme="5"/>
        <rFont val="Calibri"/>
        <family val="2"/>
        <scheme val="minor"/>
      </rPr>
      <t>X.</t>
    </r>
    <r>
      <rPr>
        <sz val="11"/>
        <color theme="1"/>
        <rFont val="Calibri"/>
        <family val="2"/>
        <scheme val="minor"/>
      </rPr>
      <t>224.0.0</t>
    </r>
  </si>
  <si>
    <t>Static value in preceeding octet. 2nd Octet increases by 32</t>
  </si>
  <si>
    <t>255.240.0.0</t>
  </si>
  <si>
    <t>/12</t>
  </si>
  <si>
    <r>
      <rPr>
        <sz val="11"/>
        <color theme="8" tint="-0.249977111117893"/>
        <rFont val="Calibri"/>
        <family val="2"/>
        <scheme val="minor"/>
      </rPr>
      <t>11111111.1111</t>
    </r>
    <r>
      <rPr>
        <sz val="11"/>
        <color theme="1"/>
        <rFont val="Calibri"/>
        <family val="2"/>
        <scheme val="minor"/>
      </rPr>
      <t>0000.00000000.00000000</t>
    </r>
  </si>
  <si>
    <r>
      <rPr>
        <sz val="11"/>
        <color theme="5"/>
        <rFont val="Calibri"/>
        <family val="2"/>
        <scheme val="minor"/>
      </rPr>
      <t>X.</t>
    </r>
    <r>
      <rPr>
        <sz val="11"/>
        <color theme="1"/>
        <rFont val="Calibri"/>
        <family val="2"/>
        <scheme val="minor"/>
      </rPr>
      <t>16.0.0</t>
    </r>
  </si>
  <si>
    <r>
      <rPr>
        <sz val="11"/>
        <color theme="5"/>
        <rFont val="Calibri"/>
        <family val="2"/>
        <scheme val="minor"/>
      </rPr>
      <t>X.</t>
    </r>
    <r>
      <rPr>
        <sz val="11"/>
        <color theme="1"/>
        <rFont val="Calibri"/>
        <family val="2"/>
        <scheme val="minor"/>
      </rPr>
      <t>240.0.0</t>
    </r>
  </si>
  <si>
    <t>Static value in preceeding octet. 2nd Octet increases by 16</t>
  </si>
  <si>
    <t>255.248.0.0</t>
  </si>
  <si>
    <t>/13</t>
  </si>
  <si>
    <r>
      <rPr>
        <sz val="11"/>
        <color theme="8" tint="-0.249977111117893"/>
        <rFont val="Calibri"/>
        <family val="2"/>
        <scheme val="minor"/>
      </rPr>
      <t>11111111.11111</t>
    </r>
    <r>
      <rPr>
        <sz val="11"/>
        <color theme="1"/>
        <rFont val="Calibri"/>
        <family val="2"/>
        <scheme val="minor"/>
      </rPr>
      <t>000.00000000.00000000</t>
    </r>
  </si>
  <si>
    <r>
      <rPr>
        <sz val="11"/>
        <color theme="5"/>
        <rFont val="Calibri"/>
        <family val="2"/>
        <scheme val="minor"/>
      </rPr>
      <t xml:space="preserve"> X.</t>
    </r>
    <r>
      <rPr>
        <sz val="11"/>
        <color theme="1"/>
        <rFont val="Calibri"/>
        <family val="2"/>
        <scheme val="minor"/>
      </rPr>
      <t>8.0.0</t>
    </r>
  </si>
  <si>
    <r>
      <rPr>
        <sz val="11"/>
        <color theme="5"/>
        <rFont val="Calibri"/>
        <family val="2"/>
        <scheme val="minor"/>
      </rPr>
      <t>X.</t>
    </r>
    <r>
      <rPr>
        <sz val="11"/>
        <color theme="1"/>
        <rFont val="Calibri"/>
        <family val="2"/>
        <scheme val="minor"/>
      </rPr>
      <t>248.0.0</t>
    </r>
  </si>
  <si>
    <t>Static value in preceeding octet. 2nd Octet increases by 8</t>
  </si>
  <si>
    <t>255.252.0.0</t>
  </si>
  <si>
    <t>/14</t>
  </si>
  <si>
    <r>
      <rPr>
        <sz val="11"/>
        <color theme="8" tint="-0.249977111117893"/>
        <rFont val="Calibri"/>
        <family val="2"/>
        <scheme val="minor"/>
      </rPr>
      <t>11111111.111111</t>
    </r>
    <r>
      <rPr>
        <sz val="11"/>
        <color theme="1"/>
        <rFont val="Calibri"/>
        <family val="2"/>
        <scheme val="minor"/>
      </rPr>
      <t>00.00000000.00000000</t>
    </r>
  </si>
  <si>
    <r>
      <rPr>
        <sz val="11"/>
        <color theme="5"/>
        <rFont val="Calibri"/>
        <family val="2"/>
        <scheme val="minor"/>
      </rPr>
      <t xml:space="preserve"> X.</t>
    </r>
    <r>
      <rPr>
        <sz val="11"/>
        <color theme="1"/>
        <rFont val="Calibri"/>
        <family val="2"/>
        <scheme val="minor"/>
      </rPr>
      <t>4.0.0</t>
    </r>
  </si>
  <si>
    <r>
      <rPr>
        <sz val="11"/>
        <color theme="5"/>
        <rFont val="Calibri"/>
        <family val="2"/>
        <scheme val="minor"/>
      </rPr>
      <t>X.</t>
    </r>
    <r>
      <rPr>
        <sz val="11"/>
        <color theme="1"/>
        <rFont val="Calibri"/>
        <family val="2"/>
        <scheme val="minor"/>
      </rPr>
      <t>252.0.0</t>
    </r>
  </si>
  <si>
    <t>Static value in preceeding octet. 2nd Octet increases by 4</t>
  </si>
  <si>
    <t>255.254.0.0</t>
  </si>
  <si>
    <t>/15</t>
  </si>
  <si>
    <r>
      <rPr>
        <sz val="11"/>
        <color theme="8" tint="-0.249977111117893"/>
        <rFont val="Calibri"/>
        <family val="2"/>
        <scheme val="minor"/>
      </rPr>
      <t>11111111.1111111</t>
    </r>
    <r>
      <rPr>
        <sz val="11"/>
        <color theme="1"/>
        <rFont val="Calibri"/>
        <family val="2"/>
        <scheme val="minor"/>
      </rPr>
      <t>0.00000000.00000000</t>
    </r>
  </si>
  <si>
    <r>
      <rPr>
        <sz val="11"/>
        <color theme="5"/>
        <rFont val="Calibri"/>
        <family val="2"/>
        <scheme val="minor"/>
      </rPr>
      <t xml:space="preserve"> X</t>
    </r>
    <r>
      <rPr>
        <sz val="11"/>
        <color theme="1"/>
        <rFont val="Calibri"/>
        <family val="2"/>
        <scheme val="minor"/>
      </rPr>
      <t>.2.0.0</t>
    </r>
  </si>
  <si>
    <r>
      <rPr>
        <sz val="11"/>
        <color theme="5"/>
        <rFont val="Calibri"/>
        <family val="2"/>
        <scheme val="minor"/>
      </rPr>
      <t>X.</t>
    </r>
    <r>
      <rPr>
        <sz val="11"/>
        <color theme="1"/>
        <rFont val="Calibri"/>
        <family val="2"/>
        <scheme val="minor"/>
      </rPr>
      <t>254.0.0</t>
    </r>
  </si>
  <si>
    <t>Static value in preceeding octet. 2nd Octet increases by 2</t>
  </si>
  <si>
    <t>255 255.0.0</t>
  </si>
  <si>
    <t>/16</t>
  </si>
  <si>
    <r>
      <rPr>
        <sz val="11"/>
        <color theme="8" tint="-0.249977111117893"/>
        <rFont val="Calibri"/>
        <family val="2"/>
        <scheme val="minor"/>
      </rPr>
      <t>11111111.11111111</t>
    </r>
    <r>
      <rPr>
        <sz val="11"/>
        <color theme="1"/>
        <rFont val="Calibri"/>
        <family val="2"/>
        <scheme val="minor"/>
      </rPr>
      <t>.00000000.00000000</t>
    </r>
  </si>
  <si>
    <r>
      <rPr>
        <sz val="11"/>
        <color theme="5"/>
        <rFont val="Calibri"/>
        <family val="2"/>
        <scheme val="minor"/>
      </rPr>
      <t xml:space="preserve"> X.</t>
    </r>
    <r>
      <rPr>
        <sz val="11"/>
        <color theme="1"/>
        <rFont val="Calibri"/>
        <family val="2"/>
        <scheme val="minor"/>
      </rPr>
      <t>1.0.0</t>
    </r>
  </si>
  <si>
    <r>
      <rPr>
        <sz val="11"/>
        <color theme="5"/>
        <rFont val="Calibri"/>
        <family val="2"/>
        <scheme val="minor"/>
      </rPr>
      <t>X.</t>
    </r>
    <r>
      <rPr>
        <sz val="11"/>
        <color theme="1"/>
        <rFont val="Calibri"/>
        <family val="2"/>
        <scheme val="minor"/>
      </rPr>
      <t>255.0.0</t>
    </r>
  </si>
  <si>
    <t>Static value in preceeding octet. 2nd Octet increases by 1</t>
  </si>
  <si>
    <t>255.255.128.0</t>
  </si>
  <si>
    <t>/17</t>
  </si>
  <si>
    <r>
      <rPr>
        <sz val="11"/>
        <color theme="8" tint="-0.249977111117893"/>
        <rFont val="Calibri"/>
        <family val="2"/>
        <scheme val="minor"/>
      </rPr>
      <t>11111111.11111111.1</t>
    </r>
    <r>
      <rPr>
        <sz val="11"/>
        <color theme="1"/>
        <rFont val="Calibri"/>
        <family val="2"/>
        <scheme val="minor"/>
      </rPr>
      <t>0000000.00000000</t>
    </r>
  </si>
  <si>
    <r>
      <rPr>
        <sz val="11"/>
        <color theme="5"/>
        <rFont val="Calibri"/>
        <family val="2"/>
        <scheme val="minor"/>
      </rPr>
      <t>X.X.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</si>
  <si>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theme="5"/>
        <rFont val="Calibri"/>
        <family val="2"/>
        <scheme val="minor"/>
      </rPr>
      <t>X.X.</t>
    </r>
    <r>
      <rPr>
        <sz val="11"/>
        <color theme="1"/>
        <rFont val="Calibri"/>
        <family val="2"/>
        <scheme val="minor"/>
      </rPr>
      <t>128.0</t>
    </r>
  </si>
  <si>
    <t>Static value in preceeding octets. 3rd Octet increases by 128</t>
  </si>
  <si>
    <t>255.255.192.0</t>
  </si>
  <si>
    <t>/18</t>
  </si>
  <si>
    <r>
      <rPr>
        <sz val="11"/>
        <color theme="8" tint="-0.249977111117893"/>
        <rFont val="Calibri"/>
        <family val="2"/>
        <scheme val="minor"/>
      </rPr>
      <t>11111111.11111111.11</t>
    </r>
    <r>
      <rPr>
        <sz val="11"/>
        <color theme="1"/>
        <rFont val="Calibri"/>
        <family val="2"/>
        <scheme val="minor"/>
      </rPr>
      <t>000000.00000000</t>
    </r>
  </si>
  <si>
    <r>
      <rPr>
        <sz val="11"/>
        <color theme="5"/>
        <rFont val="Calibri"/>
        <family val="2"/>
        <scheme val="minor"/>
      </rPr>
      <t>X.X.</t>
    </r>
    <r>
      <rPr>
        <sz val="11"/>
        <color theme="1"/>
        <rFont val="Calibri"/>
        <family val="2"/>
        <scheme val="minor"/>
      </rPr>
      <t>64.0</t>
    </r>
  </si>
  <si>
    <r>
      <rPr>
        <sz val="11"/>
        <color theme="5"/>
        <rFont val="Calibri"/>
        <family val="2"/>
        <scheme val="minor"/>
      </rPr>
      <t>X.X.</t>
    </r>
    <r>
      <rPr>
        <sz val="11"/>
        <color theme="1"/>
        <rFont val="Calibri"/>
        <family val="2"/>
        <scheme val="minor"/>
      </rPr>
      <t>192.0</t>
    </r>
  </si>
  <si>
    <t>Static value in preceeding octets. 3rd Octet increases by 64</t>
  </si>
  <si>
    <t>255.255.224.0</t>
  </si>
  <si>
    <t>/19</t>
  </si>
  <si>
    <r>
      <rPr>
        <sz val="11"/>
        <color theme="8" tint="-0.249977111117893"/>
        <rFont val="Calibri"/>
        <family val="2"/>
        <scheme val="minor"/>
      </rPr>
      <t>11111111.11111111.111</t>
    </r>
    <r>
      <rPr>
        <sz val="11"/>
        <color theme="1"/>
        <rFont val="Calibri"/>
        <family val="2"/>
        <scheme val="minor"/>
      </rPr>
      <t>00000.00000000</t>
    </r>
  </si>
  <si>
    <r>
      <rPr>
        <sz val="11"/>
        <color theme="5"/>
        <rFont val="Calibri"/>
        <family val="2"/>
        <scheme val="minor"/>
      </rPr>
      <t>X.X.</t>
    </r>
    <r>
      <rPr>
        <sz val="11"/>
        <color theme="1"/>
        <rFont val="Calibri"/>
        <family val="2"/>
        <scheme val="minor"/>
      </rPr>
      <t>32.0</t>
    </r>
  </si>
  <si>
    <r>
      <rPr>
        <sz val="11"/>
        <color theme="5"/>
        <rFont val="Calibri"/>
        <family val="2"/>
        <scheme val="minor"/>
      </rPr>
      <t>X.X.</t>
    </r>
    <r>
      <rPr>
        <sz val="11"/>
        <color theme="1"/>
        <rFont val="Calibri"/>
        <family val="2"/>
        <scheme val="minor"/>
      </rPr>
      <t>224.0</t>
    </r>
  </si>
  <si>
    <t>Static value in preceeding octets. 3rd Octet increases by 32</t>
  </si>
  <si>
    <t>255.255.240.0</t>
  </si>
  <si>
    <t>/20</t>
  </si>
  <si>
    <r>
      <rPr>
        <sz val="11"/>
        <color theme="8" tint="-0.249977111117893"/>
        <rFont val="Calibri"/>
        <family val="2"/>
        <scheme val="minor"/>
      </rPr>
      <t>11111111.11111111.1111</t>
    </r>
    <r>
      <rPr>
        <sz val="11"/>
        <color theme="1"/>
        <rFont val="Calibri"/>
        <family val="2"/>
        <scheme val="minor"/>
      </rPr>
      <t>0000.00000000</t>
    </r>
  </si>
  <si>
    <r>
      <rPr>
        <sz val="11"/>
        <color theme="5"/>
        <rFont val="Calibri"/>
        <family val="2"/>
        <scheme val="minor"/>
      </rPr>
      <t>X.X.</t>
    </r>
    <r>
      <rPr>
        <sz val="11"/>
        <color theme="1"/>
        <rFont val="Calibri"/>
        <family val="2"/>
        <scheme val="minor"/>
      </rPr>
      <t>16.0</t>
    </r>
  </si>
  <si>
    <r>
      <rPr>
        <sz val="11"/>
        <color theme="5"/>
        <rFont val="Calibri"/>
        <family val="2"/>
        <scheme val="minor"/>
      </rPr>
      <t>X.X.</t>
    </r>
    <r>
      <rPr>
        <sz val="11"/>
        <color theme="1"/>
        <rFont val="Calibri"/>
        <family val="2"/>
        <scheme val="minor"/>
      </rPr>
      <t xml:space="preserve">240.0 </t>
    </r>
  </si>
  <si>
    <t>Static value in preceeding octets. 3rd Octet increases by 16</t>
  </si>
  <si>
    <t>255.255.248.0</t>
  </si>
  <si>
    <t>/21</t>
  </si>
  <si>
    <r>
      <rPr>
        <sz val="11"/>
        <color theme="8" tint="-0.249977111117893"/>
        <rFont val="Calibri"/>
        <family val="2"/>
        <scheme val="minor"/>
      </rPr>
      <t>11111111.11111111.11111</t>
    </r>
    <r>
      <rPr>
        <sz val="11"/>
        <color theme="1"/>
        <rFont val="Calibri"/>
        <family val="2"/>
        <scheme val="minor"/>
      </rPr>
      <t>000.00000000</t>
    </r>
  </si>
  <si>
    <r>
      <rPr>
        <sz val="11"/>
        <color theme="5"/>
        <rFont val="Calibri"/>
        <family val="2"/>
        <scheme val="minor"/>
      </rPr>
      <t xml:space="preserve"> X.X.</t>
    </r>
    <r>
      <rPr>
        <sz val="11"/>
        <color theme="1"/>
        <rFont val="Calibri"/>
        <family val="2"/>
        <scheme val="minor"/>
      </rPr>
      <t>8.0</t>
    </r>
  </si>
  <si>
    <r>
      <rPr>
        <sz val="11"/>
        <color theme="5"/>
        <rFont val="Calibri"/>
        <family val="2"/>
        <scheme val="minor"/>
      </rPr>
      <t>X.X.</t>
    </r>
    <r>
      <rPr>
        <sz val="11"/>
        <color theme="1"/>
        <rFont val="Calibri"/>
        <family val="2"/>
        <scheme val="minor"/>
      </rPr>
      <t>240.0</t>
    </r>
  </si>
  <si>
    <r>
      <rPr>
        <sz val="11"/>
        <color theme="5"/>
        <rFont val="Calibri"/>
        <family val="2"/>
        <scheme val="minor"/>
      </rPr>
      <t>X.X.</t>
    </r>
    <r>
      <rPr>
        <sz val="11"/>
        <color theme="1"/>
        <rFont val="Calibri"/>
        <family val="2"/>
        <scheme val="minor"/>
      </rPr>
      <t>248.0</t>
    </r>
  </si>
  <si>
    <t>Static value in preceeding octets. 3rd Octet increases by 8</t>
  </si>
  <si>
    <t>255.255.252.0</t>
  </si>
  <si>
    <t>/22</t>
  </si>
  <si>
    <r>
      <rPr>
        <sz val="11"/>
        <color theme="8" tint="-0.249977111117893"/>
        <rFont val="Calibri"/>
        <family val="2"/>
        <scheme val="minor"/>
      </rPr>
      <t>11111111.11111111.111111</t>
    </r>
    <r>
      <rPr>
        <sz val="11"/>
        <color theme="1"/>
        <rFont val="Calibri"/>
        <family val="2"/>
        <scheme val="minor"/>
      </rPr>
      <t>00.00000000</t>
    </r>
  </si>
  <si>
    <r>
      <rPr>
        <sz val="11"/>
        <color theme="5"/>
        <rFont val="Calibri"/>
        <family val="2"/>
        <scheme val="minor"/>
      </rPr>
      <t xml:space="preserve"> X.X.</t>
    </r>
    <r>
      <rPr>
        <sz val="11"/>
        <color theme="1"/>
        <rFont val="Calibri"/>
        <family val="2"/>
        <scheme val="minor"/>
      </rPr>
      <t>4.0</t>
    </r>
  </si>
  <si>
    <r>
      <rPr>
        <sz val="11"/>
        <color theme="5"/>
        <rFont val="Calibri"/>
        <family val="2"/>
        <scheme val="minor"/>
      </rPr>
      <t>X.X.</t>
    </r>
    <r>
      <rPr>
        <sz val="11"/>
        <color theme="1"/>
        <rFont val="Calibri"/>
        <family val="2"/>
        <scheme val="minor"/>
      </rPr>
      <t>252.0</t>
    </r>
  </si>
  <si>
    <t>Static value in preceeding octets. 3rd Octet increases by 4</t>
  </si>
  <si>
    <t>255.255.254.0</t>
  </si>
  <si>
    <t>/23</t>
  </si>
  <si>
    <r>
      <rPr>
        <sz val="11"/>
        <color theme="8" tint="-0.249977111117893"/>
        <rFont val="Calibri"/>
        <family val="2"/>
        <scheme val="minor"/>
      </rPr>
      <t>11111111.11111111.1111111</t>
    </r>
    <r>
      <rPr>
        <sz val="11"/>
        <color theme="1"/>
        <rFont val="Calibri"/>
        <family val="2"/>
        <scheme val="minor"/>
      </rPr>
      <t>0.00000000</t>
    </r>
  </si>
  <si>
    <r>
      <rPr>
        <sz val="11"/>
        <color theme="5"/>
        <rFont val="Calibri"/>
        <family val="2"/>
        <scheme val="minor"/>
      </rPr>
      <t xml:space="preserve"> X.X.</t>
    </r>
    <r>
      <rPr>
        <sz val="11"/>
        <color theme="1"/>
        <rFont val="Calibri"/>
        <family val="2"/>
        <scheme val="minor"/>
      </rPr>
      <t>2.0</t>
    </r>
  </si>
  <si>
    <r>
      <rPr>
        <sz val="11"/>
        <color theme="5"/>
        <rFont val="Calibri"/>
        <family val="2"/>
        <scheme val="minor"/>
      </rPr>
      <t>X.X.</t>
    </r>
    <r>
      <rPr>
        <sz val="11"/>
        <color theme="1"/>
        <rFont val="Calibri"/>
        <family val="2"/>
        <scheme val="minor"/>
      </rPr>
      <t>254.0</t>
    </r>
  </si>
  <si>
    <t>Static value in preceeding octets. 3rd Octet increases by 2</t>
  </si>
  <si>
    <t>255.255.255.0</t>
  </si>
  <si>
    <t>/24</t>
  </si>
  <si>
    <r>
      <rPr>
        <sz val="11"/>
        <color theme="8" tint="-0.249977111117893"/>
        <rFont val="Calibri"/>
        <family val="2"/>
        <scheme val="minor"/>
      </rPr>
      <t>11111111.11111111.11111111</t>
    </r>
    <r>
      <rPr>
        <sz val="11"/>
        <color theme="1"/>
        <rFont val="Calibri"/>
        <family val="2"/>
        <scheme val="minor"/>
      </rPr>
      <t>.00000000</t>
    </r>
  </si>
  <si>
    <r>
      <rPr>
        <sz val="11"/>
        <color theme="5"/>
        <rFont val="Calibri"/>
        <family val="2"/>
        <scheme val="minor"/>
      </rPr>
      <t xml:space="preserve"> X.X.</t>
    </r>
    <r>
      <rPr>
        <sz val="1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</si>
  <si>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theme="5"/>
        <rFont val="Calibri"/>
        <family val="2"/>
        <scheme val="minor"/>
      </rPr>
      <t>X.X.</t>
    </r>
    <r>
      <rPr>
        <sz val="11"/>
        <color theme="1"/>
        <rFont val="Calibri"/>
        <family val="2"/>
        <scheme val="minor"/>
      </rPr>
      <t>255.0</t>
    </r>
  </si>
  <si>
    <t>Static value in preceeding octets. 3rd Octet increases by 1</t>
  </si>
  <si>
    <t>255.255.255.128</t>
  </si>
  <si>
    <t>/25</t>
  </si>
  <si>
    <r>
      <rPr>
        <sz val="11"/>
        <color theme="8" tint="-0.249977111117893"/>
        <rFont val="Calibri"/>
        <family val="2"/>
        <scheme val="minor"/>
      </rPr>
      <t>11111111.11111111.11111111.1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</si>
  <si>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theme="5"/>
        <rFont val="Calibri"/>
        <family val="2"/>
        <scheme val="minor"/>
      </rPr>
      <t>X.X.X.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</si>
  <si>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theme="5"/>
        <rFont val="Calibri"/>
        <family val="2"/>
        <scheme val="minor"/>
      </rPr>
      <t xml:space="preserve"> X.X.X.</t>
    </r>
    <r>
      <rPr>
        <sz val="11"/>
        <color theme="1"/>
        <rFont val="Calibri"/>
        <family val="2"/>
        <scheme val="minor"/>
      </rPr>
      <t>128</t>
    </r>
  </si>
  <si>
    <t>Static value in preceeding octets. 4th Octet increases by 128</t>
  </si>
  <si>
    <t>255.255.255.192</t>
  </si>
  <si>
    <t>/26</t>
  </si>
  <si>
    <r>
      <rPr>
        <sz val="11"/>
        <color theme="8" tint="-0.249977111117893"/>
        <rFont val="Calibri"/>
        <family val="2"/>
        <scheme val="minor"/>
      </rPr>
      <t>11111111.11111111.11111111.11</t>
    </r>
    <r>
      <rPr>
        <sz val="11"/>
        <color theme="1"/>
        <rFont val="Calibri"/>
        <family val="2"/>
        <scheme val="minor"/>
      </rPr>
      <t>000000</t>
    </r>
  </si>
  <si>
    <t>X.X.X.0</t>
  </si>
  <si>
    <r>
      <rPr>
        <sz val="11"/>
        <color theme="5"/>
        <rFont val="Calibri"/>
        <family val="2"/>
        <scheme val="minor"/>
      </rPr>
      <t xml:space="preserve"> X.X.X.</t>
    </r>
    <r>
      <rPr>
        <sz val="11"/>
        <color theme="1"/>
        <rFont val="Calibri"/>
        <family val="2"/>
        <scheme val="minor"/>
      </rPr>
      <t>64</t>
    </r>
  </si>
  <si>
    <r>
      <rPr>
        <sz val="11"/>
        <color theme="5"/>
        <rFont val="Calibri"/>
        <family val="2"/>
        <scheme val="minor"/>
      </rPr>
      <t>X.X.X.</t>
    </r>
    <r>
      <rPr>
        <sz val="11"/>
        <color theme="1"/>
        <rFont val="Calibri"/>
        <family val="2"/>
        <scheme val="minor"/>
      </rPr>
      <t>128</t>
    </r>
  </si>
  <si>
    <r>
      <rPr>
        <sz val="11"/>
        <color theme="5"/>
        <rFont val="Calibri"/>
        <family val="2"/>
        <scheme val="minor"/>
      </rPr>
      <t>X.X.X.</t>
    </r>
    <r>
      <rPr>
        <sz val="11"/>
        <color theme="1"/>
        <rFont val="Calibri"/>
        <family val="2"/>
        <scheme val="minor"/>
      </rPr>
      <t>192</t>
    </r>
  </si>
  <si>
    <t>Static value in preceeding octets. 4th Octet increases by 64</t>
  </si>
  <si>
    <t>255.255.255.224</t>
  </si>
  <si>
    <t>/27</t>
  </si>
  <si>
    <r>
      <rPr>
        <sz val="11"/>
        <color theme="8" tint="-0.249977111117893"/>
        <rFont val="Calibri"/>
        <family val="2"/>
        <scheme val="minor"/>
      </rPr>
      <t>11111111.11111111.11111111.111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</si>
  <si>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theme="5"/>
        <rFont val="Calibri"/>
        <family val="2"/>
        <scheme val="minor"/>
      </rPr>
      <t xml:space="preserve"> X.X.X.</t>
    </r>
    <r>
      <rPr>
        <sz val="11"/>
        <color theme="1"/>
        <rFont val="Calibri"/>
        <family val="2"/>
        <scheme val="minor"/>
      </rPr>
      <t>32</t>
    </r>
  </si>
  <si>
    <r>
      <rPr>
        <sz val="11"/>
        <color theme="5"/>
        <rFont val="Calibri"/>
        <family val="2"/>
        <scheme val="minor"/>
      </rPr>
      <t>X.X.X.</t>
    </r>
    <r>
      <rPr>
        <sz val="11"/>
        <color theme="1"/>
        <rFont val="Calibri"/>
        <family val="2"/>
        <scheme val="minor"/>
      </rPr>
      <t>224</t>
    </r>
  </si>
  <si>
    <t>Static value in preceeding octets. 4th Octet increases by 32</t>
  </si>
  <si>
    <t>255.255.255.240</t>
  </si>
  <si>
    <t>/28</t>
  </si>
  <si>
    <r>
      <rPr>
        <sz val="11"/>
        <color theme="8" tint="-0.249977111117893"/>
        <rFont val="Calibri"/>
        <family val="2"/>
        <scheme val="minor"/>
      </rPr>
      <t>11111111.11111111.11111111.1111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</si>
  <si>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theme="5"/>
        <rFont val="Calibri"/>
        <family val="2"/>
        <scheme val="minor"/>
      </rPr>
      <t xml:space="preserve"> X.X.X.</t>
    </r>
    <r>
      <rPr>
        <sz val="11"/>
        <color theme="1"/>
        <rFont val="Calibri"/>
        <family val="2"/>
        <scheme val="minor"/>
      </rPr>
      <t>16</t>
    </r>
  </si>
  <si>
    <r>
      <rPr>
        <sz val="11"/>
        <color theme="5"/>
        <rFont val="Calibri"/>
        <family val="2"/>
        <scheme val="minor"/>
      </rPr>
      <t>X.X.X.</t>
    </r>
    <r>
      <rPr>
        <sz val="11"/>
        <color theme="1"/>
        <rFont val="Calibri"/>
        <family val="2"/>
        <scheme val="minor"/>
      </rPr>
      <t>240</t>
    </r>
  </si>
  <si>
    <t>Static value in preceeding octets. 4th Octet increases by 16</t>
  </si>
  <si>
    <t>255.255.255.248</t>
  </si>
  <si>
    <t>/29</t>
  </si>
  <si>
    <r>
      <rPr>
        <sz val="11"/>
        <color theme="8" tint="-0.249977111117893"/>
        <rFont val="Calibri"/>
        <family val="2"/>
        <scheme val="minor"/>
      </rPr>
      <t>11111111.11111111.11111111.11111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</si>
  <si>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theme="5"/>
        <rFont val="Calibri"/>
        <family val="2"/>
        <scheme val="minor"/>
      </rPr>
      <t xml:space="preserve">  X.X.X.</t>
    </r>
    <r>
      <rPr>
        <sz val="11"/>
        <color theme="1"/>
        <rFont val="Calibri"/>
        <family val="2"/>
        <scheme val="minor"/>
      </rPr>
      <t>8</t>
    </r>
  </si>
  <si>
    <r>
      <rPr>
        <sz val="11"/>
        <color theme="5"/>
        <rFont val="Calibri"/>
        <family val="2"/>
        <scheme val="minor"/>
      </rPr>
      <t>X.X.X.</t>
    </r>
    <r>
      <rPr>
        <sz val="11"/>
        <color theme="1"/>
        <rFont val="Calibri"/>
        <family val="2"/>
        <scheme val="minor"/>
      </rPr>
      <t>248</t>
    </r>
  </si>
  <si>
    <t>Static value in preceeding octets. 4th Octet increases by 8</t>
  </si>
  <si>
    <t>255.255.255.252</t>
  </si>
  <si>
    <t>/30</t>
  </si>
  <si>
    <r>
      <rPr>
        <sz val="11"/>
        <color theme="8" tint="-0.249977111117893"/>
        <rFont val="Calibri"/>
        <family val="2"/>
        <scheme val="minor"/>
      </rPr>
      <t>11111111.11111111.11111111.111111</t>
    </r>
    <r>
      <rPr>
        <sz val="11"/>
        <color theme="1"/>
        <rFont val="Calibri"/>
        <family val="2"/>
        <scheme val="minor"/>
      </rPr>
      <t>00</t>
    </r>
  </si>
  <si>
    <r>
      <rPr>
        <sz val="11"/>
        <color theme="5"/>
        <rFont val="Calibri"/>
        <family val="2"/>
        <scheme val="minor"/>
      </rPr>
      <t xml:space="preserve">  X.X.X.</t>
    </r>
    <r>
      <rPr>
        <sz val="11"/>
        <color theme="1"/>
        <rFont val="Calibri"/>
        <family val="2"/>
        <scheme val="minor"/>
      </rPr>
      <t>4</t>
    </r>
  </si>
  <si>
    <r>
      <rPr>
        <sz val="11"/>
        <color theme="5"/>
        <rFont val="Calibri"/>
        <family val="2"/>
        <scheme val="minor"/>
      </rPr>
      <t>X.X.X.</t>
    </r>
    <r>
      <rPr>
        <sz val="11"/>
        <color theme="1"/>
        <rFont val="Calibri"/>
        <family val="2"/>
        <scheme val="minor"/>
      </rPr>
      <t>252</t>
    </r>
  </si>
  <si>
    <t>Static value in preceeding octets. 4th Octet increases by 4</t>
  </si>
  <si>
    <t>255.255.255.254</t>
  </si>
  <si>
    <t>/31</t>
  </si>
  <si>
    <r>
      <rPr>
        <sz val="11"/>
        <color theme="8" tint="-0.249977111117893"/>
        <rFont val="Calibri"/>
        <family val="2"/>
        <scheme val="minor"/>
      </rPr>
      <t>11111111.11111111.11111111.1111111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</si>
  <si>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theme="5"/>
        <rFont val="Calibri"/>
        <family val="2"/>
        <scheme val="minor"/>
      </rPr>
      <t xml:space="preserve">  X.X.X.</t>
    </r>
    <r>
      <rPr>
        <sz val="11"/>
        <color theme="1"/>
        <rFont val="Calibri"/>
        <family val="2"/>
        <scheme val="minor"/>
      </rPr>
      <t>2</t>
    </r>
  </si>
  <si>
    <r>
      <rPr>
        <sz val="11"/>
        <color theme="5"/>
        <rFont val="Calibri"/>
        <family val="2"/>
        <scheme val="minor"/>
      </rPr>
      <t>X.X.X.</t>
    </r>
    <r>
      <rPr>
        <sz val="11"/>
        <color theme="1"/>
        <rFont val="Calibri"/>
        <family val="2"/>
        <scheme val="minor"/>
      </rPr>
      <t>254</t>
    </r>
  </si>
  <si>
    <t>Static value in preceeding octets. 4th Octet increases by 2</t>
  </si>
  <si>
    <t>255.255.255.255</t>
  </si>
  <si>
    <t>/32</t>
  </si>
  <si>
    <t>11111111.11111111.11111111.11111111</t>
  </si>
  <si>
    <r>
      <rPr>
        <sz val="11"/>
        <color theme="5"/>
        <rFont val="Calibri"/>
        <family val="2"/>
        <scheme val="minor"/>
      </rPr>
      <t xml:space="preserve">  X.X.X.</t>
    </r>
    <r>
      <rPr>
        <sz val="11"/>
        <color theme="1"/>
        <rFont val="Calibri"/>
        <family val="2"/>
        <scheme val="minor"/>
      </rPr>
      <t>1</t>
    </r>
  </si>
  <si>
    <r>
      <rPr>
        <sz val="11"/>
        <color theme="5"/>
        <rFont val="Calibri"/>
        <family val="2"/>
        <scheme val="minor"/>
      </rPr>
      <t>X.X.X.</t>
    </r>
    <r>
      <rPr>
        <sz val="11"/>
        <color theme="1"/>
        <rFont val="Calibri"/>
        <family val="2"/>
        <scheme val="minor"/>
      </rPr>
      <t>255</t>
    </r>
  </si>
  <si>
    <t>Static value in preceeding octets. 4th Octet increases by 1</t>
  </si>
  <si>
    <t>Prefix</t>
  </si>
  <si>
    <t>Possible Network Addresses</t>
  </si>
  <si>
    <t xml:space="preserve"> 64.0.0.0</t>
  </si>
  <si>
    <t xml:space="preserve"> 96.0.0.0</t>
  </si>
  <si>
    <t>160.0.0.0</t>
  </si>
  <si>
    <t xml:space="preserve"> 32.0.0.0</t>
  </si>
  <si>
    <t xml:space="preserve"> 48.0.0.0</t>
  </si>
  <si>
    <t xml:space="preserve"> 80.0.0.0</t>
  </si>
  <si>
    <t>112.0.0.0</t>
  </si>
  <si>
    <t>144.0.0.0</t>
  </si>
  <si>
    <t>176.0.0.0</t>
  </si>
  <si>
    <t>208.0.0.0</t>
  </si>
  <si>
    <t xml:space="preserve"> 16.0.0.0</t>
  </si>
  <si>
    <t xml:space="preserve"> 24.0.0.0</t>
  </si>
  <si>
    <t xml:space="preserve"> 40.0.0.0</t>
  </si>
  <si>
    <t xml:space="preserve"> 56.0.0.0</t>
  </si>
  <si>
    <t xml:space="preserve"> 72.0.0.0</t>
  </si>
  <si>
    <t xml:space="preserve"> 88.0.0.0</t>
  </si>
  <si>
    <t>104.0.0.0</t>
  </si>
  <si>
    <t>120.0.0.0</t>
  </si>
  <si>
    <t>136.0.0.0</t>
  </si>
  <si>
    <t>152.0.0.0</t>
  </si>
  <si>
    <t>168.0.0.0</t>
  </si>
  <si>
    <t>184.0.0.0</t>
  </si>
  <si>
    <t>200.0.0.0</t>
  </si>
  <si>
    <t>216.0.0.0</t>
  </si>
  <si>
    <t>232.0.0.0</t>
  </si>
  <si>
    <t xml:space="preserve">  8.0.0.0</t>
  </si>
  <si>
    <t xml:space="preserve"> 12.0.0.0</t>
  </si>
  <si>
    <t xml:space="preserve"> 20.0.0.0</t>
  </si>
  <si>
    <t xml:space="preserve"> 28.0.0.0</t>
  </si>
  <si>
    <t xml:space="preserve"> 36.0.0.0</t>
  </si>
  <si>
    <t xml:space="preserve"> 44.0.0.0</t>
  </si>
  <si>
    <t xml:space="preserve"> 52.0.0.0</t>
  </si>
  <si>
    <t xml:space="preserve"> 60.0.0.0</t>
  </si>
  <si>
    <t xml:space="preserve"> 68.0.0.0</t>
  </si>
  <si>
    <t xml:space="preserve"> 76.0.0.0</t>
  </si>
  <si>
    <t xml:space="preserve"> 84.0.0.0</t>
  </si>
  <si>
    <t xml:space="preserve"> 92.0.0.0</t>
  </si>
  <si>
    <t>100.0.0.0</t>
  </si>
  <si>
    <t>108.0.0.0</t>
  </si>
  <si>
    <t>116.0.0.0</t>
  </si>
  <si>
    <t>124.0.0.0</t>
  </si>
  <si>
    <t>132.0.0.0</t>
  </si>
  <si>
    <t>140.0.0.0</t>
  </si>
  <si>
    <t>148.0.0.0</t>
  </si>
  <si>
    <t>156.0.0.0</t>
  </si>
  <si>
    <t>164.0.0.0</t>
  </si>
  <si>
    <t>172.0.0.0</t>
  </si>
  <si>
    <t>180.0.0.0</t>
  </si>
  <si>
    <t>188.0.0.0</t>
  </si>
  <si>
    <t>196.0.0.0</t>
  </si>
  <si>
    <t>204.0.0.0</t>
  </si>
  <si>
    <t>212.0.0.0</t>
  </si>
  <si>
    <t>220.0.0.0</t>
  </si>
  <si>
    <t>228.0.0.0</t>
  </si>
  <si>
    <t>236.0.0.0</t>
  </si>
  <si>
    <t>244.0.0.0</t>
  </si>
  <si>
    <t xml:space="preserve">  4.0.0.0</t>
  </si>
  <si>
    <t xml:space="preserve">  6.0.0.0</t>
  </si>
  <si>
    <t xml:space="preserve"> 10.0.0.0</t>
  </si>
  <si>
    <t xml:space="preserve"> 14.0.0.0</t>
  </si>
  <si>
    <t xml:space="preserve"> 18.0.0.0</t>
  </si>
  <si>
    <t xml:space="preserve"> 22.0.0.0</t>
  </si>
  <si>
    <t xml:space="preserve"> 26.0.0.0</t>
  </si>
  <si>
    <t xml:space="preserve"> 30.0.0.0</t>
  </si>
  <si>
    <t xml:space="preserve"> 34.0.0.0</t>
  </si>
  <si>
    <t xml:space="preserve"> 38.0.0.0</t>
  </si>
  <si>
    <t xml:space="preserve"> 42.0.0.0</t>
  </si>
  <si>
    <t xml:space="preserve"> 46.0.0.0</t>
  </si>
  <si>
    <t xml:space="preserve"> 50.0.0.0</t>
  </si>
  <si>
    <t xml:space="preserve"> 54.0.0.0</t>
  </si>
  <si>
    <t xml:space="preserve"> 58.0.0.0</t>
  </si>
  <si>
    <t xml:space="preserve"> 62.0.0.0</t>
  </si>
  <si>
    <t xml:space="preserve"> 66.0.0.0</t>
  </si>
  <si>
    <t xml:space="preserve"> 70.0.0.0</t>
  </si>
  <si>
    <t xml:space="preserve"> 74.0.0.0</t>
  </si>
  <si>
    <t xml:space="preserve"> 78.0.0.0</t>
  </si>
  <si>
    <t xml:space="preserve"> 82.0.0.0</t>
  </si>
  <si>
    <t xml:space="preserve"> 86.0.0.0</t>
  </si>
  <si>
    <t xml:space="preserve"> 90.0.0.0</t>
  </si>
  <si>
    <t xml:space="preserve"> 94.0.0.0</t>
  </si>
  <si>
    <t xml:space="preserve"> 98.0.0.0</t>
  </si>
  <si>
    <t>102.0.0.0</t>
  </si>
  <si>
    <t>106.0.0.0</t>
  </si>
  <si>
    <t>110.0.0.0</t>
  </si>
  <si>
    <t>114.0.0.0</t>
  </si>
  <si>
    <t>118.0.0.0</t>
  </si>
  <si>
    <t>122.0.0.0</t>
  </si>
  <si>
    <t>126.0.0.0</t>
  </si>
  <si>
    <t>130.0.0.0</t>
  </si>
  <si>
    <t>134.0.0.0</t>
  </si>
  <si>
    <t>138.0.0.0</t>
  </si>
  <si>
    <t>142.0.0.0</t>
  </si>
  <si>
    <t>146.0.0.0</t>
  </si>
  <si>
    <t>150.0.0.0</t>
  </si>
  <si>
    <t>154.0.0.0</t>
  </si>
  <si>
    <t>158.0.0.0</t>
  </si>
  <si>
    <t>162.0.0.0</t>
  </si>
  <si>
    <t>166.0.0.0</t>
  </si>
  <si>
    <t>170.0.0.0</t>
  </si>
  <si>
    <t>174.0.0.0</t>
  </si>
  <si>
    <t>178.0.0.0</t>
  </si>
  <si>
    <t>182.0.0.0</t>
  </si>
  <si>
    <t>186.0.0.0</t>
  </si>
  <si>
    <t>190.0.0.0</t>
  </si>
  <si>
    <t>194.0.0.0</t>
  </si>
  <si>
    <t>198.0.0.0</t>
  </si>
  <si>
    <t>202.0.0.0</t>
  </si>
  <si>
    <t>206.0.0.0</t>
  </si>
  <si>
    <t>210.0.0.0</t>
  </si>
  <si>
    <t>214.0.0.0</t>
  </si>
  <si>
    <t>218.0.0.0</t>
  </si>
  <si>
    <t>222.0.0.0</t>
  </si>
  <si>
    <t>226.0.0.0</t>
  </si>
  <si>
    <t>230.0.0.0</t>
  </si>
  <si>
    <t>234.0.0.0</t>
  </si>
  <si>
    <t>238.0.0.0</t>
  </si>
  <si>
    <t>242.0.0.0</t>
  </si>
  <si>
    <t>246.0.0.0</t>
  </si>
  <si>
    <t>250.0.0.0</t>
  </si>
  <si>
    <t xml:space="preserve">  3.0.0.0</t>
  </si>
  <si>
    <t xml:space="preserve">  5.0.0.0</t>
  </si>
  <si>
    <t xml:space="preserve"> 6.0.0.0</t>
  </si>
  <si>
    <t xml:space="preserve"> 7.0.0.0</t>
  </si>
  <si>
    <t xml:space="preserve"> 8.0.0.0 </t>
  </si>
  <si>
    <t xml:space="preserve"> 9.0.0.0 </t>
  </si>
  <si>
    <t xml:space="preserve"> 10.0.0.0 </t>
  </si>
  <si>
    <t xml:space="preserve"> 11.0.0.0</t>
  </si>
  <si>
    <t xml:space="preserve"> 12.0.0.0 </t>
  </si>
  <si>
    <t xml:space="preserve"> 13.0.0.0</t>
  </si>
  <si>
    <t>14.0.0.0</t>
  </si>
  <si>
    <t>15.0.0.0</t>
  </si>
  <si>
    <t>17.0.0.0</t>
  </si>
  <si>
    <t>18.0.0.0</t>
  </si>
  <si>
    <t>19.0.0.0</t>
  </si>
  <si>
    <t>20.0.0.0</t>
  </si>
  <si>
    <t>21.0.0.0</t>
  </si>
  <si>
    <t>22.0.0.0</t>
  </si>
  <si>
    <t>23.0.0.0</t>
  </si>
  <si>
    <t>24.0.0.0</t>
  </si>
  <si>
    <t>25.0.0.0</t>
  </si>
  <si>
    <t>26.0.0.0</t>
  </si>
  <si>
    <t>27.0.0.0</t>
  </si>
  <si>
    <t>28.0.0.0</t>
  </si>
  <si>
    <t>29.0.0.0</t>
  </si>
  <si>
    <t>30.0.0.0</t>
  </si>
  <si>
    <t>31.0.0.0</t>
  </si>
  <si>
    <t>33.0.0.0</t>
  </si>
  <si>
    <t>34.0.0.0</t>
  </si>
  <si>
    <t>35.0.0.0</t>
  </si>
  <si>
    <t>36.0.0.0</t>
  </si>
  <si>
    <t>37.0.0.0</t>
  </si>
  <si>
    <t>38.0.0.0</t>
  </si>
  <si>
    <t>39.0.0.0</t>
  </si>
  <si>
    <t>40.0.0.0</t>
  </si>
  <si>
    <t>41.0.0.0</t>
  </si>
  <si>
    <t>42.0.0.0</t>
  </si>
  <si>
    <t>43.0.0.0</t>
  </si>
  <si>
    <t>44.0.0.0</t>
  </si>
  <si>
    <t>45.0.0.0</t>
  </si>
  <si>
    <t>46.0.0.0</t>
  </si>
  <si>
    <t>47.0.0.0</t>
  </si>
  <si>
    <t>48.0.0.0</t>
  </si>
  <si>
    <t>49.0.0.0</t>
  </si>
  <si>
    <t>50.0.0.0</t>
  </si>
  <si>
    <t>51.0.0.0</t>
  </si>
  <si>
    <t>52.0.0.0</t>
  </si>
  <si>
    <t>53.0.0.0</t>
  </si>
  <si>
    <t>54.0.0.0</t>
  </si>
  <si>
    <t>55.0.0.0</t>
  </si>
  <si>
    <t>56.0.0.0</t>
  </si>
  <si>
    <t>57.0.0.0</t>
  </si>
  <si>
    <t>58.0.0.0</t>
  </si>
  <si>
    <t>59.0.0.0</t>
  </si>
  <si>
    <t>60.0.0.0</t>
  </si>
  <si>
    <t>61.0.0.0</t>
  </si>
  <si>
    <t>62.0.0.0</t>
  </si>
  <si>
    <t>63.0.0.0</t>
  </si>
  <si>
    <t>65.0.0.0</t>
  </si>
  <si>
    <t>66.0.0.0</t>
  </si>
  <si>
    <t>67.0.0.0</t>
  </si>
  <si>
    <t>68.0.0.0</t>
  </si>
  <si>
    <t>69.0.0.0</t>
  </si>
  <si>
    <t>70.0.0.0</t>
  </si>
  <si>
    <t>71.0.0.0</t>
  </si>
  <si>
    <t>72.0.0.0</t>
  </si>
  <si>
    <t>73.0.0.0</t>
  </si>
  <si>
    <t>74.0.0.0</t>
  </si>
  <si>
    <t>75.0.0.0</t>
  </si>
  <si>
    <t>76.0.0.0</t>
  </si>
  <si>
    <t>77.0.0.0</t>
  </si>
  <si>
    <t>78.0.0.0</t>
  </si>
  <si>
    <t>79.0.0.0</t>
  </si>
  <si>
    <t>80.0.0.0</t>
  </si>
  <si>
    <t>81.0.0.0</t>
  </si>
  <si>
    <t>82.0.0.0</t>
  </si>
  <si>
    <t>83.0.0.0</t>
  </si>
  <si>
    <t>84.0.0.0</t>
  </si>
  <si>
    <t>85.0.0.0</t>
  </si>
  <si>
    <t>86.0.0.0</t>
  </si>
  <si>
    <t>87.0.0.0</t>
  </si>
  <si>
    <t>88.0.0.0</t>
  </si>
  <si>
    <t>89.0.0.0</t>
  </si>
  <si>
    <t>90.0.0.0</t>
  </si>
  <si>
    <t>91.0.0.0</t>
  </si>
  <si>
    <t>92.0.0.0</t>
  </si>
  <si>
    <t>93.0.0.0</t>
  </si>
  <si>
    <t>94.0.0.0</t>
  </si>
  <si>
    <t>95.0.0.0</t>
  </si>
  <si>
    <t>96.0.0.0</t>
  </si>
  <si>
    <t>97.0.0.0</t>
  </si>
  <si>
    <t>98.0.0.0</t>
  </si>
  <si>
    <t>99.0.0.0</t>
  </si>
  <si>
    <t>101.0.0.0</t>
  </si>
  <si>
    <t>103.0.0.0</t>
  </si>
  <si>
    <t>105.0.0.0</t>
  </si>
  <si>
    <t>107.0.0.0</t>
  </si>
  <si>
    <t>109.0.0.0</t>
  </si>
  <si>
    <t>111.0.0.0</t>
  </si>
  <si>
    <t>113.0.0.0</t>
  </si>
  <si>
    <t>115.0.0.0</t>
  </si>
  <si>
    <t>117.0.0.0</t>
  </si>
  <si>
    <t>119.0.0.0</t>
  </si>
  <si>
    <t>121.0.0.0</t>
  </si>
  <si>
    <t>123.0.0.0</t>
  </si>
  <si>
    <t>125.0.0.0</t>
  </si>
  <si>
    <t>127.0.0.0</t>
  </si>
  <si>
    <t>129.0.0.0</t>
  </si>
  <si>
    <t>131.0.0.0</t>
  </si>
  <si>
    <t>133.0.0.0</t>
  </si>
  <si>
    <t>135.0.0.0</t>
  </si>
  <si>
    <t>137.0.0.0</t>
  </si>
  <si>
    <t>139.0.0.0</t>
  </si>
  <si>
    <t>141.0.0.0</t>
  </si>
  <si>
    <t>143.0.0.0</t>
  </si>
  <si>
    <t>145.0.0.0</t>
  </si>
  <si>
    <t>147.0.0.0</t>
  </si>
  <si>
    <t>149.0.0.0</t>
  </si>
  <si>
    <t>151.0.0.0</t>
  </si>
  <si>
    <t>153.0.0.0</t>
  </si>
  <si>
    <t>155.0.0.0</t>
  </si>
  <si>
    <t>157.0.0.0</t>
  </si>
  <si>
    <t>159.0.0.0</t>
  </si>
  <si>
    <t>161.0.0.0</t>
  </si>
  <si>
    <t>163.0.0.0</t>
  </si>
  <si>
    <t>165.0.0.0</t>
  </si>
  <si>
    <t>167.0.0.0</t>
  </si>
  <si>
    <t>169.0.0.0</t>
  </si>
  <si>
    <t>171.0.0.0</t>
  </si>
  <si>
    <t>173.0.0.0</t>
  </si>
  <si>
    <t>175.0.0.0</t>
  </si>
  <si>
    <t>177.0.0.0</t>
  </si>
  <si>
    <t>179.0.0.0</t>
  </si>
  <si>
    <t>181.0.0.0</t>
  </si>
  <si>
    <t>183.0.0.0</t>
  </si>
  <si>
    <t>185.0.0.0</t>
  </si>
  <si>
    <t>187.0.0.0</t>
  </si>
  <si>
    <t>189.0.0.0</t>
  </si>
  <si>
    <t>191.0.0.0</t>
  </si>
  <si>
    <t>193.0.0.0</t>
  </si>
  <si>
    <t>195.0.0.0</t>
  </si>
  <si>
    <t>197.0.0.0</t>
  </si>
  <si>
    <t>199.0.0.0</t>
  </si>
  <si>
    <t>201.0.0.0</t>
  </si>
  <si>
    <t>203.0.0.0</t>
  </si>
  <si>
    <t>205.0.0.0</t>
  </si>
  <si>
    <t>207.0.0.0</t>
  </si>
  <si>
    <t>209.0.0.0</t>
  </si>
  <si>
    <t>211.0.0.0</t>
  </si>
  <si>
    <t>213.0.0.0</t>
  </si>
  <si>
    <t>215.0.0.0</t>
  </si>
  <si>
    <t>217.0.0.0</t>
  </si>
  <si>
    <t>219.0.0.0</t>
  </si>
  <si>
    <t>221.0.0.0</t>
  </si>
  <si>
    <t>223.0.0.0</t>
  </si>
  <si>
    <t>225.0.0.0</t>
  </si>
  <si>
    <t>227.0.0.0</t>
  </si>
  <si>
    <t>229.0.0.0</t>
  </si>
  <si>
    <t>231.0.0.0</t>
  </si>
  <si>
    <t>233.0.0.0</t>
  </si>
  <si>
    <t>235.0.0.0</t>
  </si>
  <si>
    <t>237.0.0.0</t>
  </si>
  <si>
    <t>239.0.0.0</t>
  </si>
  <si>
    <t>241.0.0.0</t>
  </si>
  <si>
    <t>243.0.0.0</t>
  </si>
  <si>
    <t>245.0.0.0</t>
  </si>
  <si>
    <t>247.0.0.0</t>
  </si>
  <si>
    <t>249.0.0.0</t>
  </si>
  <si>
    <t>251.0.0.0</t>
  </si>
  <si>
    <t>253.0.0.0</t>
  </si>
  <si>
    <t>X.0.0.0</t>
  </si>
  <si>
    <t>X.128.0.0</t>
  </si>
  <si>
    <t>X.64.0.0</t>
  </si>
  <si>
    <t>X.192.0.0</t>
  </si>
  <si>
    <t>X.32.0.0</t>
  </si>
  <si>
    <t xml:space="preserve"> X.64.0.0</t>
  </si>
  <si>
    <t xml:space="preserve"> X.96.0.0</t>
  </si>
  <si>
    <t>X.160.0.0</t>
  </si>
  <si>
    <t>X.224.0.0</t>
  </si>
  <si>
    <t>X.16.0.0</t>
  </si>
  <si>
    <t xml:space="preserve"> X.32.0.0</t>
  </si>
  <si>
    <t xml:space="preserve"> X.48.0.0</t>
  </si>
  <si>
    <t xml:space="preserve"> X.80.0.0</t>
  </si>
  <si>
    <t>X.112.0.0</t>
  </si>
  <si>
    <t>X.144.0.0</t>
  </si>
  <si>
    <t>X.176.0.0</t>
  </si>
  <si>
    <t>X.208.0.0</t>
  </si>
  <si>
    <t>X.240.0.0</t>
  </si>
  <si>
    <t xml:space="preserve"> X.8.0.0</t>
  </si>
  <si>
    <t xml:space="preserve"> X.16.0.0</t>
  </si>
  <si>
    <t xml:space="preserve"> X.24.0.0</t>
  </si>
  <si>
    <t xml:space="preserve"> X.40.0.0</t>
  </si>
  <si>
    <t xml:space="preserve"> X.56.0.0</t>
  </si>
  <si>
    <t xml:space="preserve"> X.72.0.0</t>
  </si>
  <si>
    <t xml:space="preserve"> X.88.0.0</t>
  </si>
  <si>
    <t>X.104.0.0</t>
  </si>
  <si>
    <t>X.120.0.0</t>
  </si>
  <si>
    <t>X.136.0.0</t>
  </si>
  <si>
    <t>X.152.0.0</t>
  </si>
  <si>
    <t>X.168.0.0</t>
  </si>
  <si>
    <t>X.184.0.0</t>
  </si>
  <si>
    <t>X.200.0.0</t>
  </si>
  <si>
    <t>X.216.0.0</t>
  </si>
  <si>
    <t>X.232.0.0</t>
  </si>
  <si>
    <t>X.248.0.0</t>
  </si>
  <si>
    <t xml:space="preserve"> X.4.0.0</t>
  </si>
  <si>
    <t xml:space="preserve">  X.8.0.0</t>
  </si>
  <si>
    <t xml:space="preserve"> X.12.0.0</t>
  </si>
  <si>
    <t xml:space="preserve"> X.20.0.0</t>
  </si>
  <si>
    <t xml:space="preserve"> X.28.0.0</t>
  </si>
  <si>
    <t xml:space="preserve"> X.36.0.0</t>
  </si>
  <si>
    <t xml:space="preserve"> X.44.0.0</t>
  </si>
  <si>
    <t xml:space="preserve"> X.52.0.0</t>
  </si>
  <si>
    <t xml:space="preserve"> X.60.0.0</t>
  </si>
  <si>
    <t xml:space="preserve"> X.68.0.0</t>
  </si>
  <si>
    <t xml:space="preserve"> X.76.0.0</t>
  </si>
  <si>
    <t xml:space="preserve"> X.84.0.0</t>
  </si>
  <si>
    <t xml:space="preserve"> X.92.0.0</t>
  </si>
  <si>
    <t>X.100.0.0</t>
  </si>
  <si>
    <t>X.108.0.0</t>
  </si>
  <si>
    <t>X.116.0.0</t>
  </si>
  <si>
    <t>X.124.0.0</t>
  </si>
  <si>
    <t>X.132.0.0</t>
  </si>
  <si>
    <t>X.140.0.0</t>
  </si>
  <si>
    <t>X.148.0.0</t>
  </si>
  <si>
    <t>X.156.0.0</t>
  </si>
  <si>
    <t>X.164.0.0</t>
  </si>
  <si>
    <t>X.172.0.0</t>
  </si>
  <si>
    <t>X.180.0.0</t>
  </si>
  <si>
    <t>X.188.0.0</t>
  </si>
  <si>
    <t>X.196.0.0</t>
  </si>
  <si>
    <t>X.204.0.0</t>
  </si>
  <si>
    <t>X.212.0.0</t>
  </si>
  <si>
    <t>X.220.0.0</t>
  </si>
  <si>
    <t>X.228.0.0</t>
  </si>
  <si>
    <t>X.236.0.0</t>
  </si>
  <si>
    <t>X.244.0.0</t>
  </si>
  <si>
    <t>X.252.0.0</t>
  </si>
  <si>
    <t xml:space="preserve"> X.2.0.0</t>
  </si>
  <si>
    <t xml:space="preserve">  X.4.0.0</t>
  </si>
  <si>
    <t xml:space="preserve">  X.6.0.0</t>
  </si>
  <si>
    <t xml:space="preserve"> X.10.0.0</t>
  </si>
  <si>
    <t xml:space="preserve"> X.14.0.0</t>
  </si>
  <si>
    <t xml:space="preserve"> X.18.0.0</t>
  </si>
  <si>
    <t xml:space="preserve"> X.22.0.0</t>
  </si>
  <si>
    <t xml:space="preserve"> X.26.0.0</t>
  </si>
  <si>
    <t xml:space="preserve"> X.30.0.0</t>
  </si>
  <si>
    <t xml:space="preserve"> X.34.0.0</t>
  </si>
  <si>
    <t xml:space="preserve"> X.38.0.0</t>
  </si>
  <si>
    <t xml:space="preserve"> X.42.0.0</t>
  </si>
  <si>
    <t xml:space="preserve"> X.46.0.0</t>
  </si>
  <si>
    <t xml:space="preserve"> X.50.0.0</t>
  </si>
  <si>
    <t xml:space="preserve"> X.54.0.0</t>
  </si>
  <si>
    <t xml:space="preserve"> X.58.0.0</t>
  </si>
  <si>
    <t xml:space="preserve"> X.62.0.0</t>
  </si>
  <si>
    <t xml:space="preserve"> X.66.0.0</t>
  </si>
  <si>
    <t xml:space="preserve"> X.70.0.0</t>
  </si>
  <si>
    <t xml:space="preserve"> X.74.0.0</t>
  </si>
  <si>
    <t xml:space="preserve"> X.78.0.0</t>
  </si>
  <si>
    <t xml:space="preserve"> X.82.0.0</t>
  </si>
  <si>
    <t xml:space="preserve"> X.86.0.0</t>
  </si>
  <si>
    <t xml:space="preserve"> X.90.0.0</t>
  </si>
  <si>
    <t xml:space="preserve"> X.94.0.0</t>
  </si>
  <si>
    <t xml:space="preserve"> X.98.0.0</t>
  </si>
  <si>
    <t>X.102.0.0</t>
  </si>
  <si>
    <t>X.106.0.0</t>
  </si>
  <si>
    <t>X.110.0.0</t>
  </si>
  <si>
    <t>X.114.0.0</t>
  </si>
  <si>
    <t>X.118.0.0</t>
  </si>
  <si>
    <t>X.122.0.0</t>
  </si>
  <si>
    <t>X.126.0.0</t>
  </si>
  <si>
    <t>X.130.0.0</t>
  </si>
  <si>
    <t>X.134.0.0</t>
  </si>
  <si>
    <t>X.138.0.0</t>
  </si>
  <si>
    <t>X.142.0.0</t>
  </si>
  <si>
    <t>X.146.0.0</t>
  </si>
  <si>
    <t>X.150.0.0</t>
  </si>
  <si>
    <t>X.154.0.0</t>
  </si>
  <si>
    <t>X.158.0.0</t>
  </si>
  <si>
    <t>X.162.0.0</t>
  </si>
  <si>
    <t>X.166.0.0</t>
  </si>
  <si>
    <t>X.170.0.0</t>
  </si>
  <si>
    <t>X.174.0.0</t>
  </si>
  <si>
    <t>X.178.0.0</t>
  </si>
  <si>
    <t>X.182.0.0</t>
  </si>
  <si>
    <t>X.186.0.0</t>
  </si>
  <si>
    <t>X.190.0.0</t>
  </si>
  <si>
    <t>X.194.0.0</t>
  </si>
  <si>
    <t>X.198.0.0</t>
  </si>
  <si>
    <t>X.202.0.0</t>
  </si>
  <si>
    <t>X.206.0.0</t>
  </si>
  <si>
    <t>X.210.0.0</t>
  </si>
  <si>
    <t>X.214.0.0</t>
  </si>
  <si>
    <t>X.218.0.0</t>
  </si>
  <si>
    <t>X.222.0.0</t>
  </si>
  <si>
    <t>X.226.0.0</t>
  </si>
  <si>
    <t>X.230.0.0</t>
  </si>
  <si>
    <t>X.234.0.0</t>
  </si>
  <si>
    <t>X.238.0.0</t>
  </si>
  <si>
    <t>X.242.0.0</t>
  </si>
  <si>
    <t>X.246.0.0</t>
  </si>
  <si>
    <t>X.250.0.0</t>
  </si>
  <si>
    <t>X.254.0.0</t>
  </si>
  <si>
    <t>X.1.0.0</t>
  </si>
  <si>
    <t xml:space="preserve">  X.3.0.0</t>
  </si>
  <si>
    <t xml:space="preserve">  X.5.0.0</t>
  </si>
  <si>
    <t xml:space="preserve"> X.6.0.0</t>
  </si>
  <si>
    <t xml:space="preserve"> X.7.0.0</t>
  </si>
  <si>
    <t xml:space="preserve"> X.8.0.0.0 </t>
  </si>
  <si>
    <t xml:space="preserve"> X.9.0.0</t>
  </si>
  <si>
    <t xml:space="preserve"> X.11.0.0</t>
  </si>
  <si>
    <t xml:space="preserve"> X.13.0.0</t>
  </si>
  <si>
    <t>X.14.0.0</t>
  </si>
  <si>
    <t>X.15.0.0</t>
  </si>
  <si>
    <t>X.17.0.0</t>
  </si>
  <si>
    <t>X.18.0.0</t>
  </si>
  <si>
    <t>X.19.0.0</t>
  </si>
  <si>
    <t>X.20.0.0</t>
  </si>
  <si>
    <t>X.21.0.0</t>
  </si>
  <si>
    <t>X.22.0.0</t>
  </si>
  <si>
    <t>X.23.0.0</t>
  </si>
  <si>
    <t>X.24.0.0</t>
  </si>
  <si>
    <t>X.25.0.0</t>
  </si>
  <si>
    <t>X.26.0.0</t>
  </si>
  <si>
    <t>X.27.0.0</t>
  </si>
  <si>
    <t>X.28.0.0</t>
  </si>
  <si>
    <t>X.29.0.0</t>
  </si>
  <si>
    <t>X.30.0.0</t>
  </si>
  <si>
    <t>X.31.0.0</t>
  </si>
  <si>
    <t>X.33.0.0</t>
  </si>
  <si>
    <t>X.34.0.0</t>
  </si>
  <si>
    <t>X.35.0.0</t>
  </si>
  <si>
    <t>X.36.0.0</t>
  </si>
  <si>
    <t>X.37.0.0</t>
  </si>
  <si>
    <t>X.38.0.0</t>
  </si>
  <si>
    <t>X.39.0.0</t>
  </si>
  <si>
    <t>X.40.0.0</t>
  </si>
  <si>
    <t>X.41.0.0</t>
  </si>
  <si>
    <t>X.42.0.0</t>
  </si>
  <si>
    <t>X.43.0.0</t>
  </si>
  <si>
    <t>X.44.0.0</t>
  </si>
  <si>
    <t>X.45.0.0</t>
  </si>
  <si>
    <t>X.46.0.0</t>
  </si>
  <si>
    <t>X.47.0.0</t>
  </si>
  <si>
    <t>X.48.0.0</t>
  </si>
  <si>
    <t>X.49.0.0</t>
  </si>
  <si>
    <t>X.50.0.0</t>
  </si>
  <si>
    <t>X.51.0.0</t>
  </si>
  <si>
    <t>X.52.0.0</t>
  </si>
  <si>
    <t>X.53.0.0</t>
  </si>
  <si>
    <t>X.54.0.0</t>
  </si>
  <si>
    <t>X.55.0.0</t>
  </si>
  <si>
    <t>X.56.0.0</t>
  </si>
  <si>
    <t>X.57.0.0</t>
  </si>
  <si>
    <t>X.58.0.0</t>
  </si>
  <si>
    <t>X.59.0.0</t>
  </si>
  <si>
    <t>X.60.0.0</t>
  </si>
  <si>
    <t>X.61.0.0</t>
  </si>
  <si>
    <t>X.62.0.0</t>
  </si>
  <si>
    <t>X.63.0.0</t>
  </si>
  <si>
    <t>X.65.0.0</t>
  </si>
  <si>
    <t>X.66.0.0</t>
  </si>
  <si>
    <t>X.67.0.0</t>
  </si>
  <si>
    <t>X.68.0.0</t>
  </si>
  <si>
    <t>X.69.0.0</t>
  </si>
  <si>
    <t>X.70.0.0</t>
  </si>
  <si>
    <t>X.71.0.0</t>
  </si>
  <si>
    <t>X.72.0.0</t>
  </si>
  <si>
    <t>X.73.0.0</t>
  </si>
  <si>
    <t>X.74.0.0</t>
  </si>
  <si>
    <t>X.75.0.0</t>
  </si>
  <si>
    <t>X.76.0.0</t>
  </si>
  <si>
    <t>X.77.0.0</t>
  </si>
  <si>
    <t>X.78.0.0</t>
  </si>
  <si>
    <t>X.79.0.0</t>
  </si>
  <si>
    <t>X.80.0.0</t>
  </si>
  <si>
    <t>X.81.0.0</t>
  </si>
  <si>
    <t>X.82.0.0</t>
  </si>
  <si>
    <t>X.83.0.0</t>
  </si>
  <si>
    <t>X.84.0.0</t>
  </si>
  <si>
    <t>X.85.0.0</t>
  </si>
  <si>
    <t>X.86.0.0</t>
  </si>
  <si>
    <t>X.87.0.0</t>
  </si>
  <si>
    <t>X.88.0.0</t>
  </si>
  <si>
    <t>X.89.0.0</t>
  </si>
  <si>
    <t>X.90.0.0</t>
  </si>
  <si>
    <t>X.91.0.0</t>
  </si>
  <si>
    <t>X.92.0.0</t>
  </si>
  <si>
    <t>X.93.0.0</t>
  </si>
  <si>
    <t>X.94.0.0</t>
  </si>
  <si>
    <t>X.95.0.0</t>
  </si>
  <si>
    <t>X.96.0.0</t>
  </si>
  <si>
    <t>X.97.0.0</t>
  </si>
  <si>
    <t>X.98.0.0</t>
  </si>
  <si>
    <t>X.99.0.0</t>
  </si>
  <si>
    <t>X.101.0.0</t>
  </si>
  <si>
    <t>X.103.0.0</t>
  </si>
  <si>
    <t>X.105.0.0</t>
  </si>
  <si>
    <t>X.107.0.0</t>
  </si>
  <si>
    <t>X.109.0.0</t>
  </si>
  <si>
    <t>X.111.0.0</t>
  </si>
  <si>
    <t>X.113.0.0</t>
  </si>
  <si>
    <t>X.115.0.0</t>
  </si>
  <si>
    <t>X.117.0.0</t>
  </si>
  <si>
    <t>X.119.0.0</t>
  </si>
  <si>
    <t>X.121.0.0</t>
  </si>
  <si>
    <t>X.123.0.0</t>
  </si>
  <si>
    <t>X.125.0.0</t>
  </si>
  <si>
    <t>X.127.0.0</t>
  </si>
  <si>
    <t>X.129.0.0</t>
  </si>
  <si>
    <t>X.131.0.0</t>
  </si>
  <si>
    <t>X.133.0.0</t>
  </si>
  <si>
    <t>X.135.0.0</t>
  </si>
  <si>
    <t>X.137.0.0</t>
  </si>
  <si>
    <t>X.139.0.0</t>
  </si>
  <si>
    <t>X.141.0.0</t>
  </si>
  <si>
    <t>X.143.0.0</t>
  </si>
  <si>
    <t>X.145.0.0</t>
  </si>
  <si>
    <t>X.147.0.0</t>
  </si>
  <si>
    <t>X.149.0.0</t>
  </si>
  <si>
    <t>X.151.0.0</t>
  </si>
  <si>
    <t>X.153.0.0</t>
  </si>
  <si>
    <t>X.155.0.0</t>
  </si>
  <si>
    <t>X.157.0.0</t>
  </si>
  <si>
    <t>X.159.0.0</t>
  </si>
  <si>
    <t>X.161.0.0</t>
  </si>
  <si>
    <t>X.163.0.0</t>
  </si>
  <si>
    <t>X.165.0.0</t>
  </si>
  <si>
    <t>X.167.0.0</t>
  </si>
  <si>
    <t>X.169.0.0</t>
  </si>
  <si>
    <t>X.171.0.0</t>
  </si>
  <si>
    <t>X.173.0.0</t>
  </si>
  <si>
    <t>X.175.0.0</t>
  </si>
  <si>
    <t>X.177.0.0</t>
  </si>
  <si>
    <t>X.179.0.0</t>
  </si>
  <si>
    <t>X.181.0.0</t>
  </si>
  <si>
    <t>X.183.0.0</t>
  </si>
  <si>
    <t>X.185.0.0</t>
  </si>
  <si>
    <t>X.187.0.0</t>
  </si>
  <si>
    <t>X.189.0.0</t>
  </si>
  <si>
    <t>X.191.0.0</t>
  </si>
  <si>
    <t>X.193.0.0</t>
  </si>
  <si>
    <t>X.195.0.0</t>
  </si>
  <si>
    <t>X.197.0.0</t>
  </si>
  <si>
    <t>X.199.0.0</t>
  </si>
  <si>
    <t>X.201.0.0</t>
  </si>
  <si>
    <t>X.203.0.0</t>
  </si>
  <si>
    <t>X.205.0.0</t>
  </si>
  <si>
    <t>X.207.0.0</t>
  </si>
  <si>
    <t>X.209.0.0</t>
  </si>
  <si>
    <t>X.211.0.0</t>
  </si>
  <si>
    <t>X.213.0.0</t>
  </si>
  <si>
    <t>X.215.0.0</t>
  </si>
  <si>
    <t>X.217.0.0</t>
  </si>
  <si>
    <t>X.219.0.0</t>
  </si>
  <si>
    <t>X.221.0.0</t>
  </si>
  <si>
    <t>X.223.0.0</t>
  </si>
  <si>
    <t>X.225.0.0</t>
  </si>
  <si>
    <t>X.227.0.0</t>
  </si>
  <si>
    <t>X.229.0.0</t>
  </si>
  <si>
    <t>X.231.0.0</t>
  </si>
  <si>
    <t>X.233.0.0</t>
  </si>
  <si>
    <t>X.235.0.0</t>
  </si>
  <si>
    <t>X.237.0.0</t>
  </si>
  <si>
    <t>X.239.0.0</t>
  </si>
  <si>
    <t>X.241.0.0</t>
  </si>
  <si>
    <t>X.243.0.0</t>
  </si>
  <si>
    <t>X.245.0.0</t>
  </si>
  <si>
    <t>X.247.0.0</t>
  </si>
  <si>
    <t>X.249.0.0</t>
  </si>
  <si>
    <t>X.251.0.0</t>
  </si>
  <si>
    <t>X.253.0.0</t>
  </si>
  <si>
    <t>X.255.0.0</t>
  </si>
  <si>
    <t>X.X.0.0</t>
  </si>
  <si>
    <t>X.X.128.0</t>
  </si>
  <si>
    <t>X.X.64.0</t>
  </si>
  <si>
    <t>X.X.192.0</t>
  </si>
  <si>
    <t>X.X.32.0</t>
  </si>
  <si>
    <t xml:space="preserve"> X.X.64.0</t>
  </si>
  <si>
    <t xml:space="preserve"> X.X.96.0</t>
  </si>
  <si>
    <t>X.X.160.0</t>
  </si>
  <si>
    <t>X.X.224.0</t>
  </si>
  <si>
    <t>X.X.16.0</t>
  </si>
  <si>
    <t xml:space="preserve"> X.X.32.0</t>
  </si>
  <si>
    <t xml:space="preserve"> X.X.48.0</t>
  </si>
  <si>
    <t xml:space="preserve"> X.X.80.0</t>
  </si>
  <si>
    <t>X.X.112.0</t>
  </si>
  <si>
    <t>X.X.144.0</t>
  </si>
  <si>
    <t>X.X.176.0</t>
  </si>
  <si>
    <t>X.X.208.0</t>
  </si>
  <si>
    <t>X.X.240.0</t>
  </si>
  <si>
    <t xml:space="preserve"> X.X.8.0</t>
  </si>
  <si>
    <t xml:space="preserve"> X.X.16.0</t>
  </si>
  <si>
    <t xml:space="preserve"> X.X.24.0</t>
  </si>
  <si>
    <t xml:space="preserve"> X.X.40.0</t>
  </si>
  <si>
    <t xml:space="preserve"> X.X.56.0</t>
  </si>
  <si>
    <t xml:space="preserve"> X.X.72.0</t>
  </si>
  <si>
    <t xml:space="preserve"> X.X.88.0</t>
  </si>
  <si>
    <t>X.X.104.0</t>
  </si>
  <si>
    <t>X.X.120.0</t>
  </si>
  <si>
    <t>X.X.136.0</t>
  </si>
  <si>
    <t>X.X.152.0</t>
  </si>
  <si>
    <t>X.X.168.0</t>
  </si>
  <si>
    <t>X.X.184.0</t>
  </si>
  <si>
    <t>X.X.200.0</t>
  </si>
  <si>
    <t>X.X.216.0</t>
  </si>
  <si>
    <t>X.X.232.0</t>
  </si>
  <si>
    <t>X.X.248.0</t>
  </si>
  <si>
    <t xml:space="preserve"> X.X.4.0</t>
  </si>
  <si>
    <t xml:space="preserve">  X.X.8.0</t>
  </si>
  <si>
    <t xml:space="preserve"> X.X.12.0</t>
  </si>
  <si>
    <t xml:space="preserve"> X.X.20.0</t>
  </si>
  <si>
    <t xml:space="preserve"> X.X.28.0</t>
  </si>
  <si>
    <t xml:space="preserve"> X.X.36.0</t>
  </si>
  <si>
    <t xml:space="preserve"> X.X.44.0</t>
  </si>
  <si>
    <t xml:space="preserve"> X.X.52.0</t>
  </si>
  <si>
    <t xml:space="preserve"> X.X.60.0</t>
  </si>
  <si>
    <t xml:space="preserve"> X.X.68.0</t>
  </si>
  <si>
    <t xml:space="preserve"> X.X.76.0</t>
  </si>
  <si>
    <t xml:space="preserve"> X.X.84.0</t>
  </si>
  <si>
    <t xml:space="preserve"> X.X.92.0</t>
  </si>
  <si>
    <t>X.X.100.0</t>
  </si>
  <si>
    <t>X.X.108.0</t>
  </si>
  <si>
    <t>X.X.116.0</t>
  </si>
  <si>
    <t>X.X.124.0</t>
  </si>
  <si>
    <t>X.X.132.0</t>
  </si>
  <si>
    <t>X.X.140.0</t>
  </si>
  <si>
    <t>X.X.148.0</t>
  </si>
  <si>
    <t>X.X.156.0</t>
  </si>
  <si>
    <t>X.X.164.0</t>
  </si>
  <si>
    <t>X.X.172.0</t>
  </si>
  <si>
    <t>X.X.180.0</t>
  </si>
  <si>
    <t>X.X.188.0</t>
  </si>
  <si>
    <t>X.X.196.0</t>
  </si>
  <si>
    <t>X.X.204.0</t>
  </si>
  <si>
    <t>X.X.212.0</t>
  </si>
  <si>
    <t>X.X.220.0</t>
  </si>
  <si>
    <t>X.X.228.0</t>
  </si>
  <si>
    <t>X.X.236.0</t>
  </si>
  <si>
    <t>X.X.244.0</t>
  </si>
  <si>
    <t>X.X.252.0</t>
  </si>
  <si>
    <t xml:space="preserve"> X.X.2.0</t>
  </si>
  <si>
    <t xml:space="preserve">  X.X.4.0</t>
  </si>
  <si>
    <t xml:space="preserve">  X.X.6.0</t>
  </si>
  <si>
    <t xml:space="preserve"> X.X.10.0</t>
  </si>
  <si>
    <t xml:space="preserve"> X.X.14.0</t>
  </si>
  <si>
    <t xml:space="preserve"> X.X.18.0</t>
  </si>
  <si>
    <t xml:space="preserve"> X.X.22.0</t>
  </si>
  <si>
    <t xml:space="preserve"> X.X.26.0</t>
  </si>
  <si>
    <t xml:space="preserve"> X.X.30.0</t>
  </si>
  <si>
    <t xml:space="preserve"> X.X.34.0</t>
  </si>
  <si>
    <t xml:space="preserve"> X.X.38.0</t>
  </si>
  <si>
    <t xml:space="preserve"> X.X.42.0</t>
  </si>
  <si>
    <t xml:space="preserve"> X.X.46.0</t>
  </si>
  <si>
    <t xml:space="preserve"> X.X.50.0</t>
  </si>
  <si>
    <t xml:space="preserve"> X.X.54.0</t>
  </si>
  <si>
    <t xml:space="preserve"> X.X.58.0</t>
  </si>
  <si>
    <t xml:space="preserve"> X.X.62.0</t>
  </si>
  <si>
    <t xml:space="preserve"> X.X.66.0</t>
  </si>
  <si>
    <t xml:space="preserve"> X.X.70.0</t>
  </si>
  <si>
    <t xml:space="preserve"> X.X.74.0</t>
  </si>
  <si>
    <t xml:space="preserve"> X.X.78.0</t>
  </si>
  <si>
    <t xml:space="preserve"> X.X.82.0</t>
  </si>
  <si>
    <t xml:space="preserve"> X.X.86.0</t>
  </si>
  <si>
    <t xml:space="preserve"> X.X.90.0</t>
  </si>
  <si>
    <t xml:space="preserve"> X.X.94.0</t>
  </si>
  <si>
    <t xml:space="preserve"> X.X.98.0</t>
  </si>
  <si>
    <t>X.X.102.0</t>
  </si>
  <si>
    <t>X.X.106.0</t>
  </si>
  <si>
    <t>X.X.110.0</t>
  </si>
  <si>
    <t>X.X.114.0</t>
  </si>
  <si>
    <t>X.X.118.0</t>
  </si>
  <si>
    <t>X.X.122.0</t>
  </si>
  <si>
    <t>X.X.126.0</t>
  </si>
  <si>
    <t>X.X.130.0</t>
  </si>
  <si>
    <t>X.X.134.0</t>
  </si>
  <si>
    <t>X.X.138.0</t>
  </si>
  <si>
    <t>X.X.142.0</t>
  </si>
  <si>
    <t>X.X.146.0</t>
  </si>
  <si>
    <t>X.X.150.0</t>
  </si>
  <si>
    <t>X.X.154.0</t>
  </si>
  <si>
    <t>X.X.158.0</t>
  </si>
  <si>
    <t>X.X.162.0</t>
  </si>
  <si>
    <t>X.X.166.0</t>
  </si>
  <si>
    <t>X.X.170.0</t>
  </si>
  <si>
    <t>X.X.174.0</t>
  </si>
  <si>
    <t>X.X.178.0</t>
  </si>
  <si>
    <t>X.X.182.0</t>
  </si>
  <si>
    <t>X.X.186.0</t>
  </si>
  <si>
    <t>X.X.190.0</t>
  </si>
  <si>
    <t>X.X.194.0</t>
  </si>
  <si>
    <t>X.X.198.0</t>
  </si>
  <si>
    <t>X.X.202.0</t>
  </si>
  <si>
    <t>X.X.206.0</t>
  </si>
  <si>
    <t>X.X.210.0</t>
  </si>
  <si>
    <t>X.X.214.0</t>
  </si>
  <si>
    <t>X.X.218.0</t>
  </si>
  <si>
    <t>X.X.222.0</t>
  </si>
  <si>
    <t>X.X.226.0</t>
  </si>
  <si>
    <t>X.X.230.0</t>
  </si>
  <si>
    <t>X.X.234.0</t>
  </si>
  <si>
    <t>X.X.238.0</t>
  </si>
  <si>
    <t>X.X.242.0</t>
  </si>
  <si>
    <t>X.X.246.0</t>
  </si>
  <si>
    <t>X.X.250.0</t>
  </si>
  <si>
    <t>X.X.254.0</t>
  </si>
  <si>
    <t>X.X.1.0</t>
  </si>
  <si>
    <t xml:space="preserve">  X.X.3.0</t>
  </si>
  <si>
    <t xml:space="preserve">  X.X.5.0</t>
  </si>
  <si>
    <t xml:space="preserve"> X.X.6.0</t>
  </si>
  <si>
    <t xml:space="preserve"> X.X.7.0</t>
  </si>
  <si>
    <t xml:space="preserve"> X.X.9.0</t>
  </si>
  <si>
    <t xml:space="preserve"> X.X.11.0</t>
  </si>
  <si>
    <t xml:space="preserve"> X.X.13.0</t>
  </si>
  <si>
    <t>X.X.14.0</t>
  </si>
  <si>
    <t>X.X.15.0</t>
  </si>
  <si>
    <t>X.X.17.0</t>
  </si>
  <si>
    <t>X.X.18.0</t>
  </si>
  <si>
    <t>X.X.19.0</t>
  </si>
  <si>
    <t>X.X.20.0</t>
  </si>
  <si>
    <t>X.X.21.0</t>
  </si>
  <si>
    <t>X.X.22.0</t>
  </si>
  <si>
    <t>X.X.23.0</t>
  </si>
  <si>
    <t>X.X.24.0</t>
  </si>
  <si>
    <t>X.X.25.0</t>
  </si>
  <si>
    <t>X.X.26.0</t>
  </si>
  <si>
    <t>X.X.27.0</t>
  </si>
  <si>
    <t>X.X.28.0</t>
  </si>
  <si>
    <t>X.X.29.0</t>
  </si>
  <si>
    <t>X.X.30.0</t>
  </si>
  <si>
    <t>X.X.31.0</t>
  </si>
  <si>
    <t>X.X.33.0</t>
  </si>
  <si>
    <t>X.X.34.0</t>
  </si>
  <si>
    <t>X.X.35.0</t>
  </si>
  <si>
    <t>X.X.36.0</t>
  </si>
  <si>
    <t>X.X.37.0</t>
  </si>
  <si>
    <t>X.X.38.0</t>
  </si>
  <si>
    <t>X.X.39.0</t>
  </si>
  <si>
    <t>X.X.40.0</t>
  </si>
  <si>
    <t>X.X.41.0</t>
  </si>
  <si>
    <t>X.X.42.0</t>
  </si>
  <si>
    <t>X.X.43.0</t>
  </si>
  <si>
    <t>X.X.44.0</t>
  </si>
  <si>
    <t>X.X.45.0</t>
  </si>
  <si>
    <t>X.X.46.0</t>
  </si>
  <si>
    <t>X.X.47.0</t>
  </si>
  <si>
    <t>X.X.48.0</t>
  </si>
  <si>
    <t>X.X.49.0</t>
  </si>
  <si>
    <t>X.X.50.0</t>
  </si>
  <si>
    <t>X.X.51.0</t>
  </si>
  <si>
    <t>X.X.52.0</t>
  </si>
  <si>
    <t>X.X.53.0</t>
  </si>
  <si>
    <t>X.X.54.0</t>
  </si>
  <si>
    <t>X.X.55.0</t>
  </si>
  <si>
    <t>X.X.56.0</t>
  </si>
  <si>
    <t>X.X.57.0</t>
  </si>
  <si>
    <t>X.X.58.0</t>
  </si>
  <si>
    <t>X.X.59.0</t>
  </si>
  <si>
    <t>X.X.60.0</t>
  </si>
  <si>
    <t>X.X.61.0</t>
  </si>
  <si>
    <t>X.X.62.0</t>
  </si>
  <si>
    <t>X.X.63.0</t>
  </si>
  <si>
    <t>X.X.65.0</t>
  </si>
  <si>
    <t>X.X.66.0</t>
  </si>
  <si>
    <t>X.X.67.0</t>
  </si>
  <si>
    <t>X.X.68.0</t>
  </si>
  <si>
    <t>X.X.69.0</t>
  </si>
  <si>
    <t>X.X.70.0</t>
  </si>
  <si>
    <t>X.X.71.0</t>
  </si>
  <si>
    <t>X.X.72.0</t>
  </si>
  <si>
    <t>X.X.73.0</t>
  </si>
  <si>
    <t>X.X.74.0</t>
  </si>
  <si>
    <t>X.X.75.0</t>
  </si>
  <si>
    <t>X.X.76.0</t>
  </si>
  <si>
    <t>X.X.77.0</t>
  </si>
  <si>
    <t>X.X.78.0</t>
  </si>
  <si>
    <t>X.X.79.0</t>
  </si>
  <si>
    <t>X.X.80.0</t>
  </si>
  <si>
    <t>X.X.81.0</t>
  </si>
  <si>
    <t>X.X.82.0</t>
  </si>
  <si>
    <t>X.X.83.0</t>
  </si>
  <si>
    <t>X.X.84.0</t>
  </si>
  <si>
    <t>X.X.85.0</t>
  </si>
  <si>
    <t>X.X.86.0</t>
  </si>
  <si>
    <t>X.X.87.0</t>
  </si>
  <si>
    <t>X.X.88.0</t>
  </si>
  <si>
    <t>X.X.89.0</t>
  </si>
  <si>
    <t>X.X.90.0</t>
  </si>
  <si>
    <t>X.X.91.0</t>
  </si>
  <si>
    <t>X.X.92.0</t>
  </si>
  <si>
    <t>X.X.93.0</t>
  </si>
  <si>
    <t>X.X.94.0</t>
  </si>
  <si>
    <t>X.X.95.0</t>
  </si>
  <si>
    <t>X.X.96.0</t>
  </si>
  <si>
    <t>X.X.97.0</t>
  </si>
  <si>
    <t>X.X.98.0</t>
  </si>
  <si>
    <t>X.X.99.0</t>
  </si>
  <si>
    <t>X.X.101.0</t>
  </si>
  <si>
    <t>X.X.103.0</t>
  </si>
  <si>
    <t>X.X.105.0</t>
  </si>
  <si>
    <t>X.X.107.0</t>
  </si>
  <si>
    <t>X.X.109.0</t>
  </si>
  <si>
    <t>X.X.111.0</t>
  </si>
  <si>
    <t>X.X.113.0</t>
  </si>
  <si>
    <t>X.X.115.0</t>
  </si>
  <si>
    <t>X.X.117.0</t>
  </si>
  <si>
    <t>X.X.119.0</t>
  </si>
  <si>
    <t>X.X.121.0</t>
  </si>
  <si>
    <t>X.X.123.0</t>
  </si>
  <si>
    <t>X.X.125.0</t>
  </si>
  <si>
    <t>X.X.127.0</t>
  </si>
  <si>
    <t>X.X.129.0</t>
  </si>
  <si>
    <t>X.X.131.0</t>
  </si>
  <si>
    <t>X.X.133.0</t>
  </si>
  <si>
    <t>X.X.135.0</t>
  </si>
  <si>
    <t>X.X.137.0</t>
  </si>
  <si>
    <t>X.X.139.0</t>
  </si>
  <si>
    <t>X.X.141.0</t>
  </si>
  <si>
    <t>X.X.143.0</t>
  </si>
  <si>
    <t>X.X.145.0</t>
  </si>
  <si>
    <t>X.X.147.0</t>
  </si>
  <si>
    <t>X.X.149.0</t>
  </si>
  <si>
    <t>X.X.151.0</t>
  </si>
  <si>
    <t>X.X.153.0</t>
  </si>
  <si>
    <t>X.X.155.0</t>
  </si>
  <si>
    <t>X.X.157.0</t>
  </si>
  <si>
    <t>X.X.159.0</t>
  </si>
  <si>
    <t>X.X.161.0</t>
  </si>
  <si>
    <t>X.X.163.0</t>
  </si>
  <si>
    <t>X.X.165.0</t>
  </si>
  <si>
    <t>X.X.167.0</t>
  </si>
  <si>
    <t>X.X.169.0</t>
  </si>
  <si>
    <t>X.X.171.0</t>
  </si>
  <si>
    <t>X.X.173.0</t>
  </si>
  <si>
    <t>X.X.175.0</t>
  </si>
  <si>
    <t>X.X.177.0</t>
  </si>
  <si>
    <t>X.X.179.0</t>
  </si>
  <si>
    <t>X.X.181.0</t>
  </si>
  <si>
    <t>X.X.183.0</t>
  </si>
  <si>
    <t>X.X.185.0</t>
  </si>
  <si>
    <t>X.X.187.0</t>
  </si>
  <si>
    <t>X.X.189.0</t>
  </si>
  <si>
    <t>X.X.191.0</t>
  </si>
  <si>
    <t>X.X.193.0</t>
  </si>
  <si>
    <t>X.X.195.0</t>
  </si>
  <si>
    <t>X.X.197.0</t>
  </si>
  <si>
    <t>X.X.199.0</t>
  </si>
  <si>
    <t>X.X.201.0</t>
  </si>
  <si>
    <t>X.X.203.0</t>
  </si>
  <si>
    <t>X.X.205.0</t>
  </si>
  <si>
    <t>X.X.207.0</t>
  </si>
  <si>
    <t>X.X.209.0</t>
  </si>
  <si>
    <t>X.X.211.0</t>
  </si>
  <si>
    <t>X.X.213.0</t>
  </si>
  <si>
    <t>X.X.215.0</t>
  </si>
  <si>
    <t>X.X.217.0</t>
  </si>
  <si>
    <t>X.X.219.0</t>
  </si>
  <si>
    <t>X.X.221.0</t>
  </si>
  <si>
    <t>X.X.223.0</t>
  </si>
  <si>
    <t>X.X.225.0</t>
  </si>
  <si>
    <t>X.X.227.0</t>
  </si>
  <si>
    <t>X.X.229.0</t>
  </si>
  <si>
    <t>X.X.231.0</t>
  </si>
  <si>
    <t>X.X.233.0</t>
  </si>
  <si>
    <t>X.X.235.0</t>
  </si>
  <si>
    <t>X.X.237.0</t>
  </si>
  <si>
    <t>X.X.239.0</t>
  </si>
  <si>
    <t>X.X.241.0</t>
  </si>
  <si>
    <t>X.X.243.0</t>
  </si>
  <si>
    <t>X.X.245.0</t>
  </si>
  <si>
    <t>X.X.247.0</t>
  </si>
  <si>
    <t>X.X.249.0</t>
  </si>
  <si>
    <t>X.X.251.0</t>
  </si>
  <si>
    <t>X.X.253.0</t>
  </si>
  <si>
    <t>X.X.255.0</t>
  </si>
  <si>
    <t xml:space="preserve"> X.X.X.128</t>
  </si>
  <si>
    <t xml:space="preserve"> X.X.X.64</t>
  </si>
  <si>
    <t xml:space="preserve"> X.X.X.192</t>
  </si>
  <si>
    <t xml:space="preserve"> X.X.X.32</t>
  </si>
  <si>
    <t xml:space="preserve">  X.X.X.64</t>
  </si>
  <si>
    <t xml:space="preserve">  X.X.X.96</t>
  </si>
  <si>
    <t xml:space="preserve"> X.X.X.160</t>
  </si>
  <si>
    <t xml:space="preserve"> X.X.X.224</t>
  </si>
  <si>
    <t xml:space="preserve"> X.X.X.16</t>
  </si>
  <si>
    <t xml:space="preserve">  X.X.X.32</t>
  </si>
  <si>
    <t xml:space="preserve">  X.X.X.48</t>
  </si>
  <si>
    <t xml:space="preserve">  X.X.X.80</t>
  </si>
  <si>
    <t xml:space="preserve"> X.X.X.112</t>
  </si>
  <si>
    <t xml:space="preserve"> X.X.X.144</t>
  </si>
  <si>
    <t xml:space="preserve"> X.X.X.176</t>
  </si>
  <si>
    <t xml:space="preserve"> X.X.X.208</t>
  </si>
  <si>
    <t xml:space="preserve"> X.X.X.240 </t>
  </si>
  <si>
    <t xml:space="preserve">  X.X.X.8</t>
  </si>
  <si>
    <t xml:space="preserve">  X.X.X.16</t>
  </si>
  <si>
    <t xml:space="preserve">  X.X.X.24</t>
  </si>
  <si>
    <t xml:space="preserve">  X.X.X.40</t>
  </si>
  <si>
    <t xml:space="preserve">  X.X.X.56</t>
  </si>
  <si>
    <t xml:space="preserve">  X.X.X.72</t>
  </si>
  <si>
    <t xml:space="preserve">  X.X.X.88</t>
  </si>
  <si>
    <t xml:space="preserve"> X.X.X.104</t>
  </si>
  <si>
    <t xml:space="preserve"> X.X.X.120</t>
  </si>
  <si>
    <t xml:space="preserve"> X.X.X.136</t>
  </si>
  <si>
    <t xml:space="preserve"> X.X.X.152</t>
  </si>
  <si>
    <t xml:space="preserve"> X.X.X.168</t>
  </si>
  <si>
    <t xml:space="preserve"> X.X.X.184</t>
  </si>
  <si>
    <t xml:space="preserve"> X.X.X.200</t>
  </si>
  <si>
    <t xml:space="preserve"> X.X.X.216</t>
  </si>
  <si>
    <t xml:space="preserve"> X.X.X.232</t>
  </si>
  <si>
    <t xml:space="preserve"> X.X.X.240</t>
  </si>
  <si>
    <t xml:space="preserve"> X.X.X.248</t>
  </si>
  <si>
    <t xml:space="preserve">  X.X.X.4</t>
  </si>
  <si>
    <t xml:space="preserve">   X.X.X.8</t>
  </si>
  <si>
    <t xml:space="preserve">  X.X.X.12</t>
  </si>
  <si>
    <t xml:space="preserve">  X.X.X.20</t>
  </si>
  <si>
    <t xml:space="preserve">  X.X.X.28</t>
  </si>
  <si>
    <t xml:space="preserve">  X.X.X.36</t>
  </si>
  <si>
    <t xml:space="preserve">  X.X.X.44</t>
  </si>
  <si>
    <t xml:space="preserve">  X.X.X.52</t>
  </si>
  <si>
    <t xml:space="preserve">  X.X.X.60</t>
  </si>
  <si>
    <t xml:space="preserve">  X.X.X.68</t>
  </si>
  <si>
    <t xml:space="preserve">  X.X.X.76</t>
  </si>
  <si>
    <t xml:space="preserve">  X.X.X.84</t>
  </si>
  <si>
    <t xml:space="preserve">  X.X.X.92</t>
  </si>
  <si>
    <t xml:space="preserve"> X.X.X.100</t>
  </si>
  <si>
    <t xml:space="preserve"> X.X.X.108</t>
  </si>
  <si>
    <t xml:space="preserve"> X.X.X.116</t>
  </si>
  <si>
    <t xml:space="preserve"> X.X.X.124</t>
  </si>
  <si>
    <t xml:space="preserve"> X.X.X.132</t>
  </si>
  <si>
    <t xml:space="preserve"> X.X.X.140</t>
  </si>
  <si>
    <t xml:space="preserve"> X.X.X.148</t>
  </si>
  <si>
    <t xml:space="preserve"> X.X.X.156</t>
  </si>
  <si>
    <t xml:space="preserve"> X.X.X.164</t>
  </si>
  <si>
    <t xml:space="preserve"> X.X.X.172</t>
  </si>
  <si>
    <t xml:space="preserve"> X.X.X.180</t>
  </si>
  <si>
    <t xml:space="preserve"> X.X.X.188</t>
  </si>
  <si>
    <t xml:space="preserve"> X.X.X.196</t>
  </si>
  <si>
    <t xml:space="preserve"> X.X.X.204</t>
  </si>
  <si>
    <t xml:space="preserve"> X.X.X.212</t>
  </si>
  <si>
    <t xml:space="preserve"> X.X.X.220</t>
  </si>
  <si>
    <t xml:space="preserve"> X.X.X.228</t>
  </si>
  <si>
    <t xml:space="preserve"> X.X.X.236</t>
  </si>
  <si>
    <t xml:space="preserve"> X.X.X.244</t>
  </si>
  <si>
    <t xml:space="preserve"> X.X.X.252</t>
  </si>
  <si>
    <t xml:space="preserve">  X.X.X.2</t>
  </si>
  <si>
    <t xml:space="preserve">   X.X.X.4</t>
  </si>
  <si>
    <t xml:space="preserve">   X.X.X.6</t>
  </si>
  <si>
    <t xml:space="preserve">  X.X.X.10</t>
  </si>
  <si>
    <t xml:space="preserve">  X.X.X.14</t>
  </si>
  <si>
    <t xml:space="preserve">  X.X.X.18</t>
  </si>
  <si>
    <t xml:space="preserve">  X.X.X.22</t>
  </si>
  <si>
    <t xml:space="preserve">  X.X.X.26</t>
  </si>
  <si>
    <t xml:space="preserve">  X.X.X.30</t>
  </si>
  <si>
    <t xml:space="preserve">  X.X.X.34</t>
  </si>
  <si>
    <t xml:space="preserve">  X.X.X.38</t>
  </si>
  <si>
    <t xml:space="preserve">  X.X.X.42</t>
  </si>
  <si>
    <t xml:space="preserve">  X.X.X.46</t>
  </si>
  <si>
    <t xml:space="preserve">  X.X.X.50</t>
  </si>
  <si>
    <t xml:space="preserve">  X.X.X.54</t>
  </si>
  <si>
    <t xml:space="preserve">  X.X.X.58</t>
  </si>
  <si>
    <t xml:space="preserve">  X.X.X.62</t>
  </si>
  <si>
    <t xml:space="preserve">  X.X.X.66</t>
  </si>
  <si>
    <t xml:space="preserve">  X.X.X.70</t>
  </si>
  <si>
    <t xml:space="preserve">  X.X.X.74</t>
  </si>
  <si>
    <t xml:space="preserve">  X.X.X.78</t>
  </si>
  <si>
    <t xml:space="preserve">  X.X.X.82</t>
  </si>
  <si>
    <t xml:space="preserve">  X.X.X.86</t>
  </si>
  <si>
    <t xml:space="preserve">  X.X.X.90</t>
  </si>
  <si>
    <t xml:space="preserve">  X.X.X.94</t>
  </si>
  <si>
    <t xml:space="preserve">  X.X.X.98</t>
  </si>
  <si>
    <t xml:space="preserve"> X.X.X.102</t>
  </si>
  <si>
    <t xml:space="preserve"> X.X.X.106</t>
  </si>
  <si>
    <t xml:space="preserve"> X.X.X.110</t>
  </si>
  <si>
    <t xml:space="preserve"> X.X.X.114</t>
  </si>
  <si>
    <t xml:space="preserve"> X.X.X.118</t>
  </si>
  <si>
    <t xml:space="preserve"> X.X.X.122</t>
  </si>
  <si>
    <t xml:space="preserve"> X.X.X.126</t>
  </si>
  <si>
    <t xml:space="preserve"> X.X.X.130</t>
  </si>
  <si>
    <t xml:space="preserve"> X.X.X.134</t>
  </si>
  <si>
    <t xml:space="preserve"> X.X.X.138</t>
  </si>
  <si>
    <t xml:space="preserve"> X.X.X.142</t>
  </si>
  <si>
    <t xml:space="preserve"> X.X.X.146</t>
  </si>
  <si>
    <t xml:space="preserve"> X.X.X.150</t>
  </si>
  <si>
    <t xml:space="preserve"> X.X.X.154</t>
  </si>
  <si>
    <t xml:space="preserve"> X.X.X.158</t>
  </si>
  <si>
    <t xml:space="preserve"> X.X.X.162</t>
  </si>
  <si>
    <t xml:space="preserve"> X.X.X.166</t>
  </si>
  <si>
    <t xml:space="preserve"> X.X.X.170</t>
  </si>
  <si>
    <t xml:space="preserve"> X.X.X.174</t>
  </si>
  <si>
    <t xml:space="preserve"> X.X.X.178</t>
  </si>
  <si>
    <t xml:space="preserve"> X.X.X.182</t>
  </si>
  <si>
    <t xml:space="preserve"> X.X.X.186</t>
  </si>
  <si>
    <t xml:space="preserve"> X.X.X.190</t>
  </si>
  <si>
    <t xml:space="preserve"> X.X.X.194</t>
  </si>
  <si>
    <t xml:space="preserve"> X.X.X.198</t>
  </si>
  <si>
    <t xml:space="preserve"> X.X.X.202</t>
  </si>
  <si>
    <t xml:space="preserve"> X.X.X.206</t>
  </si>
  <si>
    <t xml:space="preserve"> X.X.X.210</t>
  </si>
  <si>
    <t xml:space="preserve"> X.X.X.214</t>
  </si>
  <si>
    <t xml:space="preserve"> X.X.X.218</t>
  </si>
  <si>
    <t xml:space="preserve"> X.X.X.222</t>
  </si>
  <si>
    <t xml:space="preserve"> X.X.X.226</t>
  </si>
  <si>
    <t xml:space="preserve"> X.X.X.230</t>
  </si>
  <si>
    <t xml:space="preserve"> X.X.X.234</t>
  </si>
  <si>
    <t xml:space="preserve"> X.X.X.238</t>
  </si>
  <si>
    <t xml:space="preserve"> X.X.X.242</t>
  </si>
  <si>
    <t xml:space="preserve"> X.X.X.246</t>
  </si>
  <si>
    <t xml:space="preserve"> X.X.X.250</t>
  </si>
  <si>
    <t xml:space="preserve"> X.X.X.254</t>
  </si>
  <si>
    <t>X.X.X.1</t>
  </si>
  <si>
    <t xml:space="preserve">   X.X.X.3</t>
  </si>
  <si>
    <t xml:space="preserve">   X.X.X.5</t>
  </si>
  <si>
    <t xml:space="preserve">  X.X.X.6</t>
  </si>
  <si>
    <t xml:space="preserve">  X.X.X.7</t>
  </si>
  <si>
    <t xml:space="preserve"> X.X.X.9</t>
  </si>
  <si>
    <t xml:space="preserve"> X.X.X.10</t>
  </si>
  <si>
    <t xml:space="preserve"> X.X.X.11</t>
  </si>
  <si>
    <t xml:space="preserve"> X.X.X.13</t>
  </si>
  <si>
    <t xml:space="preserve"> X.X.X.14</t>
  </si>
  <si>
    <t xml:space="preserve"> X.X.X.15</t>
  </si>
  <si>
    <t xml:space="preserve"> X.X.X.17</t>
  </si>
  <si>
    <t xml:space="preserve"> X.X.X.18</t>
  </si>
  <si>
    <t xml:space="preserve"> X.X.X.19</t>
  </si>
  <si>
    <t xml:space="preserve"> X.X.X.20</t>
  </si>
  <si>
    <t xml:space="preserve"> X.X.X.21</t>
  </si>
  <si>
    <t xml:space="preserve"> X.X.X.22</t>
  </si>
  <si>
    <t xml:space="preserve"> X.X.X.23</t>
  </si>
  <si>
    <t xml:space="preserve"> X.X.X.24</t>
  </si>
  <si>
    <t xml:space="preserve"> X.X.X.25</t>
  </si>
  <si>
    <t xml:space="preserve"> X.X.X.26</t>
  </si>
  <si>
    <t xml:space="preserve"> X.X.X.27</t>
  </si>
  <si>
    <t xml:space="preserve"> X.X.X.28</t>
  </si>
  <si>
    <t xml:space="preserve"> X.X.X.29</t>
  </si>
  <si>
    <t xml:space="preserve"> X.X.X.30</t>
  </si>
  <si>
    <t xml:space="preserve"> X.X.X.31</t>
  </si>
  <si>
    <t xml:space="preserve"> X.X.X.33</t>
  </si>
  <si>
    <t xml:space="preserve"> X.X.X.34</t>
  </si>
  <si>
    <t xml:space="preserve"> X.X.X.35</t>
  </si>
  <si>
    <t xml:space="preserve"> X.X.X.36</t>
  </si>
  <si>
    <t xml:space="preserve"> X.X.X.37</t>
  </si>
  <si>
    <t xml:space="preserve"> X.X.X.38</t>
  </si>
  <si>
    <t xml:space="preserve"> X.X.X.39</t>
  </si>
  <si>
    <t xml:space="preserve"> X.X.X.40</t>
  </si>
  <si>
    <t xml:space="preserve"> X.X.X.41</t>
  </si>
  <si>
    <t xml:space="preserve"> X.X.X.42</t>
  </si>
  <si>
    <t xml:space="preserve"> X.X.X.43</t>
  </si>
  <si>
    <t xml:space="preserve"> X.X.X.44</t>
  </si>
  <si>
    <t xml:space="preserve"> X.X.X.45</t>
  </si>
  <si>
    <t xml:space="preserve"> X.X.X.46</t>
  </si>
  <si>
    <t xml:space="preserve"> X.X.X.47</t>
  </si>
  <si>
    <t xml:space="preserve"> X.X.X.48</t>
  </si>
  <si>
    <t xml:space="preserve"> X.X.X.49</t>
  </si>
  <si>
    <t xml:space="preserve"> X.X.X.50</t>
  </si>
  <si>
    <t xml:space="preserve"> X.X.X.51</t>
  </si>
  <si>
    <t xml:space="preserve"> X.X.X.52</t>
  </si>
  <si>
    <t xml:space="preserve"> X.X.X.53</t>
  </si>
  <si>
    <t xml:space="preserve"> X.X.X.54</t>
  </si>
  <si>
    <t xml:space="preserve"> X.X.X.55</t>
  </si>
  <si>
    <t xml:space="preserve"> X.X.X.56</t>
  </si>
  <si>
    <t xml:space="preserve"> X.X.X.57</t>
  </si>
  <si>
    <t xml:space="preserve"> X.X.X.58</t>
  </si>
  <si>
    <t xml:space="preserve"> X.X.X.59</t>
  </si>
  <si>
    <t xml:space="preserve"> X.X.X.60</t>
  </si>
  <si>
    <t xml:space="preserve"> X.X.X.61</t>
  </si>
  <si>
    <t xml:space="preserve"> X.X.X.62</t>
  </si>
  <si>
    <t xml:space="preserve"> X.X.X.63</t>
  </si>
  <si>
    <t xml:space="preserve"> X.X.X.65</t>
  </si>
  <si>
    <t xml:space="preserve"> X.X.X.66</t>
  </si>
  <si>
    <t xml:space="preserve"> X.X.X.67</t>
  </si>
  <si>
    <t xml:space="preserve"> X.X.X.68</t>
  </si>
  <si>
    <t xml:space="preserve"> X.X.X.69</t>
  </si>
  <si>
    <t xml:space="preserve"> X.X.X.70</t>
  </si>
  <si>
    <t xml:space="preserve"> X.X.X.71</t>
  </si>
  <si>
    <t xml:space="preserve"> X.X.X.72</t>
  </si>
  <si>
    <t xml:space="preserve"> X.X.X.73</t>
  </si>
  <si>
    <t xml:space="preserve"> X.X.X.74</t>
  </si>
  <si>
    <t xml:space="preserve"> X.X.X.75</t>
  </si>
  <si>
    <t xml:space="preserve"> X.X.X.76</t>
  </si>
  <si>
    <t xml:space="preserve"> X.X.X.77</t>
  </si>
  <si>
    <t xml:space="preserve"> X.X.X.78</t>
  </si>
  <si>
    <t xml:space="preserve"> X.X.X.79</t>
  </si>
  <si>
    <t xml:space="preserve"> X.X.X.80</t>
  </si>
  <si>
    <t xml:space="preserve"> X.X.X.81</t>
  </si>
  <si>
    <t xml:space="preserve"> X.X.X.82</t>
  </si>
  <si>
    <t xml:space="preserve"> X.X.X.83</t>
  </si>
  <si>
    <t xml:space="preserve"> X.X.X.84</t>
  </si>
  <si>
    <t xml:space="preserve"> X.X.X.85</t>
  </si>
  <si>
    <t xml:space="preserve"> X.X.X.86</t>
  </si>
  <si>
    <t xml:space="preserve"> X.X.X.87</t>
  </si>
  <si>
    <t xml:space="preserve"> X.X.X.88</t>
  </si>
  <si>
    <t xml:space="preserve"> X.X.X.89</t>
  </si>
  <si>
    <t xml:space="preserve"> X.X.X.90</t>
  </si>
  <si>
    <t xml:space="preserve"> X.X.X.91</t>
  </si>
  <si>
    <t xml:space="preserve"> X.X.X.92</t>
  </si>
  <si>
    <t xml:space="preserve"> X.X.X.93</t>
  </si>
  <si>
    <t xml:space="preserve"> X.X.X.94</t>
  </si>
  <si>
    <t xml:space="preserve"> X.X.X.95</t>
  </si>
  <si>
    <t xml:space="preserve"> X.X.X.96</t>
  </si>
  <si>
    <t xml:space="preserve"> X.X.X.97</t>
  </si>
  <si>
    <t xml:space="preserve"> X.X.X.98</t>
  </si>
  <si>
    <t xml:space="preserve"> X.X.X.99</t>
  </si>
  <si>
    <t xml:space="preserve"> X.X.X.101</t>
  </si>
  <si>
    <t xml:space="preserve"> X.X.X.103</t>
  </si>
  <si>
    <t xml:space="preserve"> X.X.X.105</t>
  </si>
  <si>
    <t xml:space="preserve"> X.X.X.107</t>
  </si>
  <si>
    <t xml:space="preserve"> X.X.X.109</t>
  </si>
  <si>
    <t xml:space="preserve"> X.X.X.111</t>
  </si>
  <si>
    <t xml:space="preserve"> X.X.X.113</t>
  </si>
  <si>
    <t xml:space="preserve"> X.X.X.115</t>
  </si>
  <si>
    <t xml:space="preserve"> X.X.X.117</t>
  </si>
  <si>
    <t xml:space="preserve"> X.X.X.119</t>
  </si>
  <si>
    <t xml:space="preserve"> X.X.X.121</t>
  </si>
  <si>
    <t xml:space="preserve"> X.X.X.123</t>
  </si>
  <si>
    <t xml:space="preserve"> X.X.X.125</t>
  </si>
  <si>
    <t xml:space="preserve"> X.X.X.127</t>
  </si>
  <si>
    <t xml:space="preserve"> X.X.X.129</t>
  </si>
  <si>
    <t xml:space="preserve"> X.X.X.131</t>
  </si>
  <si>
    <t xml:space="preserve"> X.X.X.133</t>
  </si>
  <si>
    <t xml:space="preserve"> X.X.X.135</t>
  </si>
  <si>
    <t xml:space="preserve"> X.X.X.137</t>
  </si>
  <si>
    <t xml:space="preserve"> X.X.X.139</t>
  </si>
  <si>
    <t xml:space="preserve"> X.X.X.141</t>
  </si>
  <si>
    <t xml:space="preserve"> X.X.X.143</t>
  </si>
  <si>
    <t xml:space="preserve"> X.X.X.145</t>
  </si>
  <si>
    <t xml:space="preserve"> X.X.X.147</t>
  </si>
  <si>
    <t xml:space="preserve"> X.X.X.149</t>
  </si>
  <si>
    <t xml:space="preserve"> X.X.X.151</t>
  </si>
  <si>
    <t xml:space="preserve"> X.X.X.153</t>
  </si>
  <si>
    <t xml:space="preserve"> X.X.X.155</t>
  </si>
  <si>
    <t xml:space="preserve"> X.X.X.157</t>
  </si>
  <si>
    <t xml:space="preserve"> X.X.X.159</t>
  </si>
  <si>
    <t xml:space="preserve"> X.X.X.161</t>
  </si>
  <si>
    <t xml:space="preserve"> X.X.X.163</t>
  </si>
  <si>
    <t xml:space="preserve"> X.X.X.165</t>
  </si>
  <si>
    <t xml:space="preserve"> X.X.X.167</t>
  </si>
  <si>
    <t xml:space="preserve"> X.X.X.169</t>
  </si>
  <si>
    <t xml:space="preserve"> X.X.X.171</t>
  </si>
  <si>
    <t xml:space="preserve"> X.X.X.173</t>
  </si>
  <si>
    <t xml:space="preserve"> X.X.X.175</t>
  </si>
  <si>
    <t xml:space="preserve"> X.X.X.177</t>
  </si>
  <si>
    <t xml:space="preserve"> X.X.X.179</t>
  </si>
  <si>
    <t xml:space="preserve"> X.X.X.181</t>
  </si>
  <si>
    <t xml:space="preserve"> X.X.X.183</t>
  </si>
  <si>
    <t xml:space="preserve"> X.X.X.185</t>
  </si>
  <si>
    <t xml:space="preserve"> X.X.X.187</t>
  </si>
  <si>
    <t xml:space="preserve"> X.X.X.189</t>
  </si>
  <si>
    <t xml:space="preserve"> X.X.X.191</t>
  </si>
  <si>
    <t xml:space="preserve"> X.X.X.193</t>
  </si>
  <si>
    <t xml:space="preserve"> X.X.X.195</t>
  </si>
  <si>
    <t xml:space="preserve"> X.X.X.197</t>
  </si>
  <si>
    <t xml:space="preserve"> X.X.X.199</t>
  </si>
  <si>
    <t xml:space="preserve"> X.X.X.201</t>
  </si>
  <si>
    <t xml:space="preserve"> X.X.X.203</t>
  </si>
  <si>
    <t xml:space="preserve"> X.X.X.205</t>
  </si>
  <si>
    <t xml:space="preserve"> X.X.X.207</t>
  </si>
  <si>
    <t xml:space="preserve"> X.X.X.209</t>
  </si>
  <si>
    <t xml:space="preserve"> X.X.X.211</t>
  </si>
  <si>
    <t xml:space="preserve"> X.X.X.213</t>
  </si>
  <si>
    <t xml:space="preserve"> X.X.X.215</t>
  </si>
  <si>
    <t xml:space="preserve"> X.X.X.217</t>
  </si>
  <si>
    <t xml:space="preserve"> X.X.X.219</t>
  </si>
  <si>
    <t xml:space="preserve"> X.X.X.221</t>
  </si>
  <si>
    <t xml:space="preserve"> X.X.X.223</t>
  </si>
  <si>
    <t xml:space="preserve"> X.X.X.225</t>
  </si>
  <si>
    <t xml:space="preserve"> X.X.X.227</t>
  </si>
  <si>
    <t xml:space="preserve"> X.X.X.229</t>
  </si>
  <si>
    <t xml:space="preserve"> X.X.X.231</t>
  </si>
  <si>
    <t xml:space="preserve"> X.X.X.233</t>
  </si>
  <si>
    <t xml:space="preserve"> X.X.X.235</t>
  </si>
  <si>
    <t xml:space="preserve"> X.X.X.237</t>
  </si>
  <si>
    <t xml:space="preserve"> X.X.X.239</t>
  </si>
  <si>
    <t xml:space="preserve"> X.X.X.241</t>
  </si>
  <si>
    <t xml:space="preserve"> X.X.X.243</t>
  </si>
  <si>
    <t xml:space="preserve"> X.X.X.245</t>
  </si>
  <si>
    <t xml:space="preserve"> X.X.X.247</t>
  </si>
  <si>
    <t xml:space="preserve"> X.X.X.249</t>
  </si>
  <si>
    <t xml:space="preserve"> X.X.X.251</t>
  </si>
  <si>
    <t xml:space="preserve"> X.X.X.253</t>
  </si>
  <si>
    <t xml:space="preserve"> X.X.X.255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</si>
</sst>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2" xfId="0" applyFont="1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5" xfId="0" applyFill="1" applyBorder="1"/>
    <xf numFmtId="0" fontId="0" fillId="2" borderId="16" xfId="0" applyFill="1" applyBorder="1"/>
    <xf numFmtId="0" fontId="0" fillId="2" borderId="15" xfId="0" applyFill="1" applyBorder="1" applyAlignment="1">
      <alignment horizontal="left"/>
    </xf>
    <xf numFmtId="0" fontId="0" fillId="2" borderId="17" xfId="0" applyFill="1" applyBorder="1"/>
    <xf numFmtId="0" fontId="0" fillId="2" borderId="18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" xfId="0" applyBorder="1"/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2" borderId="0" xfId="0" applyFill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8B173-09E2-DC4D-A74B-5D6D60439BE1}">
  <dimension ref="A1:JE38"/>
  <sheetViews>
    <sheetView tabSelected="1" zoomScaleNormal="100" zoomScaleSheetLayoutView="100" workbookViewId="0">
      <selection activeCell="D12" sqref="D12"/>
    </sheetView>
  </sheetViews>
  <sheetFormatPr defaultRowHeight="15" x14ac:dyDescent="0.25"/>
  <cols>
    <col min="1" max="1" width="15" bestFit="1" customWidth="1"/>
    <col min="2" max="2" width="12.7109375" bestFit="1" customWidth="1"/>
    <col min="3" max="3" width="1.7109375" customWidth="1"/>
    <col min="4" max="4" width="38.5703125" bestFit="1" customWidth="1"/>
    <col min="5" max="5" width="1.7109375" customWidth="1"/>
    <col min="6" max="6" width="15.140625" style="1" bestFit="1" customWidth="1"/>
    <col min="7" max="7" width="16.7109375" style="1" bestFit="1" customWidth="1"/>
    <col min="8" max="8" width="1.7109375" customWidth="1"/>
    <col min="9" max="9" width="7.140625" bestFit="1" customWidth="1"/>
    <col min="10" max="10" width="9.5703125" bestFit="1" customWidth="1"/>
    <col min="11" max="11" width="9.42578125" bestFit="1" customWidth="1"/>
    <col min="12" max="13" width="9.5703125" bestFit="1" customWidth="1"/>
    <col min="14" max="14" width="1.7109375" customWidth="1"/>
    <col min="15" max="15" width="55" bestFit="1" customWidth="1"/>
    <col min="16" max="25" width="9.5703125" bestFit="1" customWidth="1"/>
    <col min="26" max="26" width="10" bestFit="1" customWidth="1"/>
    <col min="27" max="139" width="9.5703125" bestFit="1" customWidth="1"/>
    <col min="140" max="256" width="9.5703125" hidden="1" customWidth="1"/>
    <col min="257" max="265" width="9.5703125" bestFit="1" customWidth="1"/>
  </cols>
  <sheetData>
    <row r="1" spans="1:265" ht="15.75" thickBot="1" x14ac:dyDescent="0.3">
      <c r="A1" s="31" t="s">
        <v>0</v>
      </c>
      <c r="B1" s="32" t="s">
        <v>1</v>
      </c>
      <c r="C1" s="23"/>
      <c r="D1" s="33" t="s">
        <v>2</v>
      </c>
      <c r="E1" s="23"/>
      <c r="F1" s="34" t="s">
        <v>3</v>
      </c>
      <c r="G1" s="35" t="s">
        <v>4</v>
      </c>
      <c r="H1" s="23"/>
      <c r="I1" s="42" t="s">
        <v>5</v>
      </c>
      <c r="J1" s="43"/>
      <c r="K1" s="43"/>
      <c r="L1" s="43"/>
      <c r="M1" s="44"/>
      <c r="N1" s="25"/>
      <c r="O1" s="33" t="s">
        <v>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</row>
    <row r="2" spans="1:265" ht="15.75" thickBot="1" x14ac:dyDescent="0.3">
      <c r="A2" s="36" t="s">
        <v>7</v>
      </c>
      <c r="B2" s="37" t="s">
        <v>8</v>
      </c>
      <c r="C2" s="21"/>
      <c r="D2" s="38" t="s">
        <v>9</v>
      </c>
      <c r="E2" s="21"/>
      <c r="F2" s="39">
        <f>2^32</f>
        <v>4294967296</v>
      </c>
      <c r="G2" s="40">
        <f>F2-2</f>
        <v>4294967294</v>
      </c>
      <c r="H2" s="21"/>
      <c r="I2" s="45" t="s">
        <v>7</v>
      </c>
      <c r="J2" s="46"/>
      <c r="K2" s="46"/>
      <c r="L2" s="46"/>
      <c r="M2" s="47"/>
      <c r="N2" s="21"/>
      <c r="O2" s="38" t="s">
        <v>10</v>
      </c>
    </row>
    <row r="3" spans="1:265" ht="15.75" thickBot="1" x14ac:dyDescent="0.3">
      <c r="A3" s="26"/>
      <c r="B3" s="21"/>
      <c r="C3" s="21"/>
      <c r="D3" s="21"/>
      <c r="E3" s="21"/>
      <c r="F3" s="22"/>
      <c r="G3" s="22"/>
      <c r="H3" s="21"/>
      <c r="I3" s="41"/>
      <c r="J3" s="41"/>
      <c r="K3" s="41"/>
      <c r="L3" s="41"/>
      <c r="M3" s="41"/>
      <c r="N3" s="21"/>
      <c r="O3" s="27"/>
    </row>
    <row r="4" spans="1:265" x14ac:dyDescent="0.25">
      <c r="A4" s="3" t="s">
        <v>11</v>
      </c>
      <c r="B4" s="5" t="s">
        <v>12</v>
      </c>
      <c r="C4" s="21"/>
      <c r="D4" s="15" t="s">
        <v>13</v>
      </c>
      <c r="E4" s="21"/>
      <c r="F4" s="11">
        <f>2^31</f>
        <v>2147483648</v>
      </c>
      <c r="G4" s="12">
        <f t="shared" ref="G4:G38" si="0">F4-2</f>
        <v>2147483646</v>
      </c>
      <c r="H4" s="21"/>
      <c r="I4" s="3" t="s">
        <v>7</v>
      </c>
      <c r="J4" s="4" t="s">
        <v>11</v>
      </c>
      <c r="K4" s="28"/>
      <c r="L4" s="28"/>
      <c r="M4" s="29"/>
      <c r="N4" s="21"/>
      <c r="O4" s="15" t="s">
        <v>14</v>
      </c>
    </row>
    <row r="5" spans="1:265" x14ac:dyDescent="0.25">
      <c r="A5" s="6" t="s">
        <v>15</v>
      </c>
      <c r="B5" s="7" t="s">
        <v>16</v>
      </c>
      <c r="C5" s="21"/>
      <c r="D5" s="17" t="s">
        <v>17</v>
      </c>
      <c r="E5" s="21"/>
      <c r="F5" s="19">
        <f>2^30</f>
        <v>1073741824</v>
      </c>
      <c r="G5" s="20">
        <f t="shared" si="0"/>
        <v>1073741822</v>
      </c>
      <c r="H5" s="21"/>
      <c r="I5" s="6" t="s">
        <v>7</v>
      </c>
      <c r="J5" s="2" t="s">
        <v>18</v>
      </c>
      <c r="K5" s="2" t="s">
        <v>11</v>
      </c>
      <c r="L5" s="2" t="s">
        <v>15</v>
      </c>
      <c r="M5" s="30"/>
      <c r="N5" s="21"/>
      <c r="O5" s="17" t="s">
        <v>19</v>
      </c>
    </row>
    <row r="6" spans="1:265" x14ac:dyDescent="0.25">
      <c r="A6" s="6" t="s">
        <v>20</v>
      </c>
      <c r="B6" s="7" t="s">
        <v>21</v>
      </c>
      <c r="C6" s="21"/>
      <c r="D6" s="17" t="s">
        <v>22</v>
      </c>
      <c r="E6" s="21"/>
      <c r="F6" s="19">
        <f>2^29</f>
        <v>536870912</v>
      </c>
      <c r="G6" s="20">
        <f t="shared" si="0"/>
        <v>536870910</v>
      </c>
      <c r="H6" s="21"/>
      <c r="I6" s="6" t="s">
        <v>7</v>
      </c>
      <c r="J6" s="2" t="s">
        <v>23</v>
      </c>
      <c r="K6" s="2" t="s">
        <v>24</v>
      </c>
      <c r="L6" s="2" t="s">
        <v>15</v>
      </c>
      <c r="M6" s="7" t="s">
        <v>20</v>
      </c>
      <c r="N6" s="21"/>
      <c r="O6" s="17" t="s">
        <v>25</v>
      </c>
    </row>
    <row r="7" spans="1:265" x14ac:dyDescent="0.25">
      <c r="A7" s="6" t="s">
        <v>26</v>
      </c>
      <c r="B7" s="7" t="s">
        <v>27</v>
      </c>
      <c r="C7" s="21"/>
      <c r="D7" s="17" t="s">
        <v>28</v>
      </c>
      <c r="E7" s="21"/>
      <c r="F7" s="19">
        <f>2^28</f>
        <v>268435456</v>
      </c>
      <c r="G7" s="20">
        <f t="shared" si="0"/>
        <v>268435454</v>
      </c>
      <c r="H7" s="21"/>
      <c r="I7" s="6" t="s">
        <v>7</v>
      </c>
      <c r="J7" s="2" t="s">
        <v>29</v>
      </c>
      <c r="K7" s="2" t="s">
        <v>24</v>
      </c>
      <c r="L7" s="2" t="s">
        <v>20</v>
      </c>
      <c r="M7" s="7" t="s">
        <v>30</v>
      </c>
      <c r="N7" s="21"/>
      <c r="O7" s="17" t="s">
        <v>31</v>
      </c>
    </row>
    <row r="8" spans="1:265" x14ac:dyDescent="0.25">
      <c r="A8" s="6" t="s">
        <v>32</v>
      </c>
      <c r="B8" s="7" t="s">
        <v>33</v>
      </c>
      <c r="C8" s="21"/>
      <c r="D8" s="17" t="s">
        <v>34</v>
      </c>
      <c r="E8" s="21"/>
      <c r="F8" s="19">
        <f>2^27</f>
        <v>134217728</v>
      </c>
      <c r="G8" s="20">
        <f t="shared" si="0"/>
        <v>134217726</v>
      </c>
      <c r="H8" s="21"/>
      <c r="I8" s="6" t="s">
        <v>7</v>
      </c>
      <c r="J8" s="2" t="s">
        <v>35</v>
      </c>
      <c r="K8" s="2" t="s">
        <v>24</v>
      </c>
      <c r="L8" s="2" t="s">
        <v>26</v>
      </c>
      <c r="M8" s="7" t="s">
        <v>32</v>
      </c>
      <c r="N8" s="21"/>
      <c r="O8" s="17" t="s">
        <v>36</v>
      </c>
    </row>
    <row r="9" spans="1:265" x14ac:dyDescent="0.25">
      <c r="A9" s="6" t="s">
        <v>37</v>
      </c>
      <c r="B9" s="7" t="s">
        <v>38</v>
      </c>
      <c r="C9" s="21"/>
      <c r="D9" s="17" t="s">
        <v>39</v>
      </c>
      <c r="E9" s="21"/>
      <c r="F9" s="19">
        <f>2^26</f>
        <v>67108864</v>
      </c>
      <c r="G9" s="20">
        <f t="shared" si="0"/>
        <v>67108862</v>
      </c>
      <c r="H9" s="21"/>
      <c r="I9" s="6" t="s">
        <v>7</v>
      </c>
      <c r="J9" s="2" t="s">
        <v>40</v>
      </c>
      <c r="K9" s="2" t="s">
        <v>24</v>
      </c>
      <c r="L9" s="2" t="s">
        <v>32</v>
      </c>
      <c r="M9" s="7" t="s">
        <v>37</v>
      </c>
      <c r="N9" s="21"/>
      <c r="O9" s="17" t="s">
        <v>41</v>
      </c>
    </row>
    <row r="10" spans="1:265" x14ac:dyDescent="0.25">
      <c r="A10" s="6" t="s">
        <v>42</v>
      </c>
      <c r="B10" s="7" t="s">
        <v>43</v>
      </c>
      <c r="C10" s="21"/>
      <c r="D10" s="17" t="s">
        <v>44</v>
      </c>
      <c r="E10" s="21"/>
      <c r="F10" s="19">
        <f>2^25</f>
        <v>33554432</v>
      </c>
      <c r="G10" s="20">
        <f t="shared" si="0"/>
        <v>33554430</v>
      </c>
      <c r="H10" s="21"/>
      <c r="I10" s="6" t="s">
        <v>7</v>
      </c>
      <c r="J10" s="2" t="s">
        <v>45</v>
      </c>
      <c r="K10" s="2" t="s">
        <v>24</v>
      </c>
      <c r="L10" s="2" t="s">
        <v>37</v>
      </c>
      <c r="M10" s="7" t="s">
        <v>42</v>
      </c>
      <c r="N10" s="21"/>
      <c r="O10" s="17" t="s">
        <v>46</v>
      </c>
      <c r="EG10" t="s">
        <v>37</v>
      </c>
      <c r="EH10" t="s">
        <v>42</v>
      </c>
    </row>
    <row r="11" spans="1:265" ht="15.75" thickBot="1" x14ac:dyDescent="0.3">
      <c r="A11" s="8" t="s">
        <v>47</v>
      </c>
      <c r="B11" s="10" t="s">
        <v>48</v>
      </c>
      <c r="C11" s="21"/>
      <c r="D11" s="16" t="s">
        <v>49</v>
      </c>
      <c r="E11" s="21"/>
      <c r="F11" s="13">
        <f>2^24</f>
        <v>16777216</v>
      </c>
      <c r="G11" s="14">
        <f t="shared" si="0"/>
        <v>16777214</v>
      </c>
      <c r="H11" s="21"/>
      <c r="I11" s="8" t="s">
        <v>50</v>
      </c>
      <c r="J11" s="9" t="s">
        <v>45</v>
      </c>
      <c r="K11" s="9" t="s">
        <v>24</v>
      </c>
      <c r="L11" s="9" t="s">
        <v>42</v>
      </c>
      <c r="M11" s="10" t="s">
        <v>47</v>
      </c>
      <c r="N11" s="21"/>
      <c r="O11" s="16" t="s">
        <v>51</v>
      </c>
      <c r="JD11" t="s">
        <v>42</v>
      </c>
      <c r="JE11" t="s">
        <v>47</v>
      </c>
    </row>
    <row r="12" spans="1:265" ht="15.75" thickBot="1" x14ac:dyDescent="0.3">
      <c r="A12" s="26"/>
      <c r="B12" s="21"/>
      <c r="C12" s="21"/>
      <c r="D12" s="21"/>
      <c r="E12" s="21"/>
      <c r="F12" s="22"/>
      <c r="G12" s="22"/>
      <c r="H12" s="21"/>
      <c r="I12" s="21"/>
      <c r="J12" s="21"/>
      <c r="K12" s="21"/>
      <c r="L12" s="21"/>
      <c r="M12" s="21"/>
      <c r="N12" s="21"/>
      <c r="O12" s="27"/>
    </row>
    <row r="13" spans="1:265" x14ac:dyDescent="0.25">
      <c r="A13" s="3" t="s">
        <v>52</v>
      </c>
      <c r="B13" s="5" t="s">
        <v>53</v>
      </c>
      <c r="C13" s="21"/>
      <c r="D13" s="15" t="s">
        <v>54</v>
      </c>
      <c r="E13" s="21"/>
      <c r="F13" s="11">
        <f>2^23</f>
        <v>8388608</v>
      </c>
      <c r="G13" s="12">
        <f t="shared" si="0"/>
        <v>8388606</v>
      </c>
      <c r="H13" s="21"/>
      <c r="I13" s="3" t="s">
        <v>55</v>
      </c>
      <c r="J13" s="4" t="s">
        <v>56</v>
      </c>
      <c r="K13" s="28"/>
      <c r="L13" s="28"/>
      <c r="M13" s="29"/>
      <c r="N13" s="21"/>
      <c r="O13" s="15" t="s">
        <v>57</v>
      </c>
    </row>
    <row r="14" spans="1:265" x14ac:dyDescent="0.25">
      <c r="A14" s="6" t="s">
        <v>58</v>
      </c>
      <c r="B14" s="7" t="s">
        <v>59</v>
      </c>
      <c r="C14" s="21"/>
      <c r="D14" s="17" t="s">
        <v>60</v>
      </c>
      <c r="E14" s="21"/>
      <c r="F14" s="19">
        <f>2^22</f>
        <v>4194304</v>
      </c>
      <c r="G14" s="20">
        <f t="shared" si="0"/>
        <v>4194302</v>
      </c>
      <c r="H14" s="21"/>
      <c r="I14" s="6" t="s">
        <v>55</v>
      </c>
      <c r="J14" s="2" t="s">
        <v>61</v>
      </c>
      <c r="K14" s="2" t="s">
        <v>56</v>
      </c>
      <c r="L14" s="2" t="s">
        <v>62</v>
      </c>
      <c r="M14" s="30"/>
      <c r="N14" s="21"/>
      <c r="O14" s="17" t="s">
        <v>63</v>
      </c>
    </row>
    <row r="15" spans="1:265" x14ac:dyDescent="0.25">
      <c r="A15" s="6" t="s">
        <v>64</v>
      </c>
      <c r="B15" s="7" t="s">
        <v>65</v>
      </c>
      <c r="C15" s="21"/>
      <c r="D15" s="17" t="s">
        <v>66</v>
      </c>
      <c r="E15" s="21"/>
      <c r="F15" s="19">
        <f>2^21</f>
        <v>2097152</v>
      </c>
      <c r="G15" s="20">
        <f t="shared" si="0"/>
        <v>2097150</v>
      </c>
      <c r="H15" s="21"/>
      <c r="I15" s="6" t="s">
        <v>67</v>
      </c>
      <c r="J15" s="2" t="s">
        <v>68</v>
      </c>
      <c r="K15" s="2" t="s">
        <v>24</v>
      </c>
      <c r="L15" s="2" t="s">
        <v>62</v>
      </c>
      <c r="M15" s="7" t="s">
        <v>69</v>
      </c>
      <c r="N15" s="21"/>
      <c r="O15" s="17" t="s">
        <v>70</v>
      </c>
    </row>
    <row r="16" spans="1:265" x14ac:dyDescent="0.25">
      <c r="A16" s="6" t="s">
        <v>71</v>
      </c>
      <c r="B16" s="7" t="s">
        <v>72</v>
      </c>
      <c r="C16" s="21"/>
      <c r="D16" s="17" t="s">
        <v>73</v>
      </c>
      <c r="E16" s="21"/>
      <c r="F16" s="19">
        <f>2^20</f>
        <v>1048576</v>
      </c>
      <c r="G16" s="20">
        <f t="shared" si="0"/>
        <v>1048574</v>
      </c>
      <c r="H16" s="21"/>
      <c r="I16" s="6" t="s">
        <v>55</v>
      </c>
      <c r="J16" s="2" t="s">
        <v>74</v>
      </c>
      <c r="K16" s="2" t="s">
        <v>24</v>
      </c>
      <c r="L16" s="2" t="s">
        <v>69</v>
      </c>
      <c r="M16" s="7" t="s">
        <v>75</v>
      </c>
      <c r="N16" s="21"/>
      <c r="O16" s="17" t="s">
        <v>76</v>
      </c>
    </row>
    <row r="17" spans="1:15" x14ac:dyDescent="0.25">
      <c r="A17" s="6" t="s">
        <v>77</v>
      </c>
      <c r="B17" s="7" t="s">
        <v>78</v>
      </c>
      <c r="C17" s="21"/>
      <c r="D17" s="17" t="s">
        <v>79</v>
      </c>
      <c r="E17" s="21"/>
      <c r="F17" s="19">
        <f>2^19</f>
        <v>524288</v>
      </c>
      <c r="G17" s="20">
        <f t="shared" si="0"/>
        <v>524286</v>
      </c>
      <c r="H17" s="21"/>
      <c r="I17" s="6" t="s">
        <v>55</v>
      </c>
      <c r="J17" s="2" t="s">
        <v>80</v>
      </c>
      <c r="K17" s="2" t="s">
        <v>24</v>
      </c>
      <c r="L17" s="2" t="s">
        <v>75</v>
      </c>
      <c r="M17" s="7" t="s">
        <v>81</v>
      </c>
      <c r="N17" s="21"/>
      <c r="O17" s="17" t="s">
        <v>82</v>
      </c>
    </row>
    <row r="18" spans="1:15" x14ac:dyDescent="0.25">
      <c r="A18" s="6" t="s">
        <v>83</v>
      </c>
      <c r="B18" s="7" t="s">
        <v>84</v>
      </c>
      <c r="C18" s="21"/>
      <c r="D18" s="17" t="s">
        <v>85</v>
      </c>
      <c r="E18" s="21"/>
      <c r="F18" s="19">
        <f>2^18</f>
        <v>262144</v>
      </c>
      <c r="G18" s="20">
        <f t="shared" si="0"/>
        <v>262142</v>
      </c>
      <c r="H18" s="21"/>
      <c r="I18" s="6" t="s">
        <v>55</v>
      </c>
      <c r="J18" s="2" t="s">
        <v>86</v>
      </c>
      <c r="K18" s="2" t="s">
        <v>24</v>
      </c>
      <c r="L18" s="2" t="s">
        <v>81</v>
      </c>
      <c r="M18" s="7" t="s">
        <v>87</v>
      </c>
      <c r="N18" s="21"/>
      <c r="O18" s="17" t="s">
        <v>88</v>
      </c>
    </row>
    <row r="19" spans="1:15" x14ac:dyDescent="0.25">
      <c r="A19" s="6" t="s">
        <v>89</v>
      </c>
      <c r="B19" s="7" t="s">
        <v>90</v>
      </c>
      <c r="C19" s="21"/>
      <c r="D19" s="17" t="s">
        <v>91</v>
      </c>
      <c r="E19" s="21"/>
      <c r="F19" s="19">
        <f>2^17</f>
        <v>131072</v>
      </c>
      <c r="G19" s="20">
        <f t="shared" si="0"/>
        <v>131070</v>
      </c>
      <c r="H19" s="21"/>
      <c r="I19" s="6" t="s">
        <v>55</v>
      </c>
      <c r="J19" s="2" t="s">
        <v>92</v>
      </c>
      <c r="K19" s="2" t="s">
        <v>24</v>
      </c>
      <c r="L19" s="2" t="s">
        <v>87</v>
      </c>
      <c r="M19" s="7" t="s">
        <v>93</v>
      </c>
      <c r="N19" s="21"/>
      <c r="O19" s="17" t="s">
        <v>94</v>
      </c>
    </row>
    <row r="20" spans="1:15" ht="15.75" thickBot="1" x14ac:dyDescent="0.3">
      <c r="A20" s="8" t="s">
        <v>95</v>
      </c>
      <c r="B20" s="10" t="s">
        <v>96</v>
      </c>
      <c r="C20" s="21"/>
      <c r="D20" s="16" t="s">
        <v>97</v>
      </c>
      <c r="E20" s="21"/>
      <c r="F20" s="13">
        <f>2^16</f>
        <v>65536</v>
      </c>
      <c r="G20" s="14">
        <f t="shared" si="0"/>
        <v>65534</v>
      </c>
      <c r="H20" s="21"/>
      <c r="I20" s="8" t="s">
        <v>55</v>
      </c>
      <c r="J20" s="9" t="s">
        <v>98</v>
      </c>
      <c r="K20" s="9" t="s">
        <v>24</v>
      </c>
      <c r="L20" s="9" t="s">
        <v>93</v>
      </c>
      <c r="M20" s="10" t="s">
        <v>99</v>
      </c>
      <c r="N20" s="21"/>
      <c r="O20" s="16" t="s">
        <v>100</v>
      </c>
    </row>
    <row r="21" spans="1:15" ht="15.75" thickBot="1" x14ac:dyDescent="0.3">
      <c r="A21" s="26"/>
      <c r="B21" s="21"/>
      <c r="C21" s="21"/>
      <c r="D21" s="21"/>
      <c r="E21" s="21"/>
      <c r="F21" s="22"/>
      <c r="G21" s="22"/>
      <c r="H21" s="21"/>
      <c r="I21" s="21"/>
      <c r="J21" s="21"/>
      <c r="K21" s="21"/>
      <c r="L21" s="21"/>
      <c r="M21" s="21"/>
      <c r="N21" s="21"/>
      <c r="O21" s="27"/>
    </row>
    <row r="22" spans="1:15" x14ac:dyDescent="0.25">
      <c r="A22" s="3" t="s">
        <v>101</v>
      </c>
      <c r="B22" s="5" t="s">
        <v>102</v>
      </c>
      <c r="C22" s="21"/>
      <c r="D22" s="15" t="s">
        <v>103</v>
      </c>
      <c r="E22" s="21"/>
      <c r="F22" s="11">
        <f>2^15</f>
        <v>32768</v>
      </c>
      <c r="G22" s="12">
        <f t="shared" si="0"/>
        <v>32766</v>
      </c>
      <c r="H22" s="21"/>
      <c r="I22" s="3" t="s">
        <v>104</v>
      </c>
      <c r="J22" s="4" t="s">
        <v>105</v>
      </c>
      <c r="K22" s="28"/>
      <c r="L22" s="28"/>
      <c r="M22" s="29"/>
      <c r="N22" s="21"/>
      <c r="O22" s="15" t="s">
        <v>106</v>
      </c>
    </row>
    <row r="23" spans="1:15" x14ac:dyDescent="0.25">
      <c r="A23" s="6" t="s">
        <v>107</v>
      </c>
      <c r="B23" s="7" t="s">
        <v>108</v>
      </c>
      <c r="C23" s="21"/>
      <c r="D23" s="17" t="s">
        <v>109</v>
      </c>
      <c r="E23" s="21"/>
      <c r="F23" s="19">
        <f>2^14</f>
        <v>16384</v>
      </c>
      <c r="G23" s="20">
        <f t="shared" si="0"/>
        <v>16382</v>
      </c>
      <c r="H23" s="21"/>
      <c r="I23" s="6" t="s">
        <v>104</v>
      </c>
      <c r="J23" s="2" t="s">
        <v>110</v>
      </c>
      <c r="K23" s="2" t="s">
        <v>105</v>
      </c>
      <c r="L23" s="2" t="s">
        <v>111</v>
      </c>
      <c r="M23" s="30"/>
      <c r="N23" s="21"/>
      <c r="O23" s="17" t="s">
        <v>112</v>
      </c>
    </row>
    <row r="24" spans="1:15" x14ac:dyDescent="0.25">
      <c r="A24" s="6" t="s">
        <v>113</v>
      </c>
      <c r="B24" s="7" t="s">
        <v>114</v>
      </c>
      <c r="C24" s="21"/>
      <c r="D24" s="17" t="s">
        <v>115</v>
      </c>
      <c r="E24" s="21"/>
      <c r="F24" s="19">
        <f>2^13</f>
        <v>8192</v>
      </c>
      <c r="G24" s="20">
        <f t="shared" si="0"/>
        <v>8190</v>
      </c>
      <c r="H24" s="21"/>
      <c r="I24" s="6" t="s">
        <v>104</v>
      </c>
      <c r="J24" s="2" t="s">
        <v>116</v>
      </c>
      <c r="K24" s="2" t="s">
        <v>24</v>
      </c>
      <c r="L24" s="2" t="s">
        <v>111</v>
      </c>
      <c r="M24" s="7" t="s">
        <v>117</v>
      </c>
      <c r="N24" s="21"/>
      <c r="O24" s="17" t="s">
        <v>118</v>
      </c>
    </row>
    <row r="25" spans="1:15" x14ac:dyDescent="0.25">
      <c r="A25" s="6" t="s">
        <v>119</v>
      </c>
      <c r="B25" s="7" t="s">
        <v>120</v>
      </c>
      <c r="C25" s="21"/>
      <c r="D25" s="17" t="s">
        <v>121</v>
      </c>
      <c r="E25" s="21"/>
      <c r="F25" s="19">
        <f>2^12</f>
        <v>4096</v>
      </c>
      <c r="G25" s="20">
        <f t="shared" si="0"/>
        <v>4094</v>
      </c>
      <c r="H25" s="21"/>
      <c r="I25" s="6" t="s">
        <v>104</v>
      </c>
      <c r="J25" s="2" t="s">
        <v>122</v>
      </c>
      <c r="K25" s="2" t="s">
        <v>24</v>
      </c>
      <c r="L25" s="2" t="s">
        <v>117</v>
      </c>
      <c r="M25" s="7" t="s">
        <v>123</v>
      </c>
      <c r="N25" s="21"/>
      <c r="O25" s="17" t="s">
        <v>124</v>
      </c>
    </row>
    <row r="26" spans="1:15" x14ac:dyDescent="0.25">
      <c r="A26" s="6" t="s">
        <v>125</v>
      </c>
      <c r="B26" s="7" t="s">
        <v>126</v>
      </c>
      <c r="C26" s="21"/>
      <c r="D26" s="17" t="s">
        <v>127</v>
      </c>
      <c r="E26" s="21"/>
      <c r="F26" s="19">
        <f>2^11</f>
        <v>2048</v>
      </c>
      <c r="G26" s="20">
        <f t="shared" si="0"/>
        <v>2046</v>
      </c>
      <c r="H26" s="21"/>
      <c r="I26" s="6" t="s">
        <v>104</v>
      </c>
      <c r="J26" s="2" t="s">
        <v>128</v>
      </c>
      <c r="K26" s="2" t="s">
        <v>24</v>
      </c>
      <c r="L26" s="2" t="s">
        <v>129</v>
      </c>
      <c r="M26" s="7" t="s">
        <v>130</v>
      </c>
      <c r="N26" s="21"/>
      <c r="O26" s="17" t="s">
        <v>131</v>
      </c>
    </row>
    <row r="27" spans="1:15" x14ac:dyDescent="0.25">
      <c r="A27" s="6" t="s">
        <v>132</v>
      </c>
      <c r="B27" s="7" t="s">
        <v>133</v>
      </c>
      <c r="C27" s="21"/>
      <c r="D27" s="17" t="s">
        <v>134</v>
      </c>
      <c r="E27" s="21"/>
      <c r="F27" s="19">
        <f>2^10</f>
        <v>1024</v>
      </c>
      <c r="G27" s="20">
        <f t="shared" si="0"/>
        <v>1022</v>
      </c>
      <c r="H27" s="21"/>
      <c r="I27" s="6" t="s">
        <v>104</v>
      </c>
      <c r="J27" s="2" t="s">
        <v>135</v>
      </c>
      <c r="K27" s="2" t="s">
        <v>24</v>
      </c>
      <c r="L27" s="2" t="s">
        <v>130</v>
      </c>
      <c r="M27" s="7" t="s">
        <v>136</v>
      </c>
      <c r="N27" s="21"/>
      <c r="O27" s="17" t="s">
        <v>137</v>
      </c>
    </row>
    <row r="28" spans="1:15" x14ac:dyDescent="0.25">
      <c r="A28" s="6" t="s">
        <v>138</v>
      </c>
      <c r="B28" s="7" t="s">
        <v>139</v>
      </c>
      <c r="C28" s="21"/>
      <c r="D28" s="17" t="s">
        <v>140</v>
      </c>
      <c r="E28" s="21"/>
      <c r="F28" s="19">
        <f>2^9</f>
        <v>512</v>
      </c>
      <c r="G28" s="20">
        <f t="shared" si="0"/>
        <v>510</v>
      </c>
      <c r="H28" s="21"/>
      <c r="I28" s="6" t="s">
        <v>104</v>
      </c>
      <c r="J28" s="2" t="s">
        <v>141</v>
      </c>
      <c r="K28" s="2" t="s">
        <v>24</v>
      </c>
      <c r="L28" s="2" t="s">
        <v>136</v>
      </c>
      <c r="M28" s="7" t="s">
        <v>142</v>
      </c>
      <c r="N28" s="21"/>
      <c r="O28" s="17" t="s">
        <v>143</v>
      </c>
    </row>
    <row r="29" spans="1:15" ht="15.75" thickBot="1" x14ac:dyDescent="0.3">
      <c r="A29" s="8" t="s">
        <v>144</v>
      </c>
      <c r="B29" s="10" t="s">
        <v>145</v>
      </c>
      <c r="C29" s="21"/>
      <c r="D29" s="16" t="s">
        <v>146</v>
      </c>
      <c r="E29" s="21"/>
      <c r="F29" s="13">
        <f>2^8</f>
        <v>256</v>
      </c>
      <c r="G29" s="14">
        <f t="shared" si="0"/>
        <v>254</v>
      </c>
      <c r="H29" s="21"/>
      <c r="I29" s="8" t="s">
        <v>104</v>
      </c>
      <c r="J29" s="9" t="s">
        <v>147</v>
      </c>
      <c r="K29" s="9" t="s">
        <v>24</v>
      </c>
      <c r="L29" s="9" t="s">
        <v>142</v>
      </c>
      <c r="M29" s="10" t="s">
        <v>148</v>
      </c>
      <c r="N29" s="21"/>
      <c r="O29" s="16" t="s">
        <v>149</v>
      </c>
    </row>
    <row r="30" spans="1:15" ht="15.75" thickBot="1" x14ac:dyDescent="0.3">
      <c r="A30" s="26"/>
      <c r="B30" s="21"/>
      <c r="C30" s="21"/>
      <c r="D30" s="21"/>
      <c r="E30" s="21"/>
      <c r="F30" s="22"/>
      <c r="G30" s="22"/>
      <c r="H30" s="21"/>
      <c r="I30" s="21"/>
      <c r="J30" s="21"/>
      <c r="K30" s="21"/>
      <c r="L30" s="21"/>
      <c r="M30" s="21"/>
      <c r="N30" s="21"/>
      <c r="O30" s="27"/>
    </row>
    <row r="31" spans="1:15" x14ac:dyDescent="0.25">
      <c r="A31" s="3" t="s">
        <v>150</v>
      </c>
      <c r="B31" s="5" t="s">
        <v>151</v>
      </c>
      <c r="C31" s="21"/>
      <c r="D31" s="15" t="s">
        <v>152</v>
      </c>
      <c r="E31" s="21"/>
      <c r="F31" s="11">
        <f>2^7</f>
        <v>128</v>
      </c>
      <c r="G31" s="12">
        <f t="shared" si="0"/>
        <v>126</v>
      </c>
      <c r="H31" s="21"/>
      <c r="I31" s="3" t="s">
        <v>153</v>
      </c>
      <c r="J31" s="4" t="s">
        <v>154</v>
      </c>
      <c r="K31" s="28"/>
      <c r="L31" s="28"/>
      <c r="M31" s="29"/>
      <c r="N31" s="21"/>
      <c r="O31" s="15" t="s">
        <v>155</v>
      </c>
    </row>
    <row r="32" spans="1:15" x14ac:dyDescent="0.25">
      <c r="A32" s="6" t="s">
        <v>156</v>
      </c>
      <c r="B32" s="7" t="s">
        <v>157</v>
      </c>
      <c r="C32" s="21"/>
      <c r="D32" s="17" t="s">
        <v>158</v>
      </c>
      <c r="E32" s="21"/>
      <c r="F32" s="19">
        <f>2^6</f>
        <v>64</v>
      </c>
      <c r="G32" s="20">
        <f t="shared" si="0"/>
        <v>62</v>
      </c>
      <c r="H32" s="21"/>
      <c r="I32" s="6" t="s">
        <v>159</v>
      </c>
      <c r="J32" s="2" t="s">
        <v>160</v>
      </c>
      <c r="K32" s="2" t="s">
        <v>161</v>
      </c>
      <c r="L32" s="2" t="s">
        <v>162</v>
      </c>
      <c r="M32" s="30"/>
      <c r="N32" s="21"/>
      <c r="O32" s="17" t="s">
        <v>163</v>
      </c>
    </row>
    <row r="33" spans="1:15" x14ac:dyDescent="0.25">
      <c r="A33" s="6" t="s">
        <v>164</v>
      </c>
      <c r="B33" s="7" t="s">
        <v>165</v>
      </c>
      <c r="C33" s="21"/>
      <c r="D33" s="17" t="s">
        <v>166</v>
      </c>
      <c r="E33" s="21"/>
      <c r="F33" s="19">
        <f>2^5</f>
        <v>32</v>
      </c>
      <c r="G33" s="20">
        <f t="shared" si="0"/>
        <v>30</v>
      </c>
      <c r="H33" s="21"/>
      <c r="I33" s="6" t="s">
        <v>153</v>
      </c>
      <c r="J33" s="2" t="s">
        <v>167</v>
      </c>
      <c r="K33" s="2" t="s">
        <v>24</v>
      </c>
      <c r="L33" s="2" t="s">
        <v>162</v>
      </c>
      <c r="M33" s="7" t="s">
        <v>168</v>
      </c>
      <c r="N33" s="21"/>
      <c r="O33" s="17" t="s">
        <v>169</v>
      </c>
    </row>
    <row r="34" spans="1:15" x14ac:dyDescent="0.25">
      <c r="A34" s="6" t="s">
        <v>170</v>
      </c>
      <c r="B34" s="7" t="s">
        <v>171</v>
      </c>
      <c r="C34" s="21"/>
      <c r="D34" s="17" t="s">
        <v>172</v>
      </c>
      <c r="E34" s="21"/>
      <c r="F34" s="19">
        <f>2^4</f>
        <v>16</v>
      </c>
      <c r="G34" s="20">
        <f t="shared" si="0"/>
        <v>14</v>
      </c>
      <c r="H34" s="21"/>
      <c r="I34" s="6" t="s">
        <v>153</v>
      </c>
      <c r="J34" s="2" t="s">
        <v>173</v>
      </c>
      <c r="K34" s="2" t="s">
        <v>24</v>
      </c>
      <c r="L34" s="2" t="s">
        <v>168</v>
      </c>
      <c r="M34" s="7" t="s">
        <v>174</v>
      </c>
      <c r="N34" s="21"/>
      <c r="O34" s="17" t="s">
        <v>175</v>
      </c>
    </row>
    <row r="35" spans="1:15" x14ac:dyDescent="0.25">
      <c r="A35" s="6" t="s">
        <v>176</v>
      </c>
      <c r="B35" s="7" t="s">
        <v>177</v>
      </c>
      <c r="C35" s="21"/>
      <c r="D35" s="17" t="s">
        <v>178</v>
      </c>
      <c r="E35" s="21"/>
      <c r="F35" s="19">
        <f>2^3</f>
        <v>8</v>
      </c>
      <c r="G35" s="20">
        <f t="shared" si="0"/>
        <v>6</v>
      </c>
      <c r="H35" s="21"/>
      <c r="I35" s="6" t="s">
        <v>153</v>
      </c>
      <c r="J35" s="2" t="s">
        <v>179</v>
      </c>
      <c r="K35" s="2" t="s">
        <v>24</v>
      </c>
      <c r="L35" s="2" t="s">
        <v>174</v>
      </c>
      <c r="M35" s="7" t="s">
        <v>180</v>
      </c>
      <c r="N35" s="21"/>
      <c r="O35" s="17" t="s">
        <v>181</v>
      </c>
    </row>
    <row r="36" spans="1:15" x14ac:dyDescent="0.25">
      <c r="A36" s="6" t="s">
        <v>182</v>
      </c>
      <c r="B36" s="7" t="s">
        <v>183</v>
      </c>
      <c r="C36" s="21"/>
      <c r="D36" s="17" t="s">
        <v>184</v>
      </c>
      <c r="E36" s="21"/>
      <c r="F36" s="19">
        <f>2^2</f>
        <v>4</v>
      </c>
      <c r="G36" s="20">
        <f t="shared" si="0"/>
        <v>2</v>
      </c>
      <c r="H36" s="21"/>
      <c r="I36" s="6" t="s">
        <v>153</v>
      </c>
      <c r="J36" s="2" t="s">
        <v>185</v>
      </c>
      <c r="K36" s="2" t="s">
        <v>24</v>
      </c>
      <c r="L36" s="2" t="s">
        <v>180</v>
      </c>
      <c r="M36" s="7" t="s">
        <v>186</v>
      </c>
      <c r="N36" s="21"/>
      <c r="O36" s="17" t="s">
        <v>187</v>
      </c>
    </row>
    <row r="37" spans="1:15" x14ac:dyDescent="0.25">
      <c r="A37" s="6" t="s">
        <v>188</v>
      </c>
      <c r="B37" s="7" t="s">
        <v>189</v>
      </c>
      <c r="C37" s="21"/>
      <c r="D37" s="17" t="s">
        <v>190</v>
      </c>
      <c r="E37" s="21"/>
      <c r="F37" s="19">
        <f>2^1</f>
        <v>2</v>
      </c>
      <c r="G37" s="20">
        <f t="shared" si="0"/>
        <v>0</v>
      </c>
      <c r="H37" s="21"/>
      <c r="I37" s="6" t="s">
        <v>153</v>
      </c>
      <c r="J37" s="2" t="s">
        <v>191</v>
      </c>
      <c r="K37" s="2" t="s">
        <v>24</v>
      </c>
      <c r="L37" s="2" t="s">
        <v>186</v>
      </c>
      <c r="M37" s="7" t="s">
        <v>192</v>
      </c>
      <c r="N37" s="21"/>
      <c r="O37" s="17" t="s">
        <v>193</v>
      </c>
    </row>
    <row r="38" spans="1:15" ht="15.75" thickBot="1" x14ac:dyDescent="0.3">
      <c r="A38" s="8" t="s">
        <v>194</v>
      </c>
      <c r="B38" s="10" t="s">
        <v>195</v>
      </c>
      <c r="C38" s="24"/>
      <c r="D38" s="18" t="s">
        <v>196</v>
      </c>
      <c r="E38" s="24"/>
      <c r="F38" s="13">
        <f>2^0</f>
        <v>1</v>
      </c>
      <c r="G38" s="14">
        <f t="shared" si="0"/>
        <v>-1</v>
      </c>
      <c r="H38" s="24"/>
      <c r="I38" s="8" t="s">
        <v>153</v>
      </c>
      <c r="J38" s="9" t="s">
        <v>197</v>
      </c>
      <c r="K38" s="9" t="s">
        <v>24</v>
      </c>
      <c r="L38" s="9" t="s">
        <v>192</v>
      </c>
      <c r="M38" s="10" t="s">
        <v>198</v>
      </c>
      <c r="N38" s="24"/>
      <c r="O38" s="16" t="s">
        <v>199</v>
      </c>
    </row>
  </sheetData>
  <mergeCells count="3">
    <mergeCell ref="I3:M3"/>
    <mergeCell ref="I1:M1"/>
    <mergeCell ref="I2:M2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9944-04F3-4F65-A683-19F2CDF4F00D}">
  <dimension ref="A1:IY55"/>
  <sheetViews>
    <sheetView zoomScale="115" zoomScaleNormal="115" workbookViewId="0">
      <selection activeCell="A7" sqref="A7"/>
    </sheetView>
  </sheetViews>
  <sheetFormatPr defaultRowHeight="15" x14ac:dyDescent="0.25"/>
  <cols>
    <col min="2" max="2" width="1.7109375" style="51" customWidth="1"/>
    <col min="3" max="258" width="9.140625" style="51"/>
    <col min="259" max="259" width="1.7109375" style="51" customWidth="1"/>
  </cols>
  <sheetData>
    <row r="1" spans="1:259" s="48" customFormat="1" x14ac:dyDescent="0.25">
      <c r="A1" s="2" t="s">
        <v>200</v>
      </c>
      <c r="B1" s="50"/>
      <c r="C1" s="49" t="s">
        <v>201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  <c r="FK1" s="49"/>
      <c r="FL1" s="49"/>
      <c r="FM1" s="49"/>
      <c r="FN1" s="49"/>
      <c r="FO1" s="49"/>
      <c r="FP1" s="49"/>
      <c r="FQ1" s="49"/>
      <c r="FR1" s="49"/>
      <c r="FS1" s="49"/>
      <c r="FT1" s="49"/>
      <c r="FU1" s="49"/>
      <c r="FV1" s="49"/>
      <c r="FW1" s="49"/>
      <c r="FX1" s="49"/>
      <c r="FY1" s="49"/>
      <c r="FZ1" s="49"/>
      <c r="GA1" s="49"/>
      <c r="GB1" s="49"/>
      <c r="GC1" s="49"/>
      <c r="GD1" s="49"/>
      <c r="GE1" s="49"/>
      <c r="GF1" s="49"/>
      <c r="GG1" s="49"/>
      <c r="GH1" s="49"/>
      <c r="GI1" s="49"/>
      <c r="GJ1" s="49"/>
      <c r="GK1" s="49"/>
      <c r="GL1" s="49"/>
      <c r="GM1" s="49"/>
      <c r="GN1" s="49"/>
      <c r="GO1" s="49"/>
      <c r="GP1" s="49"/>
      <c r="GQ1" s="49"/>
      <c r="GR1" s="49"/>
      <c r="GS1" s="49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  <c r="HN1" s="49"/>
      <c r="HO1" s="49"/>
      <c r="HP1" s="49"/>
      <c r="HQ1" s="49"/>
      <c r="HR1" s="49"/>
      <c r="HS1" s="49"/>
      <c r="HT1" s="49"/>
      <c r="HU1" s="49"/>
      <c r="HV1" s="49"/>
      <c r="HW1" s="49"/>
      <c r="HX1" s="49"/>
      <c r="HY1" s="49"/>
      <c r="HZ1" s="49"/>
      <c r="IA1" s="49"/>
      <c r="IB1" s="49"/>
      <c r="IC1" s="49"/>
      <c r="ID1" s="49"/>
      <c r="IE1" s="49"/>
      <c r="IF1" s="49"/>
      <c r="IG1" s="49"/>
      <c r="IH1" s="49"/>
      <c r="II1" s="49"/>
      <c r="IJ1" s="49"/>
      <c r="IK1" s="49"/>
      <c r="IL1" s="49"/>
      <c r="IM1" s="49"/>
      <c r="IN1" s="49"/>
      <c r="IO1" s="49"/>
      <c r="IP1" s="49"/>
      <c r="IQ1" s="49"/>
      <c r="IR1" s="49"/>
      <c r="IS1" s="49"/>
      <c r="IT1" s="49"/>
      <c r="IU1" s="49"/>
      <c r="IV1" s="49"/>
      <c r="IW1" s="49"/>
      <c r="IX1" s="2"/>
      <c r="IY1" s="50"/>
    </row>
    <row r="2" spans="1:259" s="48" customFormat="1" x14ac:dyDescent="0.25">
      <c r="A2" s="2" t="s">
        <v>8</v>
      </c>
      <c r="B2" s="50"/>
      <c r="C2" s="2" t="s">
        <v>7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</row>
    <row r="3" spans="1:259" s="48" customFormat="1" ht="9" customHeight="1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</row>
    <row r="4" spans="1:259" s="48" customFormat="1" x14ac:dyDescent="0.25">
      <c r="A4" s="2" t="s">
        <v>12</v>
      </c>
      <c r="B4" s="50"/>
      <c r="C4" s="2" t="s">
        <v>7</v>
      </c>
      <c r="D4" s="2" t="s">
        <v>11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</row>
    <row r="5" spans="1:259" s="48" customFormat="1" x14ac:dyDescent="0.25">
      <c r="A5" s="2" t="s">
        <v>16</v>
      </c>
      <c r="B5" s="50"/>
      <c r="C5" s="2" t="s">
        <v>7</v>
      </c>
      <c r="D5" s="2" t="s">
        <v>18</v>
      </c>
      <c r="E5" s="2" t="s">
        <v>11</v>
      </c>
      <c r="F5" s="2" t="s">
        <v>15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</row>
    <row r="6" spans="1:259" s="48" customFormat="1" x14ac:dyDescent="0.25">
      <c r="A6" s="2" t="s">
        <v>21</v>
      </c>
      <c r="B6" s="50"/>
      <c r="C6" s="2" t="s">
        <v>7</v>
      </c>
      <c r="D6" s="2" t="s">
        <v>23</v>
      </c>
      <c r="E6" s="2" t="s">
        <v>202</v>
      </c>
      <c r="F6" s="2" t="s">
        <v>203</v>
      </c>
      <c r="G6" s="2" t="s">
        <v>11</v>
      </c>
      <c r="H6" s="2" t="s">
        <v>204</v>
      </c>
      <c r="I6" s="2" t="s">
        <v>15</v>
      </c>
      <c r="J6" s="2" t="s">
        <v>20</v>
      </c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</row>
    <row r="7" spans="1:259" s="48" customFormat="1" x14ac:dyDescent="0.25">
      <c r="A7" s="2" t="s">
        <v>27</v>
      </c>
      <c r="B7" s="50"/>
      <c r="C7" s="2" t="s">
        <v>7</v>
      </c>
      <c r="D7" s="2" t="s">
        <v>29</v>
      </c>
      <c r="E7" s="2" t="s">
        <v>205</v>
      </c>
      <c r="F7" s="2" t="s">
        <v>206</v>
      </c>
      <c r="G7" s="2" t="s">
        <v>202</v>
      </c>
      <c r="H7" s="2" t="s">
        <v>207</v>
      </c>
      <c r="I7" s="2" t="s">
        <v>203</v>
      </c>
      <c r="J7" s="2" t="s">
        <v>208</v>
      </c>
      <c r="K7" s="2" t="s">
        <v>11</v>
      </c>
      <c r="L7" s="2" t="s">
        <v>209</v>
      </c>
      <c r="M7" s="2" t="s">
        <v>204</v>
      </c>
      <c r="N7" s="2" t="s">
        <v>210</v>
      </c>
      <c r="O7" s="2" t="s">
        <v>15</v>
      </c>
      <c r="P7" s="2" t="s">
        <v>211</v>
      </c>
      <c r="Q7" s="2" t="s">
        <v>20</v>
      </c>
      <c r="R7" s="2" t="s">
        <v>30</v>
      </c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/>
      <c r="EH7" s="50"/>
      <c r="EI7" s="50"/>
      <c r="EJ7" s="50"/>
      <c r="EK7" s="50"/>
      <c r="EL7" s="50"/>
      <c r="EM7" s="50"/>
      <c r="EN7" s="50"/>
      <c r="EO7" s="50"/>
      <c r="EP7" s="50"/>
      <c r="EQ7" s="50"/>
      <c r="ER7" s="50"/>
      <c r="ES7" s="50"/>
      <c r="ET7" s="50"/>
      <c r="EU7" s="50"/>
      <c r="EV7" s="50"/>
      <c r="EW7" s="50"/>
      <c r="EX7" s="50"/>
      <c r="EY7" s="50"/>
      <c r="EZ7" s="50"/>
      <c r="FA7" s="50"/>
      <c r="FB7" s="50"/>
      <c r="FC7" s="50"/>
      <c r="FD7" s="50"/>
      <c r="FE7" s="50"/>
      <c r="FF7" s="50"/>
      <c r="FG7" s="50"/>
      <c r="FH7" s="50"/>
      <c r="FI7" s="50"/>
      <c r="FJ7" s="50"/>
      <c r="FK7" s="50"/>
      <c r="FL7" s="50"/>
      <c r="FM7" s="50"/>
      <c r="FN7" s="50"/>
      <c r="FO7" s="50"/>
      <c r="FP7" s="50"/>
      <c r="FQ7" s="50"/>
      <c r="FR7" s="50"/>
      <c r="FS7" s="50"/>
      <c r="FT7" s="50"/>
      <c r="FU7" s="50"/>
      <c r="FV7" s="50"/>
      <c r="FW7" s="50"/>
      <c r="FX7" s="50"/>
      <c r="FY7" s="50"/>
      <c r="FZ7" s="50"/>
      <c r="GA7" s="50"/>
      <c r="GB7" s="50"/>
      <c r="GC7" s="50"/>
      <c r="GD7" s="50"/>
      <c r="GE7" s="50"/>
      <c r="GF7" s="50"/>
      <c r="GG7" s="50"/>
      <c r="GH7" s="50"/>
      <c r="GI7" s="50"/>
      <c r="GJ7" s="50"/>
      <c r="GK7" s="50"/>
      <c r="GL7" s="50"/>
      <c r="GM7" s="50"/>
      <c r="GN7" s="50"/>
      <c r="GO7" s="50"/>
      <c r="GP7" s="50"/>
      <c r="GQ7" s="50"/>
      <c r="GR7" s="50"/>
      <c r="GS7" s="50"/>
      <c r="GT7" s="50"/>
      <c r="GU7" s="50"/>
      <c r="GV7" s="50"/>
      <c r="GW7" s="50"/>
      <c r="GX7" s="50"/>
      <c r="GY7" s="50"/>
      <c r="GZ7" s="50"/>
      <c r="HA7" s="50"/>
      <c r="HB7" s="50"/>
      <c r="HC7" s="50"/>
      <c r="HD7" s="50"/>
      <c r="HE7" s="50"/>
      <c r="HF7" s="50"/>
      <c r="HG7" s="50"/>
      <c r="HH7" s="50"/>
      <c r="HI7" s="50"/>
      <c r="HJ7" s="50"/>
      <c r="HK7" s="50"/>
      <c r="HL7" s="50"/>
      <c r="HM7" s="50"/>
      <c r="HN7" s="50"/>
      <c r="HO7" s="50"/>
      <c r="HP7" s="50"/>
      <c r="HQ7" s="50"/>
      <c r="HR7" s="50"/>
      <c r="HS7" s="50"/>
      <c r="HT7" s="50"/>
      <c r="HU7" s="50"/>
      <c r="HV7" s="50"/>
      <c r="HW7" s="50"/>
      <c r="HX7" s="50"/>
      <c r="HY7" s="50"/>
      <c r="HZ7" s="50"/>
      <c r="IA7" s="50"/>
      <c r="IB7" s="50"/>
      <c r="IC7" s="50"/>
      <c r="ID7" s="50"/>
      <c r="IE7" s="50"/>
      <c r="IF7" s="50"/>
      <c r="IG7" s="50"/>
      <c r="IH7" s="50"/>
      <c r="II7" s="50"/>
      <c r="IJ7" s="50"/>
      <c r="IK7" s="50"/>
      <c r="IL7" s="50"/>
      <c r="IM7" s="50"/>
      <c r="IN7" s="50"/>
      <c r="IO7" s="50"/>
      <c r="IP7" s="50"/>
      <c r="IQ7" s="50"/>
      <c r="IR7" s="50"/>
      <c r="IS7" s="50"/>
      <c r="IT7" s="50"/>
      <c r="IU7" s="50"/>
      <c r="IV7" s="50"/>
      <c r="IW7" s="50"/>
      <c r="IX7" s="50"/>
      <c r="IY7" s="50"/>
    </row>
    <row r="8" spans="1:259" s="48" customFormat="1" x14ac:dyDescent="0.25">
      <c r="A8" s="2" t="s">
        <v>33</v>
      </c>
      <c r="B8" s="50"/>
      <c r="C8" s="2" t="s">
        <v>7</v>
      </c>
      <c r="D8" s="2" t="s">
        <v>35</v>
      </c>
      <c r="E8" s="2" t="s">
        <v>212</v>
      </c>
      <c r="F8" s="2" t="s">
        <v>213</v>
      </c>
      <c r="G8" s="2" t="s">
        <v>205</v>
      </c>
      <c r="H8" s="2" t="s">
        <v>214</v>
      </c>
      <c r="I8" s="2" t="s">
        <v>206</v>
      </c>
      <c r="J8" s="2" t="s">
        <v>215</v>
      </c>
      <c r="K8" s="2" t="s">
        <v>202</v>
      </c>
      <c r="L8" s="2" t="s">
        <v>216</v>
      </c>
      <c r="M8" s="2" t="s">
        <v>207</v>
      </c>
      <c r="N8" s="2" t="s">
        <v>217</v>
      </c>
      <c r="O8" s="2" t="s">
        <v>203</v>
      </c>
      <c r="P8" s="2" t="s">
        <v>218</v>
      </c>
      <c r="Q8" s="2" t="s">
        <v>208</v>
      </c>
      <c r="R8" s="2" t="s">
        <v>219</v>
      </c>
      <c r="S8" s="2" t="s">
        <v>11</v>
      </c>
      <c r="T8" s="2" t="s">
        <v>220</v>
      </c>
      <c r="U8" s="2" t="s">
        <v>209</v>
      </c>
      <c r="V8" s="2" t="s">
        <v>221</v>
      </c>
      <c r="W8" s="2" t="s">
        <v>204</v>
      </c>
      <c r="X8" s="2" t="s">
        <v>222</v>
      </c>
      <c r="Y8" s="2" t="s">
        <v>210</v>
      </c>
      <c r="Z8" s="2" t="s">
        <v>223</v>
      </c>
      <c r="AA8" s="2" t="s">
        <v>15</v>
      </c>
      <c r="AB8" s="2" t="s">
        <v>224</v>
      </c>
      <c r="AC8" s="2" t="s">
        <v>211</v>
      </c>
      <c r="AD8" s="2" t="s">
        <v>225</v>
      </c>
      <c r="AE8" s="2" t="s">
        <v>20</v>
      </c>
      <c r="AF8" s="2" t="s">
        <v>226</v>
      </c>
      <c r="AG8" s="2" t="s">
        <v>26</v>
      </c>
      <c r="AH8" s="2" t="s">
        <v>32</v>
      </c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0"/>
      <c r="GI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50"/>
      <c r="HH8" s="50"/>
      <c r="HI8" s="50"/>
      <c r="HJ8" s="50"/>
      <c r="HK8" s="50"/>
      <c r="HL8" s="50"/>
      <c r="HM8" s="50"/>
      <c r="HN8" s="50"/>
      <c r="HO8" s="50"/>
      <c r="HP8" s="50"/>
      <c r="HQ8" s="50"/>
      <c r="HR8" s="50"/>
      <c r="HS8" s="50"/>
      <c r="HT8" s="50"/>
      <c r="HU8" s="50"/>
      <c r="HV8" s="50"/>
      <c r="HW8" s="50"/>
      <c r="HX8" s="50"/>
      <c r="HY8" s="50"/>
      <c r="HZ8" s="50"/>
      <c r="IA8" s="50"/>
      <c r="IB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</row>
    <row r="9" spans="1:259" s="48" customFormat="1" x14ac:dyDescent="0.25">
      <c r="A9" s="2" t="s">
        <v>38</v>
      </c>
      <c r="B9" s="50"/>
      <c r="C9" s="2" t="s">
        <v>7</v>
      </c>
      <c r="D9" s="2" t="s">
        <v>40</v>
      </c>
      <c r="E9" s="2" t="s">
        <v>227</v>
      </c>
      <c r="F9" s="2" t="s">
        <v>228</v>
      </c>
      <c r="G9" s="2" t="s">
        <v>212</v>
      </c>
      <c r="H9" s="2" t="s">
        <v>229</v>
      </c>
      <c r="I9" s="2" t="s">
        <v>213</v>
      </c>
      <c r="J9" s="2" t="s">
        <v>230</v>
      </c>
      <c r="K9" s="2" t="s">
        <v>205</v>
      </c>
      <c r="L9" s="2" t="s">
        <v>231</v>
      </c>
      <c r="M9" s="2" t="s">
        <v>214</v>
      </c>
      <c r="N9" s="2" t="s">
        <v>232</v>
      </c>
      <c r="O9" s="2" t="s">
        <v>206</v>
      </c>
      <c r="P9" s="2" t="s">
        <v>233</v>
      </c>
      <c r="Q9" s="2" t="s">
        <v>215</v>
      </c>
      <c r="R9" s="2" t="s">
        <v>234</v>
      </c>
      <c r="S9" s="2" t="s">
        <v>202</v>
      </c>
      <c r="T9" s="2" t="s">
        <v>235</v>
      </c>
      <c r="U9" s="2" t="s">
        <v>216</v>
      </c>
      <c r="V9" s="2" t="s">
        <v>236</v>
      </c>
      <c r="W9" s="2" t="s">
        <v>207</v>
      </c>
      <c r="X9" s="2" t="s">
        <v>237</v>
      </c>
      <c r="Y9" s="2" t="s">
        <v>217</v>
      </c>
      <c r="Z9" s="2" t="s">
        <v>238</v>
      </c>
      <c r="AA9" s="2" t="s">
        <v>203</v>
      </c>
      <c r="AB9" s="2" t="s">
        <v>239</v>
      </c>
      <c r="AC9" s="2" t="s">
        <v>218</v>
      </c>
      <c r="AD9" s="2" t="s">
        <v>240</v>
      </c>
      <c r="AE9" s="2" t="s">
        <v>208</v>
      </c>
      <c r="AF9" s="2" t="s">
        <v>241</v>
      </c>
      <c r="AG9" s="2" t="s">
        <v>219</v>
      </c>
      <c r="AH9" s="2" t="s">
        <v>242</v>
      </c>
      <c r="AI9" s="2" t="s">
        <v>11</v>
      </c>
      <c r="AJ9" s="2" t="s">
        <v>243</v>
      </c>
      <c r="AK9" s="2" t="s">
        <v>220</v>
      </c>
      <c r="AL9" s="2" t="s">
        <v>244</v>
      </c>
      <c r="AM9" s="2" t="s">
        <v>209</v>
      </c>
      <c r="AN9" s="2" t="s">
        <v>245</v>
      </c>
      <c r="AO9" s="2" t="s">
        <v>221</v>
      </c>
      <c r="AP9" s="2" t="s">
        <v>246</v>
      </c>
      <c r="AQ9" s="2" t="s">
        <v>204</v>
      </c>
      <c r="AR9" s="2" t="s">
        <v>247</v>
      </c>
      <c r="AS9" s="2" t="s">
        <v>222</v>
      </c>
      <c r="AT9" s="2" t="s">
        <v>248</v>
      </c>
      <c r="AU9" s="2" t="s">
        <v>210</v>
      </c>
      <c r="AV9" s="2" t="s">
        <v>249</v>
      </c>
      <c r="AW9" s="2" t="s">
        <v>223</v>
      </c>
      <c r="AX9" s="2" t="s">
        <v>250</v>
      </c>
      <c r="AY9" s="2" t="s">
        <v>15</v>
      </c>
      <c r="AZ9" s="2" t="s">
        <v>251</v>
      </c>
      <c r="BA9" s="2" t="s">
        <v>224</v>
      </c>
      <c r="BB9" s="2" t="s">
        <v>252</v>
      </c>
      <c r="BC9" s="2" t="s">
        <v>211</v>
      </c>
      <c r="BD9" s="2" t="s">
        <v>253</v>
      </c>
      <c r="BE9" s="2" t="s">
        <v>225</v>
      </c>
      <c r="BF9" s="2" t="s">
        <v>254</v>
      </c>
      <c r="BG9" s="2" t="s">
        <v>20</v>
      </c>
      <c r="BH9" s="2" t="s">
        <v>255</v>
      </c>
      <c r="BI9" s="2" t="s">
        <v>226</v>
      </c>
      <c r="BJ9" s="2" t="s">
        <v>256</v>
      </c>
      <c r="BK9" s="2" t="s">
        <v>26</v>
      </c>
      <c r="BL9" s="2" t="s">
        <v>257</v>
      </c>
      <c r="BM9" s="2" t="s">
        <v>32</v>
      </c>
      <c r="BN9" s="2" t="s">
        <v>37</v>
      </c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  <c r="IV9" s="50"/>
      <c r="IW9" s="50"/>
      <c r="IX9" s="50"/>
      <c r="IY9" s="50"/>
    </row>
    <row r="10" spans="1:259" s="48" customFormat="1" x14ac:dyDescent="0.25">
      <c r="A10" s="2" t="s">
        <v>43</v>
      </c>
      <c r="B10" s="50"/>
      <c r="C10" s="2" t="s">
        <v>7</v>
      </c>
      <c r="D10" s="2" t="s">
        <v>45</v>
      </c>
      <c r="E10" s="2" t="s">
        <v>258</v>
      </c>
      <c r="F10" s="2" t="s">
        <v>259</v>
      </c>
      <c r="G10" s="2" t="s">
        <v>227</v>
      </c>
      <c r="H10" s="2" t="s">
        <v>260</v>
      </c>
      <c r="I10" s="2" t="s">
        <v>228</v>
      </c>
      <c r="J10" s="2" t="s">
        <v>261</v>
      </c>
      <c r="K10" s="2" t="s">
        <v>212</v>
      </c>
      <c r="L10" s="2" t="s">
        <v>262</v>
      </c>
      <c r="M10" s="2" t="s">
        <v>229</v>
      </c>
      <c r="N10" s="2" t="s">
        <v>263</v>
      </c>
      <c r="O10" s="2" t="s">
        <v>213</v>
      </c>
      <c r="P10" s="2" t="s">
        <v>264</v>
      </c>
      <c r="Q10" s="2" t="s">
        <v>230</v>
      </c>
      <c r="R10" s="2" t="s">
        <v>265</v>
      </c>
      <c r="S10" s="2" t="s">
        <v>205</v>
      </c>
      <c r="T10" s="2" t="s">
        <v>266</v>
      </c>
      <c r="U10" s="2" t="s">
        <v>231</v>
      </c>
      <c r="V10" s="2" t="s">
        <v>267</v>
      </c>
      <c r="W10" s="2" t="s">
        <v>214</v>
      </c>
      <c r="X10" s="2" t="s">
        <v>268</v>
      </c>
      <c r="Y10" s="2" t="s">
        <v>232</v>
      </c>
      <c r="Z10" s="2" t="s">
        <v>269</v>
      </c>
      <c r="AA10" s="2" t="s">
        <v>206</v>
      </c>
      <c r="AB10" s="2" t="s">
        <v>270</v>
      </c>
      <c r="AC10" s="2" t="s">
        <v>233</v>
      </c>
      <c r="AD10" s="2" t="s">
        <v>271</v>
      </c>
      <c r="AE10" s="2" t="s">
        <v>215</v>
      </c>
      <c r="AF10" s="2" t="s">
        <v>272</v>
      </c>
      <c r="AG10" s="2" t="s">
        <v>234</v>
      </c>
      <c r="AH10" s="2" t="s">
        <v>273</v>
      </c>
      <c r="AI10" s="2" t="s">
        <v>202</v>
      </c>
      <c r="AJ10" s="2" t="s">
        <v>274</v>
      </c>
      <c r="AK10" s="2" t="s">
        <v>235</v>
      </c>
      <c r="AL10" s="2" t="s">
        <v>275</v>
      </c>
      <c r="AM10" s="2" t="s">
        <v>216</v>
      </c>
      <c r="AN10" s="2" t="s">
        <v>276</v>
      </c>
      <c r="AO10" s="2" t="s">
        <v>236</v>
      </c>
      <c r="AP10" s="2" t="s">
        <v>277</v>
      </c>
      <c r="AQ10" s="2" t="s">
        <v>207</v>
      </c>
      <c r="AR10" s="2" t="s">
        <v>278</v>
      </c>
      <c r="AS10" s="2" t="s">
        <v>237</v>
      </c>
      <c r="AT10" s="2" t="s">
        <v>279</v>
      </c>
      <c r="AU10" s="2" t="s">
        <v>217</v>
      </c>
      <c r="AV10" s="2" t="s">
        <v>280</v>
      </c>
      <c r="AW10" s="2" t="s">
        <v>238</v>
      </c>
      <c r="AX10" s="2" t="s">
        <v>281</v>
      </c>
      <c r="AY10" s="2" t="s">
        <v>203</v>
      </c>
      <c r="AZ10" s="2" t="s">
        <v>282</v>
      </c>
      <c r="BA10" s="2" t="s">
        <v>239</v>
      </c>
      <c r="BB10" s="2" t="s">
        <v>283</v>
      </c>
      <c r="BC10" s="2" t="s">
        <v>218</v>
      </c>
      <c r="BD10" s="2" t="s">
        <v>284</v>
      </c>
      <c r="BE10" s="2" t="s">
        <v>240</v>
      </c>
      <c r="BF10" s="2" t="s">
        <v>285</v>
      </c>
      <c r="BG10" s="2" t="s">
        <v>208</v>
      </c>
      <c r="BH10" s="2" t="s">
        <v>286</v>
      </c>
      <c r="BI10" s="2" t="s">
        <v>241</v>
      </c>
      <c r="BJ10" s="2" t="s">
        <v>287</v>
      </c>
      <c r="BK10" s="2" t="s">
        <v>219</v>
      </c>
      <c r="BL10" s="2" t="s">
        <v>288</v>
      </c>
      <c r="BM10" s="2" t="s">
        <v>242</v>
      </c>
      <c r="BN10" s="2" t="s">
        <v>289</v>
      </c>
      <c r="BO10" s="2" t="s">
        <v>11</v>
      </c>
      <c r="BP10" s="2" t="s">
        <v>290</v>
      </c>
      <c r="BQ10" s="2" t="s">
        <v>243</v>
      </c>
      <c r="BR10" s="2" t="s">
        <v>291</v>
      </c>
      <c r="BS10" s="2" t="s">
        <v>220</v>
      </c>
      <c r="BT10" s="2" t="s">
        <v>292</v>
      </c>
      <c r="BU10" s="2" t="s">
        <v>244</v>
      </c>
      <c r="BV10" s="2" t="s">
        <v>293</v>
      </c>
      <c r="BW10" s="2" t="s">
        <v>209</v>
      </c>
      <c r="BX10" s="2" t="s">
        <v>294</v>
      </c>
      <c r="BY10" s="2" t="s">
        <v>245</v>
      </c>
      <c r="BZ10" s="2" t="s">
        <v>295</v>
      </c>
      <c r="CA10" s="2" t="s">
        <v>221</v>
      </c>
      <c r="CB10" s="2" t="s">
        <v>296</v>
      </c>
      <c r="CC10" s="2" t="s">
        <v>246</v>
      </c>
      <c r="CD10" s="2" t="s">
        <v>297</v>
      </c>
      <c r="CE10" s="2" t="s">
        <v>204</v>
      </c>
      <c r="CF10" s="2" t="s">
        <v>298</v>
      </c>
      <c r="CG10" s="2" t="s">
        <v>247</v>
      </c>
      <c r="CH10" s="2" t="s">
        <v>299</v>
      </c>
      <c r="CI10" s="2" t="s">
        <v>222</v>
      </c>
      <c r="CJ10" s="2" t="s">
        <v>300</v>
      </c>
      <c r="CK10" s="2" t="s">
        <v>248</v>
      </c>
      <c r="CL10" s="2" t="s">
        <v>301</v>
      </c>
      <c r="CM10" s="2" t="s">
        <v>210</v>
      </c>
      <c r="CN10" s="2" t="s">
        <v>302</v>
      </c>
      <c r="CO10" s="2" t="s">
        <v>249</v>
      </c>
      <c r="CP10" s="2" t="s">
        <v>303</v>
      </c>
      <c r="CQ10" s="2" t="s">
        <v>223</v>
      </c>
      <c r="CR10" s="2" t="s">
        <v>304</v>
      </c>
      <c r="CS10" s="2" t="s">
        <v>250</v>
      </c>
      <c r="CT10" s="2" t="s">
        <v>305</v>
      </c>
      <c r="CU10" s="2" t="s">
        <v>15</v>
      </c>
      <c r="CV10" s="2" t="s">
        <v>306</v>
      </c>
      <c r="CW10" s="2" t="s">
        <v>251</v>
      </c>
      <c r="CX10" s="2" t="s">
        <v>307</v>
      </c>
      <c r="CY10" s="2" t="s">
        <v>224</v>
      </c>
      <c r="CZ10" s="2" t="s">
        <v>308</v>
      </c>
      <c r="DA10" s="2" t="s">
        <v>252</v>
      </c>
      <c r="DB10" s="2" t="s">
        <v>309</v>
      </c>
      <c r="DC10" s="2" t="s">
        <v>211</v>
      </c>
      <c r="DD10" s="2" t="s">
        <v>310</v>
      </c>
      <c r="DE10" s="2" t="s">
        <v>253</v>
      </c>
      <c r="DF10" s="2" t="s">
        <v>311</v>
      </c>
      <c r="DG10" s="2" t="s">
        <v>225</v>
      </c>
      <c r="DH10" s="2" t="s">
        <v>312</v>
      </c>
      <c r="DI10" s="2" t="s">
        <v>254</v>
      </c>
      <c r="DJ10" s="2" t="s">
        <v>313</v>
      </c>
      <c r="DK10" s="2" t="s">
        <v>20</v>
      </c>
      <c r="DL10" s="2" t="s">
        <v>314</v>
      </c>
      <c r="DM10" s="2" t="s">
        <v>255</v>
      </c>
      <c r="DN10" s="2" t="s">
        <v>315</v>
      </c>
      <c r="DO10" s="2" t="s">
        <v>226</v>
      </c>
      <c r="DP10" s="2" t="s">
        <v>316</v>
      </c>
      <c r="DQ10" s="2" t="s">
        <v>256</v>
      </c>
      <c r="DR10" s="2" t="s">
        <v>317</v>
      </c>
      <c r="DS10" s="2" t="s">
        <v>26</v>
      </c>
      <c r="DT10" s="2" t="s">
        <v>318</v>
      </c>
      <c r="DU10" s="2" t="s">
        <v>257</v>
      </c>
      <c r="DV10" s="2" t="s">
        <v>319</v>
      </c>
      <c r="DW10" s="2" t="s">
        <v>32</v>
      </c>
      <c r="DX10" s="2" t="s">
        <v>320</v>
      </c>
      <c r="DY10" s="2" t="s">
        <v>37</v>
      </c>
      <c r="DZ10" s="2" t="s">
        <v>42</v>
      </c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  <c r="IV10" s="50"/>
      <c r="IW10" s="50"/>
      <c r="IX10" s="50"/>
      <c r="IY10" s="50"/>
    </row>
    <row r="11" spans="1:259" s="48" customFormat="1" x14ac:dyDescent="0.25">
      <c r="A11" s="2" t="s">
        <v>48</v>
      </c>
      <c r="B11" s="50"/>
      <c r="C11" s="2" t="s">
        <v>7</v>
      </c>
      <c r="D11" s="2" t="s">
        <v>50</v>
      </c>
      <c r="E11" s="2" t="s">
        <v>45</v>
      </c>
      <c r="F11" s="2" t="s">
        <v>321</v>
      </c>
      <c r="G11" s="2" t="s">
        <v>258</v>
      </c>
      <c r="H11" s="2" t="s">
        <v>322</v>
      </c>
      <c r="I11" s="2" t="s">
        <v>323</v>
      </c>
      <c r="J11" s="2" t="s">
        <v>324</v>
      </c>
      <c r="K11" s="2" t="s">
        <v>325</v>
      </c>
      <c r="L11" s="2" t="s">
        <v>326</v>
      </c>
      <c r="M11" s="2" t="s">
        <v>327</v>
      </c>
      <c r="N11" s="2" t="s">
        <v>328</v>
      </c>
      <c r="O11" s="2" t="s">
        <v>329</v>
      </c>
      <c r="P11" s="2" t="s">
        <v>330</v>
      </c>
      <c r="Q11" s="2" t="s">
        <v>331</v>
      </c>
      <c r="R11" s="2" t="s">
        <v>332</v>
      </c>
      <c r="S11" s="2" t="s">
        <v>29</v>
      </c>
      <c r="T11" s="2" t="s">
        <v>333</v>
      </c>
      <c r="U11" s="2" t="s">
        <v>334</v>
      </c>
      <c r="V11" s="2" t="s">
        <v>335</v>
      </c>
      <c r="W11" s="2" t="s">
        <v>336</v>
      </c>
      <c r="X11" s="2" t="s">
        <v>337</v>
      </c>
      <c r="Y11" s="2" t="s">
        <v>338</v>
      </c>
      <c r="Z11" s="2" t="s">
        <v>339</v>
      </c>
      <c r="AA11" s="2" t="s">
        <v>340</v>
      </c>
      <c r="AB11" s="2" t="s">
        <v>341</v>
      </c>
      <c r="AC11" s="2" t="s">
        <v>342</v>
      </c>
      <c r="AD11" s="2" t="s">
        <v>343</v>
      </c>
      <c r="AE11" s="2" t="s">
        <v>344</v>
      </c>
      <c r="AF11" s="2" t="s">
        <v>345</v>
      </c>
      <c r="AG11" s="2" t="s">
        <v>346</v>
      </c>
      <c r="AH11" s="2" t="s">
        <v>347</v>
      </c>
      <c r="AI11" s="2" t="s">
        <v>23</v>
      </c>
      <c r="AJ11" s="2" t="s">
        <v>348</v>
      </c>
      <c r="AK11" s="2" t="s">
        <v>349</v>
      </c>
      <c r="AL11" s="2" t="s">
        <v>350</v>
      </c>
      <c r="AM11" s="2" t="s">
        <v>351</v>
      </c>
      <c r="AN11" s="2" t="s">
        <v>352</v>
      </c>
      <c r="AO11" s="2" t="s">
        <v>353</v>
      </c>
      <c r="AP11" s="2" t="s">
        <v>354</v>
      </c>
      <c r="AQ11" s="2" t="s">
        <v>355</v>
      </c>
      <c r="AR11" s="2" t="s">
        <v>356</v>
      </c>
      <c r="AS11" s="2" t="s">
        <v>357</v>
      </c>
      <c r="AT11" s="2" t="s">
        <v>358</v>
      </c>
      <c r="AU11" s="2" t="s">
        <v>359</v>
      </c>
      <c r="AV11" s="2" t="s">
        <v>360</v>
      </c>
      <c r="AW11" s="2" t="s">
        <v>361</v>
      </c>
      <c r="AX11" s="2" t="s">
        <v>362</v>
      </c>
      <c r="AY11" s="2" t="s">
        <v>363</v>
      </c>
      <c r="AZ11" s="2" t="s">
        <v>364</v>
      </c>
      <c r="BA11" s="2" t="s">
        <v>365</v>
      </c>
      <c r="BB11" s="2" t="s">
        <v>366</v>
      </c>
      <c r="BC11" s="2" t="s">
        <v>367</v>
      </c>
      <c r="BD11" s="2" t="s">
        <v>368</v>
      </c>
      <c r="BE11" s="2" t="s">
        <v>369</v>
      </c>
      <c r="BF11" s="2" t="s">
        <v>370</v>
      </c>
      <c r="BG11" s="2" t="s">
        <v>371</v>
      </c>
      <c r="BH11" s="2" t="s">
        <v>372</v>
      </c>
      <c r="BI11" s="2" t="s">
        <v>373</v>
      </c>
      <c r="BJ11" s="2" t="s">
        <v>374</v>
      </c>
      <c r="BK11" s="2" t="s">
        <v>375</v>
      </c>
      <c r="BL11" s="2" t="s">
        <v>376</v>
      </c>
      <c r="BM11" s="2" t="s">
        <v>377</v>
      </c>
      <c r="BN11" s="2" t="s">
        <v>378</v>
      </c>
      <c r="BO11" s="2" t="s">
        <v>18</v>
      </c>
      <c r="BP11" s="2" t="s">
        <v>379</v>
      </c>
      <c r="BQ11" s="2" t="s">
        <v>380</v>
      </c>
      <c r="BR11" s="2" t="s">
        <v>381</v>
      </c>
      <c r="BS11" s="2" t="s">
        <v>382</v>
      </c>
      <c r="BT11" s="2" t="s">
        <v>383</v>
      </c>
      <c r="BU11" s="2" t="s">
        <v>384</v>
      </c>
      <c r="BV11" s="2" t="s">
        <v>385</v>
      </c>
      <c r="BW11" s="2" t="s">
        <v>386</v>
      </c>
      <c r="BX11" s="2" t="s">
        <v>387</v>
      </c>
      <c r="BY11" s="2" t="s">
        <v>388</v>
      </c>
      <c r="BZ11" s="2" t="s">
        <v>389</v>
      </c>
      <c r="CA11" s="2" t="s">
        <v>390</v>
      </c>
      <c r="CB11" s="2" t="s">
        <v>391</v>
      </c>
      <c r="CC11" s="2" t="s">
        <v>392</v>
      </c>
      <c r="CD11" s="2" t="s">
        <v>393</v>
      </c>
      <c r="CE11" s="2" t="s">
        <v>394</v>
      </c>
      <c r="CF11" s="2" t="s">
        <v>395</v>
      </c>
      <c r="CG11" s="2" t="s">
        <v>396</v>
      </c>
      <c r="CH11" s="2" t="s">
        <v>397</v>
      </c>
      <c r="CI11" s="2" t="s">
        <v>398</v>
      </c>
      <c r="CJ11" s="2" t="s">
        <v>399</v>
      </c>
      <c r="CK11" s="2" t="s">
        <v>400</v>
      </c>
      <c r="CL11" s="2" t="s">
        <v>401</v>
      </c>
      <c r="CM11" s="2" t="s">
        <v>402</v>
      </c>
      <c r="CN11" s="2" t="s">
        <v>403</v>
      </c>
      <c r="CO11" s="2" t="s">
        <v>404</v>
      </c>
      <c r="CP11" s="2" t="s">
        <v>405</v>
      </c>
      <c r="CQ11" s="2" t="s">
        <v>406</v>
      </c>
      <c r="CR11" s="2" t="s">
        <v>407</v>
      </c>
      <c r="CS11" s="2" t="s">
        <v>408</v>
      </c>
      <c r="CT11" s="2" t="s">
        <v>409</v>
      </c>
      <c r="CU11" s="2" t="s">
        <v>410</v>
      </c>
      <c r="CV11" s="2" t="s">
        <v>411</v>
      </c>
      <c r="CW11" s="2" t="s">
        <v>412</v>
      </c>
      <c r="CX11" s="2" t="s">
        <v>413</v>
      </c>
      <c r="CY11" s="2" t="s">
        <v>239</v>
      </c>
      <c r="CZ11" s="2" t="s">
        <v>414</v>
      </c>
      <c r="DA11" s="2" t="s">
        <v>283</v>
      </c>
      <c r="DB11" s="2" t="s">
        <v>415</v>
      </c>
      <c r="DC11" s="2" t="s">
        <v>218</v>
      </c>
      <c r="DD11" s="2" t="s">
        <v>416</v>
      </c>
      <c r="DE11" s="2" t="s">
        <v>284</v>
      </c>
      <c r="DF11" s="2" t="s">
        <v>417</v>
      </c>
      <c r="DG11" s="2" t="s">
        <v>240</v>
      </c>
      <c r="DH11" s="2" t="s">
        <v>418</v>
      </c>
      <c r="DI11" s="2" t="s">
        <v>285</v>
      </c>
      <c r="DJ11" s="2" t="s">
        <v>419</v>
      </c>
      <c r="DK11" s="2" t="s">
        <v>208</v>
      </c>
      <c r="DL11" s="2" t="s">
        <v>420</v>
      </c>
      <c r="DM11" s="2" t="s">
        <v>286</v>
      </c>
      <c r="DN11" s="2" t="s">
        <v>421</v>
      </c>
      <c r="DO11" s="2" t="s">
        <v>241</v>
      </c>
      <c r="DP11" s="2" t="s">
        <v>422</v>
      </c>
      <c r="DQ11" s="2" t="s">
        <v>287</v>
      </c>
      <c r="DR11" s="2" t="s">
        <v>423</v>
      </c>
      <c r="DS11" s="2" t="s">
        <v>219</v>
      </c>
      <c r="DT11" s="2" t="s">
        <v>424</v>
      </c>
      <c r="DU11" s="2" t="s">
        <v>288</v>
      </c>
      <c r="DV11" s="2" t="s">
        <v>425</v>
      </c>
      <c r="DW11" s="2" t="s">
        <v>242</v>
      </c>
      <c r="DX11" s="2" t="s">
        <v>426</v>
      </c>
      <c r="DY11" s="2" t="s">
        <v>289</v>
      </c>
      <c r="DZ11" s="2" t="s">
        <v>427</v>
      </c>
      <c r="EA11" s="2" t="s">
        <v>11</v>
      </c>
      <c r="EB11" s="2" t="s">
        <v>428</v>
      </c>
      <c r="EC11" s="2" t="s">
        <v>290</v>
      </c>
      <c r="ED11" s="2" t="s">
        <v>429</v>
      </c>
      <c r="EE11" s="2" t="s">
        <v>243</v>
      </c>
      <c r="EF11" s="2" t="s">
        <v>430</v>
      </c>
      <c r="EG11" s="2" t="s">
        <v>291</v>
      </c>
      <c r="EH11" s="2" t="s">
        <v>431</v>
      </c>
      <c r="EI11" s="2" t="s">
        <v>220</v>
      </c>
      <c r="EJ11" s="2" t="s">
        <v>432</v>
      </c>
      <c r="EK11" s="2" t="s">
        <v>292</v>
      </c>
      <c r="EL11" s="2" t="s">
        <v>433</v>
      </c>
      <c r="EM11" s="2" t="s">
        <v>244</v>
      </c>
      <c r="EN11" s="2" t="s">
        <v>434</v>
      </c>
      <c r="EO11" s="2" t="s">
        <v>293</v>
      </c>
      <c r="EP11" s="2" t="s">
        <v>435</v>
      </c>
      <c r="EQ11" s="2" t="s">
        <v>209</v>
      </c>
      <c r="ER11" s="2" t="s">
        <v>436</v>
      </c>
      <c r="ES11" s="2" t="s">
        <v>294</v>
      </c>
      <c r="ET11" s="2" t="s">
        <v>437</v>
      </c>
      <c r="EU11" s="2" t="s">
        <v>245</v>
      </c>
      <c r="EV11" s="2" t="s">
        <v>438</v>
      </c>
      <c r="EW11" s="2" t="s">
        <v>295</v>
      </c>
      <c r="EX11" s="2" t="s">
        <v>439</v>
      </c>
      <c r="EY11" s="2" t="s">
        <v>221</v>
      </c>
      <c r="EZ11" s="2" t="s">
        <v>440</v>
      </c>
      <c r="FA11" s="2" t="s">
        <v>296</v>
      </c>
      <c r="FB11" s="2" t="s">
        <v>441</v>
      </c>
      <c r="FC11" s="2" t="s">
        <v>246</v>
      </c>
      <c r="FD11" s="2" t="s">
        <v>442</v>
      </c>
      <c r="FE11" s="2" t="s">
        <v>297</v>
      </c>
      <c r="FF11" s="2" t="s">
        <v>443</v>
      </c>
      <c r="FG11" s="2" t="s">
        <v>204</v>
      </c>
      <c r="FH11" s="2" t="s">
        <v>444</v>
      </c>
      <c r="FI11" s="2" t="s">
        <v>298</v>
      </c>
      <c r="FJ11" s="2" t="s">
        <v>445</v>
      </c>
      <c r="FK11" s="2" t="s">
        <v>247</v>
      </c>
      <c r="FL11" s="2" t="s">
        <v>446</v>
      </c>
      <c r="FM11" s="2" t="s">
        <v>299</v>
      </c>
      <c r="FN11" s="2" t="s">
        <v>447</v>
      </c>
      <c r="FO11" s="2" t="s">
        <v>222</v>
      </c>
      <c r="FP11" s="2" t="s">
        <v>448</v>
      </c>
      <c r="FQ11" s="2" t="s">
        <v>300</v>
      </c>
      <c r="FR11" s="2" t="s">
        <v>449</v>
      </c>
      <c r="FS11" s="2" t="s">
        <v>248</v>
      </c>
      <c r="FT11" s="2" t="s">
        <v>450</v>
      </c>
      <c r="FU11" s="2" t="s">
        <v>301</v>
      </c>
      <c r="FV11" s="2" t="s">
        <v>451</v>
      </c>
      <c r="FW11" s="2" t="s">
        <v>210</v>
      </c>
      <c r="FX11" s="2" t="s">
        <v>452</v>
      </c>
      <c r="FY11" s="2" t="s">
        <v>302</v>
      </c>
      <c r="FZ11" s="2" t="s">
        <v>453</v>
      </c>
      <c r="GA11" s="2" t="s">
        <v>249</v>
      </c>
      <c r="GB11" s="2" t="s">
        <v>454</v>
      </c>
      <c r="GC11" s="2" t="s">
        <v>303</v>
      </c>
      <c r="GD11" s="2" t="s">
        <v>455</v>
      </c>
      <c r="GE11" s="2" t="s">
        <v>223</v>
      </c>
      <c r="GF11" s="2" t="s">
        <v>456</v>
      </c>
      <c r="GG11" s="2" t="s">
        <v>304</v>
      </c>
      <c r="GH11" s="2" t="s">
        <v>457</v>
      </c>
      <c r="GI11" s="2" t="s">
        <v>250</v>
      </c>
      <c r="GJ11" s="2" t="s">
        <v>458</v>
      </c>
      <c r="GK11" s="2" t="s">
        <v>305</v>
      </c>
      <c r="GL11" s="2" t="s">
        <v>459</v>
      </c>
      <c r="GM11" s="2" t="s">
        <v>15</v>
      </c>
      <c r="GN11" s="2" t="s">
        <v>460</v>
      </c>
      <c r="GO11" s="2" t="s">
        <v>306</v>
      </c>
      <c r="GP11" s="2" t="s">
        <v>461</v>
      </c>
      <c r="GQ11" s="2" t="s">
        <v>251</v>
      </c>
      <c r="GR11" s="2" t="s">
        <v>462</v>
      </c>
      <c r="GS11" s="2" t="s">
        <v>307</v>
      </c>
      <c r="GT11" s="2" t="s">
        <v>463</v>
      </c>
      <c r="GU11" s="2" t="s">
        <v>224</v>
      </c>
      <c r="GV11" s="2" t="s">
        <v>464</v>
      </c>
      <c r="GW11" s="2" t="s">
        <v>308</v>
      </c>
      <c r="GX11" s="2" t="s">
        <v>465</v>
      </c>
      <c r="GY11" s="2" t="s">
        <v>252</v>
      </c>
      <c r="GZ11" s="2" t="s">
        <v>466</v>
      </c>
      <c r="HA11" s="2" t="s">
        <v>309</v>
      </c>
      <c r="HB11" s="2" t="s">
        <v>467</v>
      </c>
      <c r="HC11" s="2" t="s">
        <v>211</v>
      </c>
      <c r="HD11" s="2" t="s">
        <v>468</v>
      </c>
      <c r="HE11" s="2" t="s">
        <v>310</v>
      </c>
      <c r="HF11" s="2" t="s">
        <v>469</v>
      </c>
      <c r="HG11" s="2" t="s">
        <v>253</v>
      </c>
      <c r="HH11" s="2" t="s">
        <v>470</v>
      </c>
      <c r="HI11" s="2" t="s">
        <v>311</v>
      </c>
      <c r="HJ11" s="2" t="s">
        <v>471</v>
      </c>
      <c r="HK11" s="2" t="s">
        <v>225</v>
      </c>
      <c r="HL11" s="2" t="s">
        <v>472</v>
      </c>
      <c r="HM11" s="2" t="s">
        <v>312</v>
      </c>
      <c r="HN11" s="2" t="s">
        <v>473</v>
      </c>
      <c r="HO11" s="2" t="s">
        <v>254</v>
      </c>
      <c r="HP11" s="2" t="s">
        <v>474</v>
      </c>
      <c r="HQ11" s="2" t="s">
        <v>313</v>
      </c>
      <c r="HR11" s="2" t="s">
        <v>475</v>
      </c>
      <c r="HS11" s="2" t="s">
        <v>20</v>
      </c>
      <c r="HT11" s="2" t="s">
        <v>476</v>
      </c>
      <c r="HU11" s="2" t="s">
        <v>314</v>
      </c>
      <c r="HV11" s="2" t="s">
        <v>477</v>
      </c>
      <c r="HW11" s="2" t="s">
        <v>255</v>
      </c>
      <c r="HX11" s="2" t="s">
        <v>478</v>
      </c>
      <c r="HY11" s="2" t="s">
        <v>315</v>
      </c>
      <c r="HZ11" s="2" t="s">
        <v>479</v>
      </c>
      <c r="IA11" s="2" t="s">
        <v>226</v>
      </c>
      <c r="IB11" s="2" t="s">
        <v>480</v>
      </c>
      <c r="IC11" s="2" t="s">
        <v>316</v>
      </c>
      <c r="ID11" s="2" t="s">
        <v>481</v>
      </c>
      <c r="IE11" s="2" t="s">
        <v>256</v>
      </c>
      <c r="IF11" s="2" t="s">
        <v>482</v>
      </c>
      <c r="IG11" s="2" t="s">
        <v>317</v>
      </c>
      <c r="IH11" s="2" t="s">
        <v>483</v>
      </c>
      <c r="II11" s="2" t="s">
        <v>26</v>
      </c>
      <c r="IJ11" s="2" t="s">
        <v>484</v>
      </c>
      <c r="IK11" s="2" t="s">
        <v>318</v>
      </c>
      <c r="IL11" s="2" t="s">
        <v>485</v>
      </c>
      <c r="IM11" s="2" t="s">
        <v>257</v>
      </c>
      <c r="IN11" s="2" t="s">
        <v>486</v>
      </c>
      <c r="IO11" s="2" t="s">
        <v>319</v>
      </c>
      <c r="IP11" s="2" t="s">
        <v>487</v>
      </c>
      <c r="IQ11" s="2" t="s">
        <v>32</v>
      </c>
      <c r="IR11" s="2" t="s">
        <v>488</v>
      </c>
      <c r="IS11" s="2" t="s">
        <v>320</v>
      </c>
      <c r="IT11" s="2" t="s">
        <v>489</v>
      </c>
      <c r="IU11" s="2" t="s">
        <v>37</v>
      </c>
      <c r="IV11" s="2" t="s">
        <v>490</v>
      </c>
      <c r="IW11" s="2" t="s">
        <v>42</v>
      </c>
      <c r="IX11" s="2" t="s">
        <v>47</v>
      </c>
      <c r="IY11" s="50"/>
    </row>
    <row r="12" spans="1:259" s="48" customFormat="1" ht="9" customHeight="1" x14ac:dyDescent="0.25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  <c r="IV12" s="50"/>
      <c r="IW12" s="50"/>
      <c r="IX12" s="50"/>
      <c r="IY12" s="50"/>
    </row>
    <row r="13" spans="1:259" s="48" customFormat="1" x14ac:dyDescent="0.25">
      <c r="A13" s="2" t="s">
        <v>53</v>
      </c>
      <c r="B13" s="50"/>
      <c r="C13" s="2" t="s">
        <v>491</v>
      </c>
      <c r="D13" s="2" t="s">
        <v>492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</row>
    <row r="14" spans="1:259" s="48" customFormat="1" x14ac:dyDescent="0.25">
      <c r="A14" s="2" t="s">
        <v>59</v>
      </c>
      <c r="B14" s="50"/>
      <c r="C14" s="2" t="s">
        <v>491</v>
      </c>
      <c r="D14" s="2" t="s">
        <v>493</v>
      </c>
      <c r="E14" s="2" t="s">
        <v>492</v>
      </c>
      <c r="F14" s="2" t="s">
        <v>494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  <c r="IV14" s="50"/>
      <c r="IW14" s="50"/>
      <c r="IX14" s="50"/>
      <c r="IY14" s="50"/>
    </row>
    <row r="15" spans="1:259" s="48" customFormat="1" x14ac:dyDescent="0.25">
      <c r="A15" s="2" t="s">
        <v>65</v>
      </c>
      <c r="B15" s="50"/>
      <c r="C15" s="2" t="s">
        <v>491</v>
      </c>
      <c r="D15" s="2" t="s">
        <v>495</v>
      </c>
      <c r="E15" s="2" t="s">
        <v>496</v>
      </c>
      <c r="F15" s="2" t="s">
        <v>497</v>
      </c>
      <c r="G15" s="2" t="s">
        <v>492</v>
      </c>
      <c r="H15" s="2" t="s">
        <v>498</v>
      </c>
      <c r="I15" s="2" t="s">
        <v>494</v>
      </c>
      <c r="J15" s="2" t="s">
        <v>499</v>
      </c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  <c r="IV15" s="50"/>
      <c r="IW15" s="50"/>
      <c r="IX15" s="50"/>
      <c r="IY15" s="50"/>
    </row>
    <row r="16" spans="1:259" s="48" customFormat="1" x14ac:dyDescent="0.25">
      <c r="A16" s="2" t="s">
        <v>72</v>
      </c>
      <c r="B16" s="50"/>
      <c r="C16" s="2" t="s">
        <v>491</v>
      </c>
      <c r="D16" s="2" t="s">
        <v>500</v>
      </c>
      <c r="E16" s="2" t="s">
        <v>501</v>
      </c>
      <c r="F16" s="2" t="s">
        <v>502</v>
      </c>
      <c r="G16" s="2" t="s">
        <v>496</v>
      </c>
      <c r="H16" s="2" t="s">
        <v>503</v>
      </c>
      <c r="I16" s="2" t="s">
        <v>497</v>
      </c>
      <c r="J16" s="2" t="s">
        <v>504</v>
      </c>
      <c r="K16" s="2" t="s">
        <v>492</v>
      </c>
      <c r="L16" s="2" t="s">
        <v>505</v>
      </c>
      <c r="M16" s="2" t="s">
        <v>498</v>
      </c>
      <c r="N16" s="2" t="s">
        <v>506</v>
      </c>
      <c r="O16" s="2" t="s">
        <v>494</v>
      </c>
      <c r="P16" s="2" t="s">
        <v>507</v>
      </c>
      <c r="Q16" s="2" t="s">
        <v>499</v>
      </c>
      <c r="R16" s="2" t="s">
        <v>508</v>
      </c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  <c r="IV16" s="50"/>
      <c r="IW16" s="50"/>
      <c r="IX16" s="50"/>
      <c r="IY16" s="50"/>
    </row>
    <row r="17" spans="1:259" s="48" customFormat="1" x14ac:dyDescent="0.25">
      <c r="A17" s="2" t="s">
        <v>78</v>
      </c>
      <c r="B17" s="50"/>
      <c r="C17" s="2" t="s">
        <v>491</v>
      </c>
      <c r="D17" s="2" t="s">
        <v>509</v>
      </c>
      <c r="E17" s="2" t="s">
        <v>510</v>
      </c>
      <c r="F17" s="2" t="s">
        <v>511</v>
      </c>
      <c r="G17" s="2" t="s">
        <v>501</v>
      </c>
      <c r="H17" s="2" t="s">
        <v>512</v>
      </c>
      <c r="I17" s="2" t="s">
        <v>502</v>
      </c>
      <c r="J17" s="2" t="s">
        <v>513</v>
      </c>
      <c r="K17" s="2" t="s">
        <v>496</v>
      </c>
      <c r="L17" s="2" t="s">
        <v>514</v>
      </c>
      <c r="M17" s="2" t="s">
        <v>503</v>
      </c>
      <c r="N17" s="2" t="s">
        <v>515</v>
      </c>
      <c r="O17" s="2" t="s">
        <v>497</v>
      </c>
      <c r="P17" s="2" t="s">
        <v>516</v>
      </c>
      <c r="Q17" s="2" t="s">
        <v>504</v>
      </c>
      <c r="R17" s="2" t="s">
        <v>517</v>
      </c>
      <c r="S17" s="2" t="s">
        <v>492</v>
      </c>
      <c r="T17" s="2" t="s">
        <v>518</v>
      </c>
      <c r="U17" s="2" t="s">
        <v>505</v>
      </c>
      <c r="V17" s="2" t="s">
        <v>519</v>
      </c>
      <c r="W17" s="2" t="s">
        <v>498</v>
      </c>
      <c r="X17" s="2" t="s">
        <v>520</v>
      </c>
      <c r="Y17" s="2" t="s">
        <v>506</v>
      </c>
      <c r="Z17" s="2" t="s">
        <v>521</v>
      </c>
      <c r="AA17" s="2" t="s">
        <v>494</v>
      </c>
      <c r="AB17" s="2" t="s">
        <v>522</v>
      </c>
      <c r="AC17" s="2" t="s">
        <v>507</v>
      </c>
      <c r="AD17" s="2" t="s">
        <v>523</v>
      </c>
      <c r="AE17" s="2" t="s">
        <v>499</v>
      </c>
      <c r="AF17" s="2" t="s">
        <v>524</v>
      </c>
      <c r="AG17" s="2" t="s">
        <v>508</v>
      </c>
      <c r="AH17" s="2" t="s">
        <v>525</v>
      </c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  <c r="IV17" s="50"/>
      <c r="IW17" s="50"/>
      <c r="IX17" s="50"/>
      <c r="IY17" s="50"/>
    </row>
    <row r="18" spans="1:259" s="48" customFormat="1" x14ac:dyDescent="0.25">
      <c r="A18" s="2" t="s">
        <v>84</v>
      </c>
      <c r="B18" s="50"/>
      <c r="C18" s="2" t="s">
        <v>491</v>
      </c>
      <c r="D18" s="2" t="s">
        <v>526</v>
      </c>
      <c r="E18" s="2" t="s">
        <v>527</v>
      </c>
      <c r="F18" s="2" t="s">
        <v>528</v>
      </c>
      <c r="G18" s="2" t="s">
        <v>510</v>
      </c>
      <c r="H18" s="2" t="s">
        <v>529</v>
      </c>
      <c r="I18" s="2" t="s">
        <v>511</v>
      </c>
      <c r="J18" s="2" t="s">
        <v>530</v>
      </c>
      <c r="K18" s="2" t="s">
        <v>501</v>
      </c>
      <c r="L18" s="2" t="s">
        <v>531</v>
      </c>
      <c r="M18" s="2" t="s">
        <v>512</v>
      </c>
      <c r="N18" s="2" t="s">
        <v>532</v>
      </c>
      <c r="O18" s="2" t="s">
        <v>502</v>
      </c>
      <c r="P18" s="2" t="s">
        <v>533</v>
      </c>
      <c r="Q18" s="2" t="s">
        <v>513</v>
      </c>
      <c r="R18" s="2" t="s">
        <v>534</v>
      </c>
      <c r="S18" s="2" t="s">
        <v>496</v>
      </c>
      <c r="T18" s="2" t="s">
        <v>535</v>
      </c>
      <c r="U18" s="2" t="s">
        <v>514</v>
      </c>
      <c r="V18" s="2" t="s">
        <v>536</v>
      </c>
      <c r="W18" s="2" t="s">
        <v>503</v>
      </c>
      <c r="X18" s="2" t="s">
        <v>537</v>
      </c>
      <c r="Y18" s="2" t="s">
        <v>515</v>
      </c>
      <c r="Z18" s="2" t="s">
        <v>538</v>
      </c>
      <c r="AA18" s="2" t="s">
        <v>497</v>
      </c>
      <c r="AB18" s="2" t="s">
        <v>539</v>
      </c>
      <c r="AC18" s="2" t="s">
        <v>516</v>
      </c>
      <c r="AD18" s="2" t="s">
        <v>540</v>
      </c>
      <c r="AE18" s="2" t="s">
        <v>504</v>
      </c>
      <c r="AF18" s="2" t="s">
        <v>541</v>
      </c>
      <c r="AG18" s="2" t="s">
        <v>517</v>
      </c>
      <c r="AH18" s="2" t="s">
        <v>542</v>
      </c>
      <c r="AI18" s="2" t="s">
        <v>492</v>
      </c>
      <c r="AJ18" s="2" t="s">
        <v>543</v>
      </c>
      <c r="AK18" s="2" t="s">
        <v>518</v>
      </c>
      <c r="AL18" s="2" t="s">
        <v>544</v>
      </c>
      <c r="AM18" s="2" t="s">
        <v>505</v>
      </c>
      <c r="AN18" s="2" t="s">
        <v>545</v>
      </c>
      <c r="AO18" s="2" t="s">
        <v>519</v>
      </c>
      <c r="AP18" s="2" t="s">
        <v>546</v>
      </c>
      <c r="AQ18" s="2" t="s">
        <v>498</v>
      </c>
      <c r="AR18" s="2" t="s">
        <v>547</v>
      </c>
      <c r="AS18" s="2" t="s">
        <v>520</v>
      </c>
      <c r="AT18" s="2" t="s">
        <v>548</v>
      </c>
      <c r="AU18" s="2" t="s">
        <v>506</v>
      </c>
      <c r="AV18" s="2" t="s">
        <v>549</v>
      </c>
      <c r="AW18" s="2" t="s">
        <v>521</v>
      </c>
      <c r="AX18" s="2" t="s">
        <v>550</v>
      </c>
      <c r="AY18" s="2" t="s">
        <v>494</v>
      </c>
      <c r="AZ18" s="2" t="s">
        <v>551</v>
      </c>
      <c r="BA18" s="2" t="s">
        <v>522</v>
      </c>
      <c r="BB18" s="2" t="s">
        <v>552</v>
      </c>
      <c r="BC18" s="2" t="s">
        <v>507</v>
      </c>
      <c r="BD18" s="2" t="s">
        <v>553</v>
      </c>
      <c r="BE18" s="2" t="s">
        <v>523</v>
      </c>
      <c r="BF18" s="2" t="s">
        <v>554</v>
      </c>
      <c r="BG18" s="2" t="s">
        <v>499</v>
      </c>
      <c r="BH18" s="2" t="s">
        <v>555</v>
      </c>
      <c r="BI18" s="2" t="s">
        <v>524</v>
      </c>
      <c r="BJ18" s="2" t="s">
        <v>556</v>
      </c>
      <c r="BK18" s="2" t="s">
        <v>508</v>
      </c>
      <c r="BL18" s="2" t="s">
        <v>557</v>
      </c>
      <c r="BM18" s="2" t="s">
        <v>525</v>
      </c>
      <c r="BN18" s="2" t="s">
        <v>558</v>
      </c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  <c r="HG18" s="50"/>
      <c r="HH18" s="50"/>
      <c r="HI18" s="50"/>
      <c r="HJ18" s="50"/>
      <c r="HK18" s="50"/>
      <c r="HL18" s="50"/>
      <c r="HM18" s="50"/>
      <c r="HN18" s="50"/>
      <c r="HO18" s="50"/>
      <c r="HP18" s="50"/>
      <c r="HQ18" s="50"/>
      <c r="HR18" s="50"/>
      <c r="HS18" s="50"/>
      <c r="HT18" s="50"/>
      <c r="HU18" s="50"/>
      <c r="HV18" s="50"/>
      <c r="HW18" s="50"/>
      <c r="HX18" s="50"/>
      <c r="HY18" s="50"/>
      <c r="HZ18" s="50"/>
      <c r="IA18" s="50"/>
      <c r="IB18" s="50"/>
      <c r="IC18" s="50"/>
      <c r="ID18" s="50"/>
      <c r="IE18" s="50"/>
      <c r="IF18" s="50"/>
      <c r="IG18" s="50"/>
      <c r="IH18" s="50"/>
      <c r="II18" s="50"/>
      <c r="IJ18" s="50"/>
      <c r="IK18" s="50"/>
      <c r="IL18" s="50"/>
      <c r="IM18" s="50"/>
      <c r="IN18" s="50"/>
      <c r="IO18" s="50"/>
      <c r="IP18" s="50"/>
      <c r="IQ18" s="50"/>
      <c r="IR18" s="50"/>
      <c r="IS18" s="50"/>
      <c r="IT18" s="50"/>
      <c r="IU18" s="50"/>
      <c r="IV18" s="50"/>
      <c r="IW18" s="50"/>
      <c r="IX18" s="50"/>
      <c r="IY18" s="50"/>
    </row>
    <row r="19" spans="1:259" s="48" customFormat="1" x14ac:dyDescent="0.25">
      <c r="A19" s="2" t="s">
        <v>90</v>
      </c>
      <c r="B19" s="50"/>
      <c r="C19" s="2" t="s">
        <v>491</v>
      </c>
      <c r="D19" s="2" t="s">
        <v>559</v>
      </c>
      <c r="E19" s="2" t="s">
        <v>560</v>
      </c>
      <c r="F19" s="2" t="s">
        <v>561</v>
      </c>
      <c r="G19" s="2" t="s">
        <v>527</v>
      </c>
      <c r="H19" s="2" t="s">
        <v>562</v>
      </c>
      <c r="I19" s="2" t="s">
        <v>528</v>
      </c>
      <c r="J19" s="2" t="s">
        <v>563</v>
      </c>
      <c r="K19" s="2" t="s">
        <v>510</v>
      </c>
      <c r="L19" s="2" t="s">
        <v>564</v>
      </c>
      <c r="M19" s="2" t="s">
        <v>529</v>
      </c>
      <c r="N19" s="2" t="s">
        <v>565</v>
      </c>
      <c r="O19" s="2" t="s">
        <v>511</v>
      </c>
      <c r="P19" s="2" t="s">
        <v>566</v>
      </c>
      <c r="Q19" s="2" t="s">
        <v>530</v>
      </c>
      <c r="R19" s="2" t="s">
        <v>567</v>
      </c>
      <c r="S19" s="2" t="s">
        <v>501</v>
      </c>
      <c r="T19" s="2" t="s">
        <v>568</v>
      </c>
      <c r="U19" s="2" t="s">
        <v>531</v>
      </c>
      <c r="V19" s="2" t="s">
        <v>569</v>
      </c>
      <c r="W19" s="2" t="s">
        <v>512</v>
      </c>
      <c r="X19" s="2" t="s">
        <v>570</v>
      </c>
      <c r="Y19" s="2" t="s">
        <v>532</v>
      </c>
      <c r="Z19" s="2" t="s">
        <v>571</v>
      </c>
      <c r="AA19" s="2" t="s">
        <v>502</v>
      </c>
      <c r="AB19" s="2" t="s">
        <v>572</v>
      </c>
      <c r="AC19" s="2" t="s">
        <v>533</v>
      </c>
      <c r="AD19" s="2" t="s">
        <v>573</v>
      </c>
      <c r="AE19" s="2" t="s">
        <v>513</v>
      </c>
      <c r="AF19" s="2" t="s">
        <v>574</v>
      </c>
      <c r="AG19" s="2" t="s">
        <v>534</v>
      </c>
      <c r="AH19" s="2" t="s">
        <v>575</v>
      </c>
      <c r="AI19" s="2" t="s">
        <v>496</v>
      </c>
      <c r="AJ19" s="2" t="s">
        <v>576</v>
      </c>
      <c r="AK19" s="2" t="s">
        <v>535</v>
      </c>
      <c r="AL19" s="2" t="s">
        <v>577</v>
      </c>
      <c r="AM19" s="2" t="s">
        <v>514</v>
      </c>
      <c r="AN19" s="2" t="s">
        <v>578</v>
      </c>
      <c r="AO19" s="2" t="s">
        <v>536</v>
      </c>
      <c r="AP19" s="2" t="s">
        <v>579</v>
      </c>
      <c r="AQ19" s="2" t="s">
        <v>503</v>
      </c>
      <c r="AR19" s="2" t="s">
        <v>580</v>
      </c>
      <c r="AS19" s="2" t="s">
        <v>537</v>
      </c>
      <c r="AT19" s="2" t="s">
        <v>581</v>
      </c>
      <c r="AU19" s="2" t="s">
        <v>515</v>
      </c>
      <c r="AV19" s="2" t="s">
        <v>582</v>
      </c>
      <c r="AW19" s="2" t="s">
        <v>538</v>
      </c>
      <c r="AX19" s="2" t="s">
        <v>583</v>
      </c>
      <c r="AY19" s="2" t="s">
        <v>497</v>
      </c>
      <c r="AZ19" s="2" t="s">
        <v>584</v>
      </c>
      <c r="BA19" s="2" t="s">
        <v>539</v>
      </c>
      <c r="BB19" s="2" t="s">
        <v>585</v>
      </c>
      <c r="BC19" s="2" t="s">
        <v>516</v>
      </c>
      <c r="BD19" s="2" t="s">
        <v>586</v>
      </c>
      <c r="BE19" s="2" t="s">
        <v>540</v>
      </c>
      <c r="BF19" s="2" t="s">
        <v>587</v>
      </c>
      <c r="BG19" s="2" t="s">
        <v>504</v>
      </c>
      <c r="BH19" s="2" t="s">
        <v>588</v>
      </c>
      <c r="BI19" s="2" t="s">
        <v>541</v>
      </c>
      <c r="BJ19" s="2" t="s">
        <v>589</v>
      </c>
      <c r="BK19" s="2" t="s">
        <v>517</v>
      </c>
      <c r="BL19" s="2" t="s">
        <v>590</v>
      </c>
      <c r="BM19" s="2" t="s">
        <v>542</v>
      </c>
      <c r="BN19" s="2" t="s">
        <v>591</v>
      </c>
      <c r="BO19" s="2" t="s">
        <v>492</v>
      </c>
      <c r="BP19" s="2" t="s">
        <v>592</v>
      </c>
      <c r="BQ19" s="2" t="s">
        <v>543</v>
      </c>
      <c r="BR19" s="2" t="s">
        <v>593</v>
      </c>
      <c r="BS19" s="2" t="s">
        <v>518</v>
      </c>
      <c r="BT19" s="2" t="s">
        <v>594</v>
      </c>
      <c r="BU19" s="2" t="s">
        <v>544</v>
      </c>
      <c r="BV19" s="2" t="s">
        <v>595</v>
      </c>
      <c r="BW19" s="2" t="s">
        <v>505</v>
      </c>
      <c r="BX19" s="2" t="s">
        <v>596</v>
      </c>
      <c r="BY19" s="2" t="s">
        <v>545</v>
      </c>
      <c r="BZ19" s="2" t="s">
        <v>597</v>
      </c>
      <c r="CA19" s="2" t="s">
        <v>519</v>
      </c>
      <c r="CB19" s="2" t="s">
        <v>598</v>
      </c>
      <c r="CC19" s="2" t="s">
        <v>546</v>
      </c>
      <c r="CD19" s="2" t="s">
        <v>599</v>
      </c>
      <c r="CE19" s="2" t="s">
        <v>498</v>
      </c>
      <c r="CF19" s="2" t="s">
        <v>600</v>
      </c>
      <c r="CG19" s="2" t="s">
        <v>547</v>
      </c>
      <c r="CH19" s="2" t="s">
        <v>601</v>
      </c>
      <c r="CI19" s="2" t="s">
        <v>520</v>
      </c>
      <c r="CJ19" s="2" t="s">
        <v>602</v>
      </c>
      <c r="CK19" s="2" t="s">
        <v>548</v>
      </c>
      <c r="CL19" s="2" t="s">
        <v>603</v>
      </c>
      <c r="CM19" s="2" t="s">
        <v>506</v>
      </c>
      <c r="CN19" s="2" t="s">
        <v>604</v>
      </c>
      <c r="CO19" s="2" t="s">
        <v>549</v>
      </c>
      <c r="CP19" s="2" t="s">
        <v>605</v>
      </c>
      <c r="CQ19" s="2" t="s">
        <v>521</v>
      </c>
      <c r="CR19" s="2" t="s">
        <v>606</v>
      </c>
      <c r="CS19" s="2" t="s">
        <v>550</v>
      </c>
      <c r="CT19" s="2" t="s">
        <v>607</v>
      </c>
      <c r="CU19" s="2" t="s">
        <v>494</v>
      </c>
      <c r="CV19" s="2" t="s">
        <v>608</v>
      </c>
      <c r="CW19" s="2" t="s">
        <v>551</v>
      </c>
      <c r="CX19" s="2" t="s">
        <v>609</v>
      </c>
      <c r="CY19" s="2" t="s">
        <v>522</v>
      </c>
      <c r="CZ19" s="2" t="s">
        <v>610</v>
      </c>
      <c r="DA19" s="2" t="s">
        <v>552</v>
      </c>
      <c r="DB19" s="2" t="s">
        <v>611</v>
      </c>
      <c r="DC19" s="2" t="s">
        <v>507</v>
      </c>
      <c r="DD19" s="2" t="s">
        <v>612</v>
      </c>
      <c r="DE19" s="2" t="s">
        <v>553</v>
      </c>
      <c r="DF19" s="2" t="s">
        <v>613</v>
      </c>
      <c r="DG19" s="2" t="s">
        <v>523</v>
      </c>
      <c r="DH19" s="2" t="s">
        <v>614</v>
      </c>
      <c r="DI19" s="2" t="s">
        <v>554</v>
      </c>
      <c r="DJ19" s="2" t="s">
        <v>615</v>
      </c>
      <c r="DK19" s="2" t="s">
        <v>499</v>
      </c>
      <c r="DL19" s="2" t="s">
        <v>616</v>
      </c>
      <c r="DM19" s="2" t="s">
        <v>555</v>
      </c>
      <c r="DN19" s="2" t="s">
        <v>617</v>
      </c>
      <c r="DO19" s="2" t="s">
        <v>524</v>
      </c>
      <c r="DP19" s="2" t="s">
        <v>618</v>
      </c>
      <c r="DQ19" s="2" t="s">
        <v>556</v>
      </c>
      <c r="DR19" s="2" t="s">
        <v>619</v>
      </c>
      <c r="DS19" s="2" t="s">
        <v>508</v>
      </c>
      <c r="DT19" s="2" t="s">
        <v>620</v>
      </c>
      <c r="DU19" s="2" t="s">
        <v>557</v>
      </c>
      <c r="DV19" s="2" t="s">
        <v>621</v>
      </c>
      <c r="DW19" s="2" t="s">
        <v>525</v>
      </c>
      <c r="DX19" s="2" t="s">
        <v>622</v>
      </c>
      <c r="DY19" s="2" t="s">
        <v>558</v>
      </c>
      <c r="DZ19" s="2" t="s">
        <v>623</v>
      </c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0"/>
      <c r="EY19" s="50"/>
      <c r="EZ19" s="50"/>
      <c r="FA19" s="50"/>
      <c r="FB19" s="50"/>
      <c r="FC19" s="50"/>
      <c r="FD19" s="50"/>
      <c r="FE19" s="50"/>
      <c r="FF19" s="50"/>
      <c r="FG19" s="50"/>
      <c r="FH19" s="50"/>
      <c r="FI19" s="50"/>
      <c r="FJ19" s="50"/>
      <c r="FK19" s="50"/>
      <c r="FL19" s="50"/>
      <c r="FM19" s="50"/>
      <c r="FN19" s="50"/>
      <c r="FO19" s="50"/>
      <c r="FP19" s="50"/>
      <c r="FQ19" s="50"/>
      <c r="FR19" s="50"/>
      <c r="FS19" s="50"/>
      <c r="FT19" s="50"/>
      <c r="FU19" s="50"/>
      <c r="FV19" s="50"/>
      <c r="FW19" s="50"/>
      <c r="FX19" s="50"/>
      <c r="FY19" s="50"/>
      <c r="FZ19" s="50"/>
      <c r="GA19" s="50"/>
      <c r="GB19" s="50"/>
      <c r="GC19" s="50"/>
      <c r="GD19" s="50"/>
      <c r="GE19" s="50"/>
      <c r="GF19" s="50"/>
      <c r="GG19" s="50"/>
      <c r="GH19" s="50"/>
      <c r="GI19" s="50"/>
      <c r="GJ19" s="50"/>
      <c r="GK19" s="50"/>
      <c r="GL19" s="50"/>
      <c r="GM19" s="50"/>
      <c r="GN19" s="50"/>
      <c r="GO19" s="50"/>
      <c r="GP19" s="50"/>
      <c r="GQ19" s="50"/>
      <c r="GR19" s="50"/>
      <c r="GS19" s="50"/>
      <c r="GT19" s="50"/>
      <c r="GU19" s="50"/>
      <c r="GV19" s="50"/>
      <c r="GW19" s="50"/>
      <c r="GX19" s="50"/>
      <c r="GY19" s="50"/>
      <c r="GZ19" s="50"/>
      <c r="HA19" s="50"/>
      <c r="HB19" s="50"/>
      <c r="HC19" s="50"/>
      <c r="HD19" s="50"/>
      <c r="HE19" s="50"/>
      <c r="HF19" s="50"/>
      <c r="HG19" s="50"/>
      <c r="HH19" s="50"/>
      <c r="HI19" s="50"/>
      <c r="HJ19" s="50"/>
      <c r="HK19" s="50"/>
      <c r="HL19" s="50"/>
      <c r="HM19" s="50"/>
      <c r="HN19" s="50"/>
      <c r="HO19" s="50"/>
      <c r="HP19" s="50"/>
      <c r="HQ19" s="50"/>
      <c r="HR19" s="50"/>
      <c r="HS19" s="50"/>
      <c r="HT19" s="50"/>
      <c r="HU19" s="50"/>
      <c r="HV19" s="50"/>
      <c r="HW19" s="50"/>
      <c r="HX19" s="50"/>
      <c r="HY19" s="50"/>
      <c r="HZ19" s="50"/>
      <c r="IA19" s="50"/>
      <c r="IB19" s="50"/>
      <c r="IC19" s="50"/>
      <c r="ID19" s="50"/>
      <c r="IE19" s="50"/>
      <c r="IF19" s="50"/>
      <c r="IG19" s="50"/>
      <c r="IH19" s="50"/>
      <c r="II19" s="50"/>
      <c r="IJ19" s="50"/>
      <c r="IK19" s="50"/>
      <c r="IL19" s="50"/>
      <c r="IM19" s="50"/>
      <c r="IN19" s="50"/>
      <c r="IO19" s="50"/>
      <c r="IP19" s="50"/>
      <c r="IQ19" s="50"/>
      <c r="IR19" s="50"/>
      <c r="IS19" s="50"/>
      <c r="IT19" s="50"/>
      <c r="IU19" s="50"/>
      <c r="IV19" s="50"/>
      <c r="IW19" s="50"/>
      <c r="IX19" s="50"/>
      <c r="IY19" s="50"/>
    </row>
    <row r="20" spans="1:259" s="48" customFormat="1" x14ac:dyDescent="0.25">
      <c r="A20" s="2" t="s">
        <v>96</v>
      </c>
      <c r="B20" s="50"/>
      <c r="C20" s="2" t="s">
        <v>491</v>
      </c>
      <c r="D20" s="2" t="s">
        <v>624</v>
      </c>
      <c r="E20" s="2" t="s">
        <v>559</v>
      </c>
      <c r="F20" s="2" t="s">
        <v>625</v>
      </c>
      <c r="G20" s="2" t="s">
        <v>560</v>
      </c>
      <c r="H20" s="2" t="s">
        <v>626</v>
      </c>
      <c r="I20" s="2" t="s">
        <v>627</v>
      </c>
      <c r="J20" s="2" t="s">
        <v>628</v>
      </c>
      <c r="K20" s="2" t="s">
        <v>629</v>
      </c>
      <c r="L20" s="2" t="s">
        <v>630</v>
      </c>
      <c r="M20" s="2" t="s">
        <v>562</v>
      </c>
      <c r="N20" s="2" t="s">
        <v>631</v>
      </c>
      <c r="O20" s="2" t="s">
        <v>528</v>
      </c>
      <c r="P20" s="2" t="s">
        <v>632</v>
      </c>
      <c r="Q20" s="2" t="s">
        <v>633</v>
      </c>
      <c r="R20" s="2" t="s">
        <v>634</v>
      </c>
      <c r="S20" s="2" t="s">
        <v>500</v>
      </c>
      <c r="T20" s="2" t="s">
        <v>635</v>
      </c>
      <c r="U20" s="2" t="s">
        <v>636</v>
      </c>
      <c r="V20" s="2" t="s">
        <v>637</v>
      </c>
      <c r="W20" s="2" t="s">
        <v>638</v>
      </c>
      <c r="X20" s="2" t="s">
        <v>639</v>
      </c>
      <c r="Y20" s="2" t="s">
        <v>640</v>
      </c>
      <c r="Z20" s="2" t="s">
        <v>641</v>
      </c>
      <c r="AA20" s="2" t="s">
        <v>642</v>
      </c>
      <c r="AB20" s="2" t="s">
        <v>643</v>
      </c>
      <c r="AC20" s="2" t="s">
        <v>644</v>
      </c>
      <c r="AD20" s="2" t="s">
        <v>645</v>
      </c>
      <c r="AE20" s="2" t="s">
        <v>646</v>
      </c>
      <c r="AF20" s="2" t="s">
        <v>647</v>
      </c>
      <c r="AG20" s="2" t="s">
        <v>648</v>
      </c>
      <c r="AH20" s="2" t="s">
        <v>649</v>
      </c>
      <c r="AI20" s="2" t="s">
        <v>495</v>
      </c>
      <c r="AJ20" s="2" t="s">
        <v>650</v>
      </c>
      <c r="AK20" s="2" t="s">
        <v>651</v>
      </c>
      <c r="AL20" s="2" t="s">
        <v>652</v>
      </c>
      <c r="AM20" s="2" t="s">
        <v>653</v>
      </c>
      <c r="AN20" s="2" t="s">
        <v>654</v>
      </c>
      <c r="AO20" s="2" t="s">
        <v>655</v>
      </c>
      <c r="AP20" s="2" t="s">
        <v>656</v>
      </c>
      <c r="AQ20" s="2" t="s">
        <v>657</v>
      </c>
      <c r="AR20" s="2" t="s">
        <v>658</v>
      </c>
      <c r="AS20" s="2" t="s">
        <v>659</v>
      </c>
      <c r="AT20" s="2" t="s">
        <v>660</v>
      </c>
      <c r="AU20" s="2" t="s">
        <v>661</v>
      </c>
      <c r="AV20" s="2" t="s">
        <v>662</v>
      </c>
      <c r="AW20" s="2" t="s">
        <v>663</v>
      </c>
      <c r="AX20" s="2" t="s">
        <v>664</v>
      </c>
      <c r="AY20" s="2" t="s">
        <v>665</v>
      </c>
      <c r="AZ20" s="2" t="s">
        <v>666</v>
      </c>
      <c r="BA20" s="2" t="s">
        <v>667</v>
      </c>
      <c r="BB20" s="2" t="s">
        <v>668</v>
      </c>
      <c r="BC20" s="2" t="s">
        <v>669</v>
      </c>
      <c r="BD20" s="2" t="s">
        <v>670</v>
      </c>
      <c r="BE20" s="2" t="s">
        <v>671</v>
      </c>
      <c r="BF20" s="2" t="s">
        <v>672</v>
      </c>
      <c r="BG20" s="2" t="s">
        <v>673</v>
      </c>
      <c r="BH20" s="2" t="s">
        <v>674</v>
      </c>
      <c r="BI20" s="2" t="s">
        <v>675</v>
      </c>
      <c r="BJ20" s="2" t="s">
        <v>676</v>
      </c>
      <c r="BK20" s="2" t="s">
        <v>677</v>
      </c>
      <c r="BL20" s="2" t="s">
        <v>678</v>
      </c>
      <c r="BM20" s="2" t="s">
        <v>679</v>
      </c>
      <c r="BN20" s="2" t="s">
        <v>680</v>
      </c>
      <c r="BO20" s="2" t="s">
        <v>493</v>
      </c>
      <c r="BP20" s="2" t="s">
        <v>681</v>
      </c>
      <c r="BQ20" s="2" t="s">
        <v>682</v>
      </c>
      <c r="BR20" s="2" t="s">
        <v>683</v>
      </c>
      <c r="BS20" s="2" t="s">
        <v>684</v>
      </c>
      <c r="BT20" s="2" t="s">
        <v>685</v>
      </c>
      <c r="BU20" s="2" t="s">
        <v>686</v>
      </c>
      <c r="BV20" s="2" t="s">
        <v>687</v>
      </c>
      <c r="BW20" s="2" t="s">
        <v>688</v>
      </c>
      <c r="BX20" s="2" t="s">
        <v>689</v>
      </c>
      <c r="BY20" s="2" t="s">
        <v>690</v>
      </c>
      <c r="BZ20" s="2" t="s">
        <v>691</v>
      </c>
      <c r="CA20" s="2" t="s">
        <v>692</v>
      </c>
      <c r="CB20" s="2" t="s">
        <v>693</v>
      </c>
      <c r="CC20" s="2" t="s">
        <v>694</v>
      </c>
      <c r="CD20" s="2" t="s">
        <v>695</v>
      </c>
      <c r="CE20" s="2" t="s">
        <v>696</v>
      </c>
      <c r="CF20" s="2" t="s">
        <v>697</v>
      </c>
      <c r="CG20" s="2" t="s">
        <v>698</v>
      </c>
      <c r="CH20" s="2" t="s">
        <v>699</v>
      </c>
      <c r="CI20" s="2" t="s">
        <v>700</v>
      </c>
      <c r="CJ20" s="2" t="s">
        <v>701</v>
      </c>
      <c r="CK20" s="2" t="s">
        <v>702</v>
      </c>
      <c r="CL20" s="2" t="s">
        <v>703</v>
      </c>
      <c r="CM20" s="2" t="s">
        <v>704</v>
      </c>
      <c r="CN20" s="2" t="s">
        <v>705</v>
      </c>
      <c r="CO20" s="2" t="s">
        <v>706</v>
      </c>
      <c r="CP20" s="2" t="s">
        <v>707</v>
      </c>
      <c r="CQ20" s="2" t="s">
        <v>708</v>
      </c>
      <c r="CR20" s="2" t="s">
        <v>709</v>
      </c>
      <c r="CS20" s="2" t="s">
        <v>710</v>
      </c>
      <c r="CT20" s="2" t="s">
        <v>711</v>
      </c>
      <c r="CU20" s="2" t="s">
        <v>712</v>
      </c>
      <c r="CV20" s="2" t="s">
        <v>713</v>
      </c>
      <c r="CW20" s="2" t="s">
        <v>714</v>
      </c>
      <c r="CX20" s="2" t="s">
        <v>715</v>
      </c>
      <c r="CY20" s="2" t="s">
        <v>539</v>
      </c>
      <c r="CZ20" s="2" t="s">
        <v>716</v>
      </c>
      <c r="DA20" s="2" t="s">
        <v>585</v>
      </c>
      <c r="DB20" s="2" t="s">
        <v>717</v>
      </c>
      <c r="DC20" s="2" t="s">
        <v>516</v>
      </c>
      <c r="DD20" s="2" t="s">
        <v>718</v>
      </c>
      <c r="DE20" s="2" t="s">
        <v>586</v>
      </c>
      <c r="DF20" s="2" t="s">
        <v>719</v>
      </c>
      <c r="DG20" s="2" t="s">
        <v>540</v>
      </c>
      <c r="DH20" s="2" t="s">
        <v>720</v>
      </c>
      <c r="DI20" s="2" t="s">
        <v>587</v>
      </c>
      <c r="DJ20" s="2" t="s">
        <v>721</v>
      </c>
      <c r="DK20" s="2" t="s">
        <v>504</v>
      </c>
      <c r="DL20" s="2" t="s">
        <v>722</v>
      </c>
      <c r="DM20" s="2" t="s">
        <v>588</v>
      </c>
      <c r="DN20" s="2" t="s">
        <v>723</v>
      </c>
      <c r="DO20" s="2" t="s">
        <v>541</v>
      </c>
      <c r="DP20" s="2" t="s">
        <v>724</v>
      </c>
      <c r="DQ20" s="2" t="s">
        <v>589</v>
      </c>
      <c r="DR20" s="2" t="s">
        <v>725</v>
      </c>
      <c r="DS20" s="2" t="s">
        <v>517</v>
      </c>
      <c r="DT20" s="2" t="s">
        <v>726</v>
      </c>
      <c r="DU20" s="2" t="s">
        <v>590</v>
      </c>
      <c r="DV20" s="2" t="s">
        <v>727</v>
      </c>
      <c r="DW20" s="2" t="s">
        <v>542</v>
      </c>
      <c r="DX20" s="2" t="s">
        <v>728</v>
      </c>
      <c r="DY20" s="2" t="s">
        <v>591</v>
      </c>
      <c r="DZ20" s="2" t="s">
        <v>729</v>
      </c>
      <c r="EA20" s="2" t="s">
        <v>492</v>
      </c>
      <c r="EB20" s="2" t="s">
        <v>730</v>
      </c>
      <c r="EC20" s="2" t="s">
        <v>592</v>
      </c>
      <c r="ED20" s="2" t="s">
        <v>731</v>
      </c>
      <c r="EE20" s="2" t="s">
        <v>543</v>
      </c>
      <c r="EF20" s="2" t="s">
        <v>732</v>
      </c>
      <c r="EG20" s="2" t="s">
        <v>593</v>
      </c>
      <c r="EH20" s="2" t="s">
        <v>733</v>
      </c>
      <c r="EI20" s="2" t="s">
        <v>518</v>
      </c>
      <c r="EJ20" s="2" t="s">
        <v>734</v>
      </c>
      <c r="EK20" s="2" t="s">
        <v>594</v>
      </c>
      <c r="EL20" s="2" t="s">
        <v>735</v>
      </c>
      <c r="EM20" s="2" t="s">
        <v>544</v>
      </c>
      <c r="EN20" s="2" t="s">
        <v>736</v>
      </c>
      <c r="EO20" s="2" t="s">
        <v>595</v>
      </c>
      <c r="EP20" s="2" t="s">
        <v>737</v>
      </c>
      <c r="EQ20" s="2" t="s">
        <v>505</v>
      </c>
      <c r="ER20" s="2" t="s">
        <v>738</v>
      </c>
      <c r="ES20" s="2" t="s">
        <v>596</v>
      </c>
      <c r="ET20" s="2" t="s">
        <v>739</v>
      </c>
      <c r="EU20" s="2" t="s">
        <v>545</v>
      </c>
      <c r="EV20" s="2" t="s">
        <v>740</v>
      </c>
      <c r="EW20" s="2" t="s">
        <v>597</v>
      </c>
      <c r="EX20" s="2" t="s">
        <v>741</v>
      </c>
      <c r="EY20" s="2" t="s">
        <v>519</v>
      </c>
      <c r="EZ20" s="2" t="s">
        <v>742</v>
      </c>
      <c r="FA20" s="2" t="s">
        <v>598</v>
      </c>
      <c r="FB20" s="2" t="s">
        <v>743</v>
      </c>
      <c r="FC20" s="2" t="s">
        <v>546</v>
      </c>
      <c r="FD20" s="2" t="s">
        <v>744</v>
      </c>
      <c r="FE20" s="2" t="s">
        <v>599</v>
      </c>
      <c r="FF20" s="2" t="s">
        <v>745</v>
      </c>
      <c r="FG20" s="2" t="s">
        <v>498</v>
      </c>
      <c r="FH20" s="2" t="s">
        <v>746</v>
      </c>
      <c r="FI20" s="2" t="s">
        <v>600</v>
      </c>
      <c r="FJ20" s="2" t="s">
        <v>747</v>
      </c>
      <c r="FK20" s="2" t="s">
        <v>547</v>
      </c>
      <c r="FL20" s="2" t="s">
        <v>748</v>
      </c>
      <c r="FM20" s="2" t="s">
        <v>601</v>
      </c>
      <c r="FN20" s="2" t="s">
        <v>749</v>
      </c>
      <c r="FO20" s="2" t="s">
        <v>520</v>
      </c>
      <c r="FP20" s="2" t="s">
        <v>750</v>
      </c>
      <c r="FQ20" s="2" t="s">
        <v>602</v>
      </c>
      <c r="FR20" s="2" t="s">
        <v>751</v>
      </c>
      <c r="FS20" s="2" t="s">
        <v>548</v>
      </c>
      <c r="FT20" s="2" t="s">
        <v>752</v>
      </c>
      <c r="FU20" s="2" t="s">
        <v>603</v>
      </c>
      <c r="FV20" s="2" t="s">
        <v>753</v>
      </c>
      <c r="FW20" s="2" t="s">
        <v>506</v>
      </c>
      <c r="FX20" s="2" t="s">
        <v>754</v>
      </c>
      <c r="FY20" s="2" t="s">
        <v>604</v>
      </c>
      <c r="FZ20" s="2" t="s">
        <v>755</v>
      </c>
      <c r="GA20" s="2" t="s">
        <v>549</v>
      </c>
      <c r="GB20" s="2" t="s">
        <v>756</v>
      </c>
      <c r="GC20" s="2" t="s">
        <v>605</v>
      </c>
      <c r="GD20" s="2" t="s">
        <v>757</v>
      </c>
      <c r="GE20" s="2" t="s">
        <v>521</v>
      </c>
      <c r="GF20" s="2" t="s">
        <v>758</v>
      </c>
      <c r="GG20" s="2" t="s">
        <v>606</v>
      </c>
      <c r="GH20" s="2" t="s">
        <v>759</v>
      </c>
      <c r="GI20" s="2" t="s">
        <v>550</v>
      </c>
      <c r="GJ20" s="2" t="s">
        <v>760</v>
      </c>
      <c r="GK20" s="2" t="s">
        <v>607</v>
      </c>
      <c r="GL20" s="2" t="s">
        <v>761</v>
      </c>
      <c r="GM20" s="2" t="s">
        <v>494</v>
      </c>
      <c r="GN20" s="2" t="s">
        <v>762</v>
      </c>
      <c r="GO20" s="2" t="s">
        <v>608</v>
      </c>
      <c r="GP20" s="2" t="s">
        <v>763</v>
      </c>
      <c r="GQ20" s="2" t="s">
        <v>551</v>
      </c>
      <c r="GR20" s="2" t="s">
        <v>764</v>
      </c>
      <c r="GS20" s="2" t="s">
        <v>609</v>
      </c>
      <c r="GT20" s="2" t="s">
        <v>765</v>
      </c>
      <c r="GU20" s="2" t="s">
        <v>522</v>
      </c>
      <c r="GV20" s="2" t="s">
        <v>766</v>
      </c>
      <c r="GW20" s="2" t="s">
        <v>610</v>
      </c>
      <c r="GX20" s="2" t="s">
        <v>767</v>
      </c>
      <c r="GY20" s="2" t="s">
        <v>552</v>
      </c>
      <c r="GZ20" s="2" t="s">
        <v>768</v>
      </c>
      <c r="HA20" s="2" t="s">
        <v>611</v>
      </c>
      <c r="HB20" s="2" t="s">
        <v>769</v>
      </c>
      <c r="HC20" s="2" t="s">
        <v>507</v>
      </c>
      <c r="HD20" s="2" t="s">
        <v>770</v>
      </c>
      <c r="HE20" s="2" t="s">
        <v>612</v>
      </c>
      <c r="HF20" s="2" t="s">
        <v>771</v>
      </c>
      <c r="HG20" s="2" t="s">
        <v>553</v>
      </c>
      <c r="HH20" s="2" t="s">
        <v>772</v>
      </c>
      <c r="HI20" s="2" t="s">
        <v>613</v>
      </c>
      <c r="HJ20" s="2" t="s">
        <v>773</v>
      </c>
      <c r="HK20" s="2" t="s">
        <v>523</v>
      </c>
      <c r="HL20" s="2" t="s">
        <v>774</v>
      </c>
      <c r="HM20" s="2" t="s">
        <v>614</v>
      </c>
      <c r="HN20" s="2" t="s">
        <v>775</v>
      </c>
      <c r="HO20" s="2" t="s">
        <v>554</v>
      </c>
      <c r="HP20" s="2" t="s">
        <v>776</v>
      </c>
      <c r="HQ20" s="2" t="s">
        <v>615</v>
      </c>
      <c r="HR20" s="2" t="s">
        <v>777</v>
      </c>
      <c r="HS20" s="2" t="s">
        <v>499</v>
      </c>
      <c r="HT20" s="2" t="s">
        <v>778</v>
      </c>
      <c r="HU20" s="2" t="s">
        <v>616</v>
      </c>
      <c r="HV20" s="2" t="s">
        <v>779</v>
      </c>
      <c r="HW20" s="2" t="s">
        <v>555</v>
      </c>
      <c r="HX20" s="2" t="s">
        <v>780</v>
      </c>
      <c r="HY20" s="2" t="s">
        <v>617</v>
      </c>
      <c r="HZ20" s="2" t="s">
        <v>781</v>
      </c>
      <c r="IA20" s="2" t="s">
        <v>524</v>
      </c>
      <c r="IB20" s="2" t="s">
        <v>782</v>
      </c>
      <c r="IC20" s="2" t="s">
        <v>618</v>
      </c>
      <c r="ID20" s="2" t="s">
        <v>783</v>
      </c>
      <c r="IE20" s="2" t="s">
        <v>556</v>
      </c>
      <c r="IF20" s="2" t="s">
        <v>784</v>
      </c>
      <c r="IG20" s="2" t="s">
        <v>619</v>
      </c>
      <c r="IH20" s="2" t="s">
        <v>785</v>
      </c>
      <c r="II20" s="2" t="s">
        <v>508</v>
      </c>
      <c r="IJ20" s="2" t="s">
        <v>786</v>
      </c>
      <c r="IK20" s="2" t="s">
        <v>620</v>
      </c>
      <c r="IL20" s="2" t="s">
        <v>787</v>
      </c>
      <c r="IM20" s="2" t="s">
        <v>557</v>
      </c>
      <c r="IN20" s="2" t="s">
        <v>788</v>
      </c>
      <c r="IO20" s="2" t="s">
        <v>621</v>
      </c>
      <c r="IP20" s="2" t="s">
        <v>789</v>
      </c>
      <c r="IQ20" s="2" t="s">
        <v>525</v>
      </c>
      <c r="IR20" s="2" t="s">
        <v>790</v>
      </c>
      <c r="IS20" s="2" t="s">
        <v>622</v>
      </c>
      <c r="IT20" s="2" t="s">
        <v>791</v>
      </c>
      <c r="IU20" s="2" t="s">
        <v>558</v>
      </c>
      <c r="IV20" s="2" t="s">
        <v>792</v>
      </c>
      <c r="IW20" s="2" t="s">
        <v>623</v>
      </c>
      <c r="IX20" s="2" t="s">
        <v>793</v>
      </c>
      <c r="IY20" s="50"/>
    </row>
    <row r="21" spans="1:259" s="48" customFormat="1" ht="9" customHeight="1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0"/>
      <c r="EY21" s="50"/>
      <c r="EZ21" s="50"/>
      <c r="FA21" s="50"/>
      <c r="FB21" s="50"/>
      <c r="FC21" s="50"/>
      <c r="FD21" s="50"/>
      <c r="FE21" s="50"/>
      <c r="FF21" s="50"/>
      <c r="FG21" s="50"/>
      <c r="FH21" s="50"/>
      <c r="FI21" s="50"/>
      <c r="FJ21" s="50"/>
      <c r="FK21" s="50"/>
      <c r="FL21" s="50"/>
      <c r="FM21" s="50"/>
      <c r="FN21" s="50"/>
      <c r="FO21" s="50"/>
      <c r="FP21" s="50"/>
      <c r="FQ21" s="50"/>
      <c r="FR21" s="50"/>
      <c r="FS21" s="50"/>
      <c r="FT21" s="50"/>
      <c r="FU21" s="50"/>
      <c r="FV21" s="50"/>
      <c r="FW21" s="50"/>
      <c r="FX21" s="50"/>
      <c r="FY21" s="50"/>
      <c r="FZ21" s="50"/>
      <c r="GA21" s="50"/>
      <c r="GB21" s="50"/>
      <c r="GC21" s="50"/>
      <c r="GD21" s="50"/>
      <c r="GE21" s="50"/>
      <c r="GF21" s="50"/>
      <c r="GG21" s="50"/>
      <c r="GH21" s="50"/>
      <c r="GI21" s="50"/>
      <c r="GJ21" s="50"/>
      <c r="GK21" s="50"/>
      <c r="GL21" s="50"/>
      <c r="GM21" s="50"/>
      <c r="GN21" s="50"/>
      <c r="GO21" s="50"/>
      <c r="GP21" s="50"/>
      <c r="GQ21" s="50"/>
      <c r="GR21" s="50"/>
      <c r="GS21" s="50"/>
      <c r="GT21" s="50"/>
      <c r="GU21" s="50"/>
      <c r="GV21" s="50"/>
      <c r="GW21" s="50"/>
      <c r="GX21" s="50"/>
      <c r="GY21" s="50"/>
      <c r="GZ21" s="50"/>
      <c r="HA21" s="50"/>
      <c r="HB21" s="50"/>
      <c r="HC21" s="50"/>
      <c r="HD21" s="50"/>
      <c r="HE21" s="50"/>
      <c r="HF21" s="50"/>
      <c r="HG21" s="50"/>
      <c r="HH21" s="50"/>
      <c r="HI21" s="50"/>
      <c r="HJ21" s="50"/>
      <c r="HK21" s="50"/>
      <c r="HL21" s="50"/>
      <c r="HM21" s="50"/>
      <c r="HN21" s="50"/>
      <c r="HO21" s="50"/>
      <c r="HP21" s="50"/>
      <c r="HQ21" s="50"/>
      <c r="HR21" s="50"/>
      <c r="HS21" s="50"/>
      <c r="HT21" s="50"/>
      <c r="HU21" s="50"/>
      <c r="HV21" s="50"/>
      <c r="HW21" s="50"/>
      <c r="HX21" s="50"/>
      <c r="HY21" s="50"/>
      <c r="HZ21" s="50"/>
      <c r="IA21" s="50"/>
      <c r="IB21" s="50"/>
      <c r="IC21" s="50"/>
      <c r="ID21" s="50"/>
      <c r="IE21" s="50"/>
      <c r="IF21" s="50"/>
      <c r="IG21" s="50"/>
      <c r="IH21" s="50"/>
      <c r="II21" s="50"/>
      <c r="IJ21" s="50"/>
      <c r="IK21" s="50"/>
      <c r="IL21" s="50"/>
      <c r="IM21" s="50"/>
      <c r="IN21" s="50"/>
      <c r="IO21" s="50"/>
      <c r="IP21" s="50"/>
      <c r="IQ21" s="50"/>
      <c r="IR21" s="50"/>
      <c r="IS21" s="50"/>
      <c r="IT21" s="50"/>
      <c r="IU21" s="50"/>
      <c r="IV21" s="50"/>
      <c r="IW21" s="50"/>
      <c r="IX21" s="50"/>
      <c r="IY21" s="50"/>
    </row>
    <row r="22" spans="1:259" s="48" customFormat="1" x14ac:dyDescent="0.25">
      <c r="A22" s="2" t="s">
        <v>102</v>
      </c>
      <c r="B22" s="50"/>
      <c r="C22" s="2" t="s">
        <v>794</v>
      </c>
      <c r="D22" s="2" t="s">
        <v>795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0"/>
      <c r="EY22" s="50"/>
      <c r="EZ22" s="50"/>
      <c r="FA22" s="50"/>
      <c r="FB22" s="50"/>
      <c r="FC22" s="50"/>
      <c r="FD22" s="50"/>
      <c r="FE22" s="50"/>
      <c r="FF22" s="50"/>
      <c r="FG22" s="50"/>
      <c r="FH22" s="50"/>
      <c r="FI22" s="50"/>
      <c r="FJ22" s="50"/>
      <c r="FK22" s="50"/>
      <c r="FL22" s="50"/>
      <c r="FM22" s="50"/>
      <c r="FN22" s="50"/>
      <c r="FO22" s="50"/>
      <c r="FP22" s="50"/>
      <c r="FQ22" s="50"/>
      <c r="FR22" s="50"/>
      <c r="FS22" s="50"/>
      <c r="FT22" s="50"/>
      <c r="FU22" s="50"/>
      <c r="FV22" s="50"/>
      <c r="FW22" s="50"/>
      <c r="FX22" s="50"/>
      <c r="FY22" s="50"/>
      <c r="FZ22" s="50"/>
      <c r="GA22" s="50"/>
      <c r="GB22" s="50"/>
      <c r="GC22" s="50"/>
      <c r="GD22" s="50"/>
      <c r="GE22" s="50"/>
      <c r="GF22" s="50"/>
      <c r="GG22" s="50"/>
      <c r="GH22" s="50"/>
      <c r="GI22" s="50"/>
      <c r="GJ22" s="50"/>
      <c r="GK22" s="50"/>
      <c r="GL22" s="50"/>
      <c r="GM22" s="50"/>
      <c r="GN22" s="50"/>
      <c r="GO22" s="50"/>
      <c r="GP22" s="50"/>
      <c r="GQ22" s="50"/>
      <c r="GR22" s="50"/>
      <c r="GS22" s="50"/>
      <c r="GT22" s="50"/>
      <c r="GU22" s="50"/>
      <c r="GV22" s="50"/>
      <c r="GW22" s="50"/>
      <c r="GX22" s="50"/>
      <c r="GY22" s="50"/>
      <c r="GZ22" s="50"/>
      <c r="HA22" s="50"/>
      <c r="HB22" s="50"/>
      <c r="HC22" s="50"/>
      <c r="HD22" s="50"/>
      <c r="HE22" s="50"/>
      <c r="HF22" s="50"/>
      <c r="HG22" s="50"/>
      <c r="HH22" s="50"/>
      <c r="HI22" s="50"/>
      <c r="HJ22" s="50"/>
      <c r="HK22" s="50"/>
      <c r="HL22" s="50"/>
      <c r="HM22" s="50"/>
      <c r="HN22" s="50"/>
      <c r="HO22" s="50"/>
      <c r="HP22" s="50"/>
      <c r="HQ22" s="50"/>
      <c r="HR22" s="50"/>
      <c r="HS22" s="50"/>
      <c r="HT22" s="50"/>
      <c r="HU22" s="50"/>
      <c r="HV22" s="50"/>
      <c r="HW22" s="50"/>
      <c r="HX22" s="50"/>
      <c r="HY22" s="50"/>
      <c r="HZ22" s="50"/>
      <c r="IA22" s="50"/>
      <c r="IB22" s="50"/>
      <c r="IC22" s="50"/>
      <c r="ID22" s="50"/>
      <c r="IE22" s="50"/>
      <c r="IF22" s="50"/>
      <c r="IG22" s="50"/>
      <c r="IH22" s="50"/>
      <c r="II22" s="50"/>
      <c r="IJ22" s="50"/>
      <c r="IK22" s="50"/>
      <c r="IL22" s="50"/>
      <c r="IM22" s="50"/>
      <c r="IN22" s="50"/>
      <c r="IO22" s="50"/>
      <c r="IP22" s="50"/>
      <c r="IQ22" s="50"/>
      <c r="IR22" s="50"/>
      <c r="IS22" s="50"/>
      <c r="IT22" s="50"/>
      <c r="IU22" s="50"/>
      <c r="IV22" s="50"/>
      <c r="IW22" s="50"/>
      <c r="IX22" s="50"/>
      <c r="IY22" s="50"/>
    </row>
    <row r="23" spans="1:259" s="48" customFormat="1" x14ac:dyDescent="0.25">
      <c r="A23" s="2" t="s">
        <v>108</v>
      </c>
      <c r="B23" s="50"/>
      <c r="C23" s="2" t="s">
        <v>794</v>
      </c>
      <c r="D23" s="2" t="s">
        <v>796</v>
      </c>
      <c r="E23" s="2" t="s">
        <v>795</v>
      </c>
      <c r="F23" s="2" t="s">
        <v>797</v>
      </c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  <c r="EE23" s="50"/>
      <c r="EF23" s="50"/>
      <c r="EG23" s="50"/>
      <c r="EH23" s="50"/>
      <c r="EI23" s="50"/>
      <c r="EJ23" s="50"/>
      <c r="EK23" s="50"/>
      <c r="EL23" s="50"/>
      <c r="EM23" s="50"/>
      <c r="EN23" s="50"/>
      <c r="EO23" s="50"/>
      <c r="EP23" s="50"/>
      <c r="EQ23" s="50"/>
      <c r="ER23" s="50"/>
      <c r="ES23" s="50"/>
      <c r="ET23" s="50"/>
      <c r="EU23" s="50"/>
      <c r="EV23" s="50"/>
      <c r="EW23" s="50"/>
      <c r="EX23" s="50"/>
      <c r="EY23" s="50"/>
      <c r="EZ23" s="50"/>
      <c r="FA23" s="50"/>
      <c r="FB23" s="50"/>
      <c r="FC23" s="50"/>
      <c r="FD23" s="50"/>
      <c r="FE23" s="50"/>
      <c r="FF23" s="50"/>
      <c r="FG23" s="50"/>
      <c r="FH23" s="50"/>
      <c r="FI23" s="50"/>
      <c r="FJ23" s="50"/>
      <c r="FK23" s="50"/>
      <c r="FL23" s="50"/>
      <c r="FM23" s="50"/>
      <c r="FN23" s="50"/>
      <c r="FO23" s="50"/>
      <c r="FP23" s="50"/>
      <c r="FQ23" s="50"/>
      <c r="FR23" s="50"/>
      <c r="FS23" s="50"/>
      <c r="FT23" s="50"/>
      <c r="FU23" s="50"/>
      <c r="FV23" s="50"/>
      <c r="FW23" s="50"/>
      <c r="FX23" s="50"/>
      <c r="FY23" s="50"/>
      <c r="FZ23" s="50"/>
      <c r="GA23" s="50"/>
      <c r="GB23" s="50"/>
      <c r="GC23" s="50"/>
      <c r="GD23" s="50"/>
      <c r="GE23" s="50"/>
      <c r="GF23" s="50"/>
      <c r="GG23" s="50"/>
      <c r="GH23" s="50"/>
      <c r="GI23" s="50"/>
      <c r="GJ23" s="50"/>
      <c r="GK23" s="50"/>
      <c r="GL23" s="50"/>
      <c r="GM23" s="50"/>
      <c r="GN23" s="50"/>
      <c r="GO23" s="50"/>
      <c r="GP23" s="50"/>
      <c r="GQ23" s="50"/>
      <c r="GR23" s="50"/>
      <c r="GS23" s="50"/>
      <c r="GT23" s="50"/>
      <c r="GU23" s="50"/>
      <c r="GV23" s="50"/>
      <c r="GW23" s="50"/>
      <c r="GX23" s="50"/>
      <c r="GY23" s="50"/>
      <c r="GZ23" s="50"/>
      <c r="HA23" s="50"/>
      <c r="HB23" s="50"/>
      <c r="HC23" s="50"/>
      <c r="HD23" s="50"/>
      <c r="HE23" s="50"/>
      <c r="HF23" s="50"/>
      <c r="HG23" s="50"/>
      <c r="HH23" s="50"/>
      <c r="HI23" s="50"/>
      <c r="HJ23" s="50"/>
      <c r="HK23" s="50"/>
      <c r="HL23" s="50"/>
      <c r="HM23" s="50"/>
      <c r="HN23" s="50"/>
      <c r="HO23" s="50"/>
      <c r="HP23" s="50"/>
      <c r="HQ23" s="50"/>
      <c r="HR23" s="50"/>
      <c r="HS23" s="50"/>
      <c r="HT23" s="50"/>
      <c r="HU23" s="50"/>
      <c r="HV23" s="50"/>
      <c r="HW23" s="50"/>
      <c r="HX23" s="50"/>
      <c r="HY23" s="50"/>
      <c r="HZ23" s="50"/>
      <c r="IA23" s="50"/>
      <c r="IB23" s="50"/>
      <c r="IC23" s="50"/>
      <c r="ID23" s="50"/>
      <c r="IE23" s="50"/>
      <c r="IF23" s="50"/>
      <c r="IG23" s="50"/>
      <c r="IH23" s="50"/>
      <c r="II23" s="50"/>
      <c r="IJ23" s="50"/>
      <c r="IK23" s="50"/>
      <c r="IL23" s="50"/>
      <c r="IM23" s="50"/>
      <c r="IN23" s="50"/>
      <c r="IO23" s="50"/>
      <c r="IP23" s="50"/>
      <c r="IQ23" s="50"/>
      <c r="IR23" s="50"/>
      <c r="IS23" s="50"/>
      <c r="IT23" s="50"/>
      <c r="IU23" s="50"/>
      <c r="IV23" s="50"/>
      <c r="IW23" s="50"/>
      <c r="IX23" s="50"/>
      <c r="IY23" s="50"/>
    </row>
    <row r="24" spans="1:259" s="48" customFormat="1" x14ac:dyDescent="0.25">
      <c r="A24" s="2" t="s">
        <v>114</v>
      </c>
      <c r="B24" s="50"/>
      <c r="C24" s="2" t="s">
        <v>794</v>
      </c>
      <c r="D24" s="2" t="s">
        <v>798</v>
      </c>
      <c r="E24" s="2" t="s">
        <v>799</v>
      </c>
      <c r="F24" s="2" t="s">
        <v>800</v>
      </c>
      <c r="G24" s="2" t="s">
        <v>795</v>
      </c>
      <c r="H24" s="2" t="s">
        <v>801</v>
      </c>
      <c r="I24" s="2" t="s">
        <v>797</v>
      </c>
      <c r="J24" s="2" t="s">
        <v>802</v>
      </c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  <c r="EN24" s="50"/>
      <c r="EO24" s="50"/>
      <c r="EP24" s="50"/>
      <c r="EQ24" s="50"/>
      <c r="ER24" s="50"/>
      <c r="ES24" s="50"/>
      <c r="ET24" s="50"/>
      <c r="EU24" s="50"/>
      <c r="EV24" s="50"/>
      <c r="EW24" s="50"/>
      <c r="EX24" s="50"/>
      <c r="EY24" s="50"/>
      <c r="EZ24" s="50"/>
      <c r="FA24" s="50"/>
      <c r="FB24" s="50"/>
      <c r="FC24" s="50"/>
      <c r="FD24" s="50"/>
      <c r="FE24" s="50"/>
      <c r="FF24" s="50"/>
      <c r="FG24" s="50"/>
      <c r="FH24" s="50"/>
      <c r="FI24" s="50"/>
      <c r="FJ24" s="50"/>
      <c r="FK24" s="50"/>
      <c r="FL24" s="50"/>
      <c r="FM24" s="50"/>
      <c r="FN24" s="50"/>
      <c r="FO24" s="50"/>
      <c r="FP24" s="50"/>
      <c r="FQ24" s="50"/>
      <c r="FR24" s="50"/>
      <c r="FS24" s="50"/>
      <c r="FT24" s="50"/>
      <c r="FU24" s="50"/>
      <c r="FV24" s="50"/>
      <c r="FW24" s="50"/>
      <c r="FX24" s="50"/>
      <c r="FY24" s="50"/>
      <c r="FZ24" s="50"/>
      <c r="GA24" s="50"/>
      <c r="GB24" s="50"/>
      <c r="GC24" s="50"/>
      <c r="GD24" s="50"/>
      <c r="GE24" s="50"/>
      <c r="GF24" s="50"/>
      <c r="GG24" s="50"/>
      <c r="GH24" s="50"/>
      <c r="GI24" s="50"/>
      <c r="GJ24" s="50"/>
      <c r="GK24" s="50"/>
      <c r="GL24" s="50"/>
      <c r="GM24" s="50"/>
      <c r="GN24" s="50"/>
      <c r="GO24" s="50"/>
      <c r="GP24" s="50"/>
      <c r="GQ24" s="50"/>
      <c r="GR24" s="50"/>
      <c r="GS24" s="50"/>
      <c r="GT24" s="50"/>
      <c r="GU24" s="50"/>
      <c r="GV24" s="50"/>
      <c r="GW24" s="50"/>
      <c r="GX24" s="50"/>
      <c r="GY24" s="50"/>
      <c r="GZ24" s="50"/>
      <c r="HA24" s="50"/>
      <c r="HB24" s="50"/>
      <c r="HC24" s="50"/>
      <c r="HD24" s="50"/>
      <c r="HE24" s="50"/>
      <c r="HF24" s="50"/>
      <c r="HG24" s="50"/>
      <c r="HH24" s="50"/>
      <c r="HI24" s="50"/>
      <c r="HJ24" s="50"/>
      <c r="HK24" s="50"/>
      <c r="HL24" s="50"/>
      <c r="HM24" s="50"/>
      <c r="HN24" s="50"/>
      <c r="HO24" s="50"/>
      <c r="HP24" s="50"/>
      <c r="HQ24" s="50"/>
      <c r="HR24" s="50"/>
      <c r="HS24" s="50"/>
      <c r="HT24" s="50"/>
      <c r="HU24" s="50"/>
      <c r="HV24" s="50"/>
      <c r="HW24" s="50"/>
      <c r="HX24" s="50"/>
      <c r="HY24" s="50"/>
      <c r="HZ24" s="50"/>
      <c r="IA24" s="50"/>
      <c r="IB24" s="50"/>
      <c r="IC24" s="50"/>
      <c r="ID24" s="50"/>
      <c r="IE24" s="50"/>
      <c r="IF24" s="50"/>
      <c r="IG24" s="50"/>
      <c r="IH24" s="50"/>
      <c r="II24" s="50"/>
      <c r="IJ24" s="50"/>
      <c r="IK24" s="50"/>
      <c r="IL24" s="50"/>
      <c r="IM24" s="50"/>
      <c r="IN24" s="50"/>
      <c r="IO24" s="50"/>
      <c r="IP24" s="50"/>
      <c r="IQ24" s="50"/>
      <c r="IR24" s="50"/>
      <c r="IS24" s="50"/>
      <c r="IT24" s="50"/>
      <c r="IU24" s="50"/>
      <c r="IV24" s="50"/>
      <c r="IW24" s="50"/>
      <c r="IX24" s="50"/>
      <c r="IY24" s="50"/>
    </row>
    <row r="25" spans="1:259" s="48" customFormat="1" x14ac:dyDescent="0.25">
      <c r="A25" s="2" t="s">
        <v>120</v>
      </c>
      <c r="B25" s="50"/>
      <c r="C25" s="2" t="s">
        <v>794</v>
      </c>
      <c r="D25" s="2" t="s">
        <v>803</v>
      </c>
      <c r="E25" s="2" t="s">
        <v>804</v>
      </c>
      <c r="F25" s="2" t="s">
        <v>805</v>
      </c>
      <c r="G25" s="2" t="s">
        <v>799</v>
      </c>
      <c r="H25" s="2" t="s">
        <v>806</v>
      </c>
      <c r="I25" s="2" t="s">
        <v>800</v>
      </c>
      <c r="J25" s="2" t="s">
        <v>807</v>
      </c>
      <c r="K25" s="2" t="s">
        <v>795</v>
      </c>
      <c r="L25" s="2" t="s">
        <v>808</v>
      </c>
      <c r="M25" s="2" t="s">
        <v>801</v>
      </c>
      <c r="N25" s="2" t="s">
        <v>809</v>
      </c>
      <c r="O25" s="2" t="s">
        <v>797</v>
      </c>
      <c r="P25" s="2" t="s">
        <v>810</v>
      </c>
      <c r="Q25" s="2" t="s">
        <v>802</v>
      </c>
      <c r="R25" s="2" t="s">
        <v>811</v>
      </c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  <c r="HG25" s="50"/>
      <c r="HH25" s="50"/>
      <c r="HI25" s="50"/>
      <c r="HJ25" s="50"/>
      <c r="HK25" s="50"/>
      <c r="HL25" s="50"/>
      <c r="HM25" s="50"/>
      <c r="HN25" s="50"/>
      <c r="HO25" s="50"/>
      <c r="HP25" s="50"/>
      <c r="HQ25" s="50"/>
      <c r="HR25" s="50"/>
      <c r="HS25" s="50"/>
      <c r="HT25" s="50"/>
      <c r="HU25" s="50"/>
      <c r="HV25" s="50"/>
      <c r="HW25" s="50"/>
      <c r="HX25" s="50"/>
      <c r="HY25" s="50"/>
      <c r="HZ25" s="50"/>
      <c r="IA25" s="50"/>
      <c r="IB25" s="50"/>
      <c r="IC25" s="50"/>
      <c r="ID25" s="50"/>
      <c r="IE25" s="50"/>
      <c r="IF25" s="50"/>
      <c r="IG25" s="50"/>
      <c r="IH25" s="50"/>
      <c r="II25" s="50"/>
      <c r="IJ25" s="50"/>
      <c r="IK25" s="50"/>
      <c r="IL25" s="50"/>
      <c r="IM25" s="50"/>
      <c r="IN25" s="50"/>
      <c r="IO25" s="50"/>
      <c r="IP25" s="50"/>
      <c r="IQ25" s="50"/>
      <c r="IR25" s="50"/>
      <c r="IS25" s="50"/>
      <c r="IT25" s="50"/>
      <c r="IU25" s="50"/>
      <c r="IV25" s="50"/>
      <c r="IW25" s="50"/>
      <c r="IX25" s="50"/>
      <c r="IY25" s="50"/>
    </row>
    <row r="26" spans="1:259" s="48" customFormat="1" x14ac:dyDescent="0.25">
      <c r="A26" s="2" t="s">
        <v>126</v>
      </c>
      <c r="B26" s="50"/>
      <c r="C26" s="2" t="s">
        <v>794</v>
      </c>
      <c r="D26" s="2" t="s">
        <v>812</v>
      </c>
      <c r="E26" s="2" t="s">
        <v>813</v>
      </c>
      <c r="F26" s="2" t="s">
        <v>814</v>
      </c>
      <c r="G26" s="2" t="s">
        <v>804</v>
      </c>
      <c r="H26" s="2" t="s">
        <v>815</v>
      </c>
      <c r="I26" s="2" t="s">
        <v>805</v>
      </c>
      <c r="J26" s="2" t="s">
        <v>816</v>
      </c>
      <c r="K26" s="2" t="s">
        <v>799</v>
      </c>
      <c r="L26" s="2" t="s">
        <v>817</v>
      </c>
      <c r="M26" s="2" t="s">
        <v>806</v>
      </c>
      <c r="N26" s="2" t="s">
        <v>818</v>
      </c>
      <c r="O26" s="2" t="s">
        <v>800</v>
      </c>
      <c r="P26" s="2" t="s">
        <v>819</v>
      </c>
      <c r="Q26" s="2" t="s">
        <v>807</v>
      </c>
      <c r="R26" s="2" t="s">
        <v>820</v>
      </c>
      <c r="S26" s="2" t="s">
        <v>795</v>
      </c>
      <c r="T26" s="2" t="s">
        <v>821</v>
      </c>
      <c r="U26" s="2" t="s">
        <v>808</v>
      </c>
      <c r="V26" s="2" t="s">
        <v>822</v>
      </c>
      <c r="W26" s="2" t="s">
        <v>801</v>
      </c>
      <c r="X26" s="2" t="s">
        <v>823</v>
      </c>
      <c r="Y26" s="2" t="s">
        <v>809</v>
      </c>
      <c r="Z26" s="2" t="s">
        <v>824</v>
      </c>
      <c r="AA26" s="2" t="s">
        <v>797</v>
      </c>
      <c r="AB26" s="2" t="s">
        <v>825</v>
      </c>
      <c r="AC26" s="2" t="s">
        <v>810</v>
      </c>
      <c r="AD26" s="2" t="s">
        <v>826</v>
      </c>
      <c r="AE26" s="2" t="s">
        <v>802</v>
      </c>
      <c r="AF26" s="2" t="s">
        <v>827</v>
      </c>
      <c r="AG26" s="2" t="s">
        <v>811</v>
      </c>
      <c r="AH26" s="2" t="s">
        <v>828</v>
      </c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</row>
    <row r="27" spans="1:259" s="48" customFormat="1" x14ac:dyDescent="0.25">
      <c r="A27" s="2" t="s">
        <v>133</v>
      </c>
      <c r="B27" s="50"/>
      <c r="C27" s="2" t="s">
        <v>794</v>
      </c>
      <c r="D27" s="2" t="s">
        <v>829</v>
      </c>
      <c r="E27" s="2" t="s">
        <v>830</v>
      </c>
      <c r="F27" s="2" t="s">
        <v>831</v>
      </c>
      <c r="G27" s="2" t="s">
        <v>813</v>
      </c>
      <c r="H27" s="2" t="s">
        <v>832</v>
      </c>
      <c r="I27" s="2" t="s">
        <v>814</v>
      </c>
      <c r="J27" s="2" t="s">
        <v>833</v>
      </c>
      <c r="K27" s="2" t="s">
        <v>804</v>
      </c>
      <c r="L27" s="2" t="s">
        <v>834</v>
      </c>
      <c r="M27" s="2" t="s">
        <v>815</v>
      </c>
      <c r="N27" s="2" t="s">
        <v>835</v>
      </c>
      <c r="O27" s="2" t="s">
        <v>805</v>
      </c>
      <c r="P27" s="2" t="s">
        <v>836</v>
      </c>
      <c r="Q27" s="2" t="s">
        <v>816</v>
      </c>
      <c r="R27" s="2" t="s">
        <v>837</v>
      </c>
      <c r="S27" s="2" t="s">
        <v>799</v>
      </c>
      <c r="T27" s="2" t="s">
        <v>838</v>
      </c>
      <c r="U27" s="2" t="s">
        <v>817</v>
      </c>
      <c r="V27" s="2" t="s">
        <v>839</v>
      </c>
      <c r="W27" s="2" t="s">
        <v>806</v>
      </c>
      <c r="X27" s="2" t="s">
        <v>840</v>
      </c>
      <c r="Y27" s="2" t="s">
        <v>818</v>
      </c>
      <c r="Z27" s="2" t="s">
        <v>841</v>
      </c>
      <c r="AA27" s="2" t="s">
        <v>800</v>
      </c>
      <c r="AB27" s="2" t="s">
        <v>842</v>
      </c>
      <c r="AC27" s="2" t="s">
        <v>819</v>
      </c>
      <c r="AD27" s="2" t="s">
        <v>843</v>
      </c>
      <c r="AE27" s="2" t="s">
        <v>807</v>
      </c>
      <c r="AF27" s="2" t="s">
        <v>844</v>
      </c>
      <c r="AG27" s="2" t="s">
        <v>820</v>
      </c>
      <c r="AH27" s="2" t="s">
        <v>845</v>
      </c>
      <c r="AI27" s="2" t="s">
        <v>795</v>
      </c>
      <c r="AJ27" s="2" t="s">
        <v>846</v>
      </c>
      <c r="AK27" s="2" t="s">
        <v>821</v>
      </c>
      <c r="AL27" s="2" t="s">
        <v>847</v>
      </c>
      <c r="AM27" s="2" t="s">
        <v>808</v>
      </c>
      <c r="AN27" s="2" t="s">
        <v>848</v>
      </c>
      <c r="AO27" s="2" t="s">
        <v>822</v>
      </c>
      <c r="AP27" s="2" t="s">
        <v>849</v>
      </c>
      <c r="AQ27" s="2" t="s">
        <v>801</v>
      </c>
      <c r="AR27" s="2" t="s">
        <v>850</v>
      </c>
      <c r="AS27" s="2" t="s">
        <v>823</v>
      </c>
      <c r="AT27" s="2" t="s">
        <v>851</v>
      </c>
      <c r="AU27" s="2" t="s">
        <v>809</v>
      </c>
      <c r="AV27" s="2" t="s">
        <v>852</v>
      </c>
      <c r="AW27" s="2" t="s">
        <v>824</v>
      </c>
      <c r="AX27" s="2" t="s">
        <v>853</v>
      </c>
      <c r="AY27" s="2" t="s">
        <v>797</v>
      </c>
      <c r="AZ27" s="2" t="s">
        <v>854</v>
      </c>
      <c r="BA27" s="2" t="s">
        <v>825</v>
      </c>
      <c r="BB27" s="2" t="s">
        <v>855</v>
      </c>
      <c r="BC27" s="2" t="s">
        <v>810</v>
      </c>
      <c r="BD27" s="2" t="s">
        <v>856</v>
      </c>
      <c r="BE27" s="2" t="s">
        <v>826</v>
      </c>
      <c r="BF27" s="2" t="s">
        <v>857</v>
      </c>
      <c r="BG27" s="2" t="s">
        <v>802</v>
      </c>
      <c r="BH27" s="2" t="s">
        <v>858</v>
      </c>
      <c r="BI27" s="2" t="s">
        <v>827</v>
      </c>
      <c r="BJ27" s="2" t="s">
        <v>859</v>
      </c>
      <c r="BK27" s="2" t="s">
        <v>811</v>
      </c>
      <c r="BL27" s="2" t="s">
        <v>860</v>
      </c>
      <c r="BM27" s="2" t="s">
        <v>828</v>
      </c>
      <c r="BN27" s="2" t="s">
        <v>861</v>
      </c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  <c r="HN27" s="50"/>
      <c r="HO27" s="50"/>
      <c r="HP27" s="50"/>
      <c r="HQ27" s="50"/>
      <c r="HR27" s="50"/>
      <c r="HS27" s="50"/>
      <c r="HT27" s="50"/>
      <c r="HU27" s="50"/>
      <c r="HV27" s="50"/>
      <c r="HW27" s="50"/>
      <c r="HX27" s="50"/>
      <c r="HY27" s="50"/>
      <c r="HZ27" s="50"/>
      <c r="IA27" s="50"/>
      <c r="IB27" s="50"/>
      <c r="IC27" s="50"/>
      <c r="ID27" s="50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  <c r="IT27" s="50"/>
      <c r="IU27" s="50"/>
      <c r="IV27" s="50"/>
      <c r="IW27" s="50"/>
      <c r="IX27" s="50"/>
      <c r="IY27" s="50"/>
    </row>
    <row r="28" spans="1:259" s="48" customFormat="1" x14ac:dyDescent="0.25">
      <c r="A28" s="2" t="s">
        <v>139</v>
      </c>
      <c r="B28" s="50"/>
      <c r="C28" s="2" t="s">
        <v>794</v>
      </c>
      <c r="D28" s="2" t="s">
        <v>862</v>
      </c>
      <c r="E28" s="2" t="s">
        <v>863</v>
      </c>
      <c r="F28" s="2" t="s">
        <v>864</v>
      </c>
      <c r="G28" s="2" t="s">
        <v>830</v>
      </c>
      <c r="H28" s="2" t="s">
        <v>865</v>
      </c>
      <c r="I28" s="2" t="s">
        <v>831</v>
      </c>
      <c r="J28" s="2" t="s">
        <v>866</v>
      </c>
      <c r="K28" s="2" t="s">
        <v>813</v>
      </c>
      <c r="L28" s="2" t="s">
        <v>867</v>
      </c>
      <c r="M28" s="2" t="s">
        <v>832</v>
      </c>
      <c r="N28" s="2" t="s">
        <v>868</v>
      </c>
      <c r="O28" s="2" t="s">
        <v>814</v>
      </c>
      <c r="P28" s="2" t="s">
        <v>869</v>
      </c>
      <c r="Q28" s="2" t="s">
        <v>833</v>
      </c>
      <c r="R28" s="2" t="s">
        <v>870</v>
      </c>
      <c r="S28" s="2" t="s">
        <v>804</v>
      </c>
      <c r="T28" s="2" t="s">
        <v>871</v>
      </c>
      <c r="U28" s="2" t="s">
        <v>834</v>
      </c>
      <c r="V28" s="2" t="s">
        <v>872</v>
      </c>
      <c r="W28" s="2" t="s">
        <v>815</v>
      </c>
      <c r="X28" s="2" t="s">
        <v>873</v>
      </c>
      <c r="Y28" s="2" t="s">
        <v>835</v>
      </c>
      <c r="Z28" s="2" t="s">
        <v>874</v>
      </c>
      <c r="AA28" s="2" t="s">
        <v>805</v>
      </c>
      <c r="AB28" s="2" t="s">
        <v>875</v>
      </c>
      <c r="AC28" s="2" t="s">
        <v>836</v>
      </c>
      <c r="AD28" s="2" t="s">
        <v>876</v>
      </c>
      <c r="AE28" s="2" t="s">
        <v>816</v>
      </c>
      <c r="AF28" s="2" t="s">
        <v>877</v>
      </c>
      <c r="AG28" s="2" t="s">
        <v>837</v>
      </c>
      <c r="AH28" s="2" t="s">
        <v>878</v>
      </c>
      <c r="AI28" s="2" t="s">
        <v>799</v>
      </c>
      <c r="AJ28" s="2" t="s">
        <v>879</v>
      </c>
      <c r="AK28" s="2" t="s">
        <v>838</v>
      </c>
      <c r="AL28" s="2" t="s">
        <v>880</v>
      </c>
      <c r="AM28" s="2" t="s">
        <v>817</v>
      </c>
      <c r="AN28" s="2" t="s">
        <v>881</v>
      </c>
      <c r="AO28" s="2" t="s">
        <v>839</v>
      </c>
      <c r="AP28" s="2" t="s">
        <v>882</v>
      </c>
      <c r="AQ28" s="2" t="s">
        <v>806</v>
      </c>
      <c r="AR28" s="2" t="s">
        <v>883</v>
      </c>
      <c r="AS28" s="2" t="s">
        <v>840</v>
      </c>
      <c r="AT28" s="2" t="s">
        <v>884</v>
      </c>
      <c r="AU28" s="2" t="s">
        <v>818</v>
      </c>
      <c r="AV28" s="2" t="s">
        <v>885</v>
      </c>
      <c r="AW28" s="2" t="s">
        <v>841</v>
      </c>
      <c r="AX28" s="2" t="s">
        <v>886</v>
      </c>
      <c r="AY28" s="2" t="s">
        <v>800</v>
      </c>
      <c r="AZ28" s="2" t="s">
        <v>887</v>
      </c>
      <c r="BA28" s="2" t="s">
        <v>842</v>
      </c>
      <c r="BB28" s="2" t="s">
        <v>888</v>
      </c>
      <c r="BC28" s="2" t="s">
        <v>819</v>
      </c>
      <c r="BD28" s="2" t="s">
        <v>889</v>
      </c>
      <c r="BE28" s="2" t="s">
        <v>843</v>
      </c>
      <c r="BF28" s="2" t="s">
        <v>890</v>
      </c>
      <c r="BG28" s="2" t="s">
        <v>807</v>
      </c>
      <c r="BH28" s="2" t="s">
        <v>891</v>
      </c>
      <c r="BI28" s="2" t="s">
        <v>844</v>
      </c>
      <c r="BJ28" s="2" t="s">
        <v>892</v>
      </c>
      <c r="BK28" s="2" t="s">
        <v>820</v>
      </c>
      <c r="BL28" s="2" t="s">
        <v>893</v>
      </c>
      <c r="BM28" s="2" t="s">
        <v>845</v>
      </c>
      <c r="BN28" s="2" t="s">
        <v>894</v>
      </c>
      <c r="BO28" s="2" t="s">
        <v>795</v>
      </c>
      <c r="BP28" s="2" t="s">
        <v>895</v>
      </c>
      <c r="BQ28" s="2" t="s">
        <v>846</v>
      </c>
      <c r="BR28" s="2" t="s">
        <v>896</v>
      </c>
      <c r="BS28" s="2" t="s">
        <v>821</v>
      </c>
      <c r="BT28" s="2" t="s">
        <v>897</v>
      </c>
      <c r="BU28" s="2" t="s">
        <v>847</v>
      </c>
      <c r="BV28" s="2" t="s">
        <v>898</v>
      </c>
      <c r="BW28" s="2" t="s">
        <v>808</v>
      </c>
      <c r="BX28" s="2" t="s">
        <v>899</v>
      </c>
      <c r="BY28" s="2" t="s">
        <v>848</v>
      </c>
      <c r="BZ28" s="2" t="s">
        <v>900</v>
      </c>
      <c r="CA28" s="2" t="s">
        <v>822</v>
      </c>
      <c r="CB28" s="2" t="s">
        <v>901</v>
      </c>
      <c r="CC28" s="2" t="s">
        <v>849</v>
      </c>
      <c r="CD28" s="2" t="s">
        <v>902</v>
      </c>
      <c r="CE28" s="2" t="s">
        <v>801</v>
      </c>
      <c r="CF28" s="2" t="s">
        <v>903</v>
      </c>
      <c r="CG28" s="2" t="s">
        <v>850</v>
      </c>
      <c r="CH28" s="2" t="s">
        <v>904</v>
      </c>
      <c r="CI28" s="2" t="s">
        <v>823</v>
      </c>
      <c r="CJ28" s="2" t="s">
        <v>905</v>
      </c>
      <c r="CK28" s="2" t="s">
        <v>851</v>
      </c>
      <c r="CL28" s="2" t="s">
        <v>906</v>
      </c>
      <c r="CM28" s="2" t="s">
        <v>809</v>
      </c>
      <c r="CN28" s="2" t="s">
        <v>907</v>
      </c>
      <c r="CO28" s="2" t="s">
        <v>852</v>
      </c>
      <c r="CP28" s="2" t="s">
        <v>908</v>
      </c>
      <c r="CQ28" s="2" t="s">
        <v>824</v>
      </c>
      <c r="CR28" s="2" t="s">
        <v>909</v>
      </c>
      <c r="CS28" s="2" t="s">
        <v>853</v>
      </c>
      <c r="CT28" s="2" t="s">
        <v>910</v>
      </c>
      <c r="CU28" s="2" t="s">
        <v>797</v>
      </c>
      <c r="CV28" s="2" t="s">
        <v>911</v>
      </c>
      <c r="CW28" s="2" t="s">
        <v>854</v>
      </c>
      <c r="CX28" s="2" t="s">
        <v>912</v>
      </c>
      <c r="CY28" s="2" t="s">
        <v>825</v>
      </c>
      <c r="CZ28" s="2" t="s">
        <v>913</v>
      </c>
      <c r="DA28" s="2" t="s">
        <v>855</v>
      </c>
      <c r="DB28" s="2" t="s">
        <v>914</v>
      </c>
      <c r="DC28" s="2" t="s">
        <v>810</v>
      </c>
      <c r="DD28" s="2" t="s">
        <v>915</v>
      </c>
      <c r="DE28" s="2" t="s">
        <v>856</v>
      </c>
      <c r="DF28" s="2" t="s">
        <v>916</v>
      </c>
      <c r="DG28" s="2" t="s">
        <v>826</v>
      </c>
      <c r="DH28" s="2" t="s">
        <v>917</v>
      </c>
      <c r="DI28" s="2" t="s">
        <v>857</v>
      </c>
      <c r="DJ28" s="2" t="s">
        <v>918</v>
      </c>
      <c r="DK28" s="2" t="s">
        <v>802</v>
      </c>
      <c r="DL28" s="2" t="s">
        <v>919</v>
      </c>
      <c r="DM28" s="2" t="s">
        <v>858</v>
      </c>
      <c r="DN28" s="2" t="s">
        <v>920</v>
      </c>
      <c r="DO28" s="2" t="s">
        <v>827</v>
      </c>
      <c r="DP28" s="2" t="s">
        <v>921</v>
      </c>
      <c r="DQ28" s="2" t="s">
        <v>859</v>
      </c>
      <c r="DR28" s="2" t="s">
        <v>922</v>
      </c>
      <c r="DS28" s="2" t="s">
        <v>811</v>
      </c>
      <c r="DT28" s="2" t="s">
        <v>923</v>
      </c>
      <c r="DU28" s="2" t="s">
        <v>860</v>
      </c>
      <c r="DV28" s="2" t="s">
        <v>924</v>
      </c>
      <c r="DW28" s="2" t="s">
        <v>828</v>
      </c>
      <c r="DX28" s="2" t="s">
        <v>925</v>
      </c>
      <c r="DY28" s="2" t="s">
        <v>861</v>
      </c>
      <c r="DZ28" s="2" t="s">
        <v>926</v>
      </c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/>
      <c r="ER28" s="50"/>
      <c r="ES28" s="50"/>
      <c r="ET28" s="50"/>
      <c r="EU28" s="50"/>
      <c r="EV28" s="50"/>
      <c r="EW28" s="50"/>
      <c r="EX28" s="50"/>
      <c r="EY28" s="50"/>
      <c r="EZ28" s="50"/>
      <c r="FA28" s="50"/>
      <c r="FB28" s="50"/>
      <c r="FC28" s="50"/>
      <c r="FD28" s="50"/>
      <c r="FE28" s="50"/>
      <c r="FF28" s="50"/>
      <c r="FG28" s="50"/>
      <c r="FH28" s="50"/>
      <c r="FI28" s="50"/>
      <c r="FJ28" s="50"/>
      <c r="FK28" s="50"/>
      <c r="FL28" s="50"/>
      <c r="FM28" s="50"/>
      <c r="FN28" s="50"/>
      <c r="FO28" s="50"/>
      <c r="FP28" s="50"/>
      <c r="FQ28" s="50"/>
      <c r="FR28" s="50"/>
      <c r="FS28" s="50"/>
      <c r="FT28" s="50"/>
      <c r="FU28" s="50"/>
      <c r="FV28" s="50"/>
      <c r="FW28" s="50"/>
      <c r="FX28" s="50"/>
      <c r="FY28" s="50"/>
      <c r="FZ28" s="50"/>
      <c r="GA28" s="50"/>
      <c r="GB28" s="50"/>
      <c r="GC28" s="50"/>
      <c r="GD28" s="50"/>
      <c r="GE28" s="50"/>
      <c r="GF28" s="50"/>
      <c r="GG28" s="50"/>
      <c r="GH28" s="50"/>
      <c r="GI28" s="50"/>
      <c r="GJ28" s="50"/>
      <c r="GK28" s="50"/>
      <c r="GL28" s="50"/>
      <c r="GM28" s="50"/>
      <c r="GN28" s="50"/>
      <c r="GO28" s="50"/>
      <c r="GP28" s="50"/>
      <c r="GQ28" s="50"/>
      <c r="GR28" s="50"/>
      <c r="GS28" s="50"/>
      <c r="GT28" s="50"/>
      <c r="GU28" s="50"/>
      <c r="GV28" s="50"/>
      <c r="GW28" s="50"/>
      <c r="GX28" s="50"/>
      <c r="GY28" s="50"/>
      <c r="GZ28" s="50"/>
      <c r="HA28" s="50"/>
      <c r="HB28" s="50"/>
      <c r="HC28" s="50"/>
      <c r="HD28" s="50"/>
      <c r="HE28" s="50"/>
      <c r="HF28" s="50"/>
      <c r="HG28" s="50"/>
      <c r="HH28" s="50"/>
      <c r="HI28" s="50"/>
      <c r="HJ28" s="50"/>
      <c r="HK28" s="50"/>
      <c r="HL28" s="50"/>
      <c r="HM28" s="50"/>
      <c r="HN28" s="50"/>
      <c r="HO28" s="50"/>
      <c r="HP28" s="50"/>
      <c r="HQ28" s="50"/>
      <c r="HR28" s="50"/>
      <c r="HS28" s="50"/>
      <c r="HT28" s="50"/>
      <c r="HU28" s="50"/>
      <c r="HV28" s="50"/>
      <c r="HW28" s="50"/>
      <c r="HX28" s="50"/>
      <c r="HY28" s="50"/>
      <c r="HZ28" s="50"/>
      <c r="IA28" s="50"/>
      <c r="IB28" s="50"/>
      <c r="IC28" s="50"/>
      <c r="ID28" s="50"/>
      <c r="IE28" s="50"/>
      <c r="IF28" s="50"/>
      <c r="IG28" s="50"/>
      <c r="IH28" s="50"/>
      <c r="II28" s="50"/>
      <c r="IJ28" s="50"/>
      <c r="IK28" s="50"/>
      <c r="IL28" s="50"/>
      <c r="IM28" s="50"/>
      <c r="IN28" s="50"/>
      <c r="IO28" s="50"/>
      <c r="IP28" s="50"/>
      <c r="IQ28" s="50"/>
      <c r="IR28" s="50"/>
      <c r="IS28" s="50"/>
      <c r="IT28" s="50"/>
      <c r="IU28" s="50"/>
      <c r="IV28" s="50"/>
      <c r="IW28" s="50"/>
      <c r="IX28" s="50"/>
      <c r="IY28" s="50"/>
    </row>
    <row r="29" spans="1:259" s="48" customFormat="1" x14ac:dyDescent="0.25">
      <c r="A29" s="2" t="s">
        <v>145</v>
      </c>
      <c r="B29" s="50"/>
      <c r="C29" s="2" t="s">
        <v>794</v>
      </c>
      <c r="D29" s="2" t="s">
        <v>927</v>
      </c>
      <c r="E29" s="2" t="s">
        <v>862</v>
      </c>
      <c r="F29" s="2" t="s">
        <v>928</v>
      </c>
      <c r="G29" s="2" t="s">
        <v>863</v>
      </c>
      <c r="H29" s="2" t="s">
        <v>929</v>
      </c>
      <c r="I29" s="2" t="s">
        <v>930</v>
      </c>
      <c r="J29" s="2" t="s">
        <v>931</v>
      </c>
      <c r="K29" s="2" t="s">
        <v>812</v>
      </c>
      <c r="L29" s="2" t="s">
        <v>932</v>
      </c>
      <c r="M29" s="2" t="s">
        <v>865</v>
      </c>
      <c r="N29" s="2" t="s">
        <v>933</v>
      </c>
      <c r="O29" s="2" t="s">
        <v>831</v>
      </c>
      <c r="P29" s="2" t="s">
        <v>934</v>
      </c>
      <c r="Q29" s="2" t="s">
        <v>935</v>
      </c>
      <c r="R29" s="2" t="s">
        <v>936</v>
      </c>
      <c r="S29" s="2" t="s">
        <v>803</v>
      </c>
      <c r="T29" s="2" t="s">
        <v>937</v>
      </c>
      <c r="U29" s="2" t="s">
        <v>938</v>
      </c>
      <c r="V29" s="2" t="s">
        <v>939</v>
      </c>
      <c r="W29" s="2" t="s">
        <v>940</v>
      </c>
      <c r="X29" s="2" t="s">
        <v>941</v>
      </c>
      <c r="Y29" s="2" t="s">
        <v>942</v>
      </c>
      <c r="Z29" s="2" t="s">
        <v>943</v>
      </c>
      <c r="AA29" s="2" t="s">
        <v>944</v>
      </c>
      <c r="AB29" s="2" t="s">
        <v>945</v>
      </c>
      <c r="AC29" s="2" t="s">
        <v>946</v>
      </c>
      <c r="AD29" s="2" t="s">
        <v>947</v>
      </c>
      <c r="AE29" s="2" t="s">
        <v>948</v>
      </c>
      <c r="AF29" s="2" t="s">
        <v>949</v>
      </c>
      <c r="AG29" s="2" t="s">
        <v>950</v>
      </c>
      <c r="AH29" s="2" t="s">
        <v>951</v>
      </c>
      <c r="AI29" s="2" t="s">
        <v>798</v>
      </c>
      <c r="AJ29" s="2" t="s">
        <v>952</v>
      </c>
      <c r="AK29" s="2" t="s">
        <v>953</v>
      </c>
      <c r="AL29" s="2" t="s">
        <v>954</v>
      </c>
      <c r="AM29" s="2" t="s">
        <v>955</v>
      </c>
      <c r="AN29" s="2" t="s">
        <v>956</v>
      </c>
      <c r="AO29" s="2" t="s">
        <v>957</v>
      </c>
      <c r="AP29" s="2" t="s">
        <v>958</v>
      </c>
      <c r="AQ29" s="2" t="s">
        <v>959</v>
      </c>
      <c r="AR29" s="2" t="s">
        <v>960</v>
      </c>
      <c r="AS29" s="2" t="s">
        <v>961</v>
      </c>
      <c r="AT29" s="2" t="s">
        <v>962</v>
      </c>
      <c r="AU29" s="2" t="s">
        <v>963</v>
      </c>
      <c r="AV29" s="2" t="s">
        <v>964</v>
      </c>
      <c r="AW29" s="2" t="s">
        <v>965</v>
      </c>
      <c r="AX29" s="2" t="s">
        <v>966</v>
      </c>
      <c r="AY29" s="2" t="s">
        <v>967</v>
      </c>
      <c r="AZ29" s="2" t="s">
        <v>968</v>
      </c>
      <c r="BA29" s="2" t="s">
        <v>969</v>
      </c>
      <c r="BB29" s="2" t="s">
        <v>970</v>
      </c>
      <c r="BC29" s="2" t="s">
        <v>971</v>
      </c>
      <c r="BD29" s="2" t="s">
        <v>972</v>
      </c>
      <c r="BE29" s="2" t="s">
        <v>973</v>
      </c>
      <c r="BF29" s="2" t="s">
        <v>974</v>
      </c>
      <c r="BG29" s="2" t="s">
        <v>975</v>
      </c>
      <c r="BH29" s="2" t="s">
        <v>976</v>
      </c>
      <c r="BI29" s="2" t="s">
        <v>977</v>
      </c>
      <c r="BJ29" s="2" t="s">
        <v>978</v>
      </c>
      <c r="BK29" s="2" t="s">
        <v>979</v>
      </c>
      <c r="BL29" s="2" t="s">
        <v>980</v>
      </c>
      <c r="BM29" s="2" t="s">
        <v>981</v>
      </c>
      <c r="BN29" s="2" t="s">
        <v>982</v>
      </c>
      <c r="BO29" s="2" t="s">
        <v>796</v>
      </c>
      <c r="BP29" s="2" t="s">
        <v>983</v>
      </c>
      <c r="BQ29" s="2" t="s">
        <v>984</v>
      </c>
      <c r="BR29" s="2" t="s">
        <v>985</v>
      </c>
      <c r="BS29" s="2" t="s">
        <v>986</v>
      </c>
      <c r="BT29" s="2" t="s">
        <v>987</v>
      </c>
      <c r="BU29" s="2" t="s">
        <v>988</v>
      </c>
      <c r="BV29" s="2" t="s">
        <v>989</v>
      </c>
      <c r="BW29" s="2" t="s">
        <v>990</v>
      </c>
      <c r="BX29" s="2" t="s">
        <v>991</v>
      </c>
      <c r="BY29" s="2" t="s">
        <v>992</v>
      </c>
      <c r="BZ29" s="2" t="s">
        <v>993</v>
      </c>
      <c r="CA29" s="2" t="s">
        <v>994</v>
      </c>
      <c r="CB29" s="2" t="s">
        <v>995</v>
      </c>
      <c r="CC29" s="2" t="s">
        <v>996</v>
      </c>
      <c r="CD29" s="2" t="s">
        <v>997</v>
      </c>
      <c r="CE29" s="2" t="s">
        <v>998</v>
      </c>
      <c r="CF29" s="2" t="s">
        <v>999</v>
      </c>
      <c r="CG29" s="2" t="s">
        <v>1000</v>
      </c>
      <c r="CH29" s="2" t="s">
        <v>1001</v>
      </c>
      <c r="CI29" s="2" t="s">
        <v>1002</v>
      </c>
      <c r="CJ29" s="2" t="s">
        <v>1003</v>
      </c>
      <c r="CK29" s="2" t="s">
        <v>1004</v>
      </c>
      <c r="CL29" s="2" t="s">
        <v>1005</v>
      </c>
      <c r="CM29" s="2" t="s">
        <v>1006</v>
      </c>
      <c r="CN29" s="2" t="s">
        <v>1007</v>
      </c>
      <c r="CO29" s="2" t="s">
        <v>1008</v>
      </c>
      <c r="CP29" s="2" t="s">
        <v>1009</v>
      </c>
      <c r="CQ29" s="2" t="s">
        <v>1010</v>
      </c>
      <c r="CR29" s="2" t="s">
        <v>1011</v>
      </c>
      <c r="CS29" s="2" t="s">
        <v>1012</v>
      </c>
      <c r="CT29" s="2" t="s">
        <v>1013</v>
      </c>
      <c r="CU29" s="2" t="s">
        <v>1014</v>
      </c>
      <c r="CV29" s="2" t="s">
        <v>1015</v>
      </c>
      <c r="CW29" s="2" t="s">
        <v>1016</v>
      </c>
      <c r="CX29" s="2" t="s">
        <v>1017</v>
      </c>
      <c r="CY29" s="2" t="s">
        <v>842</v>
      </c>
      <c r="CZ29" s="2" t="s">
        <v>1018</v>
      </c>
      <c r="DA29" s="2" t="s">
        <v>888</v>
      </c>
      <c r="DB29" s="2" t="s">
        <v>1019</v>
      </c>
      <c r="DC29" s="2" t="s">
        <v>819</v>
      </c>
      <c r="DD29" s="2" t="s">
        <v>1020</v>
      </c>
      <c r="DE29" s="2" t="s">
        <v>889</v>
      </c>
      <c r="DF29" s="2" t="s">
        <v>1021</v>
      </c>
      <c r="DG29" s="2" t="s">
        <v>843</v>
      </c>
      <c r="DH29" s="2" t="s">
        <v>1022</v>
      </c>
      <c r="DI29" s="2" t="s">
        <v>890</v>
      </c>
      <c r="DJ29" s="2" t="s">
        <v>1023</v>
      </c>
      <c r="DK29" s="2" t="s">
        <v>807</v>
      </c>
      <c r="DL29" s="2" t="s">
        <v>1024</v>
      </c>
      <c r="DM29" s="2" t="s">
        <v>891</v>
      </c>
      <c r="DN29" s="2" t="s">
        <v>1025</v>
      </c>
      <c r="DO29" s="2" t="s">
        <v>844</v>
      </c>
      <c r="DP29" s="2" t="s">
        <v>1026</v>
      </c>
      <c r="DQ29" s="2" t="s">
        <v>892</v>
      </c>
      <c r="DR29" s="2" t="s">
        <v>1027</v>
      </c>
      <c r="DS29" s="2" t="s">
        <v>820</v>
      </c>
      <c r="DT29" s="2" t="s">
        <v>1028</v>
      </c>
      <c r="DU29" s="2" t="s">
        <v>893</v>
      </c>
      <c r="DV29" s="2" t="s">
        <v>1029</v>
      </c>
      <c r="DW29" s="2" t="s">
        <v>845</v>
      </c>
      <c r="DX29" s="2" t="s">
        <v>1030</v>
      </c>
      <c r="DY29" s="2" t="s">
        <v>894</v>
      </c>
      <c r="DZ29" s="2" t="s">
        <v>1031</v>
      </c>
      <c r="EA29" s="2" t="s">
        <v>795</v>
      </c>
      <c r="EB29" s="2" t="s">
        <v>1032</v>
      </c>
      <c r="EC29" s="2" t="s">
        <v>895</v>
      </c>
      <c r="ED29" s="2" t="s">
        <v>1033</v>
      </c>
      <c r="EE29" s="2" t="s">
        <v>846</v>
      </c>
      <c r="EF29" s="2" t="s">
        <v>1034</v>
      </c>
      <c r="EG29" s="2" t="s">
        <v>896</v>
      </c>
      <c r="EH29" s="2" t="s">
        <v>1035</v>
      </c>
      <c r="EI29" s="2" t="s">
        <v>821</v>
      </c>
      <c r="EJ29" s="2" t="s">
        <v>1036</v>
      </c>
      <c r="EK29" s="2" t="s">
        <v>897</v>
      </c>
      <c r="EL29" s="2" t="s">
        <v>1037</v>
      </c>
      <c r="EM29" s="2" t="s">
        <v>847</v>
      </c>
      <c r="EN29" s="2" t="s">
        <v>1038</v>
      </c>
      <c r="EO29" s="2" t="s">
        <v>898</v>
      </c>
      <c r="EP29" s="2" t="s">
        <v>1039</v>
      </c>
      <c r="EQ29" s="2" t="s">
        <v>808</v>
      </c>
      <c r="ER29" s="2" t="s">
        <v>1040</v>
      </c>
      <c r="ES29" s="2" t="s">
        <v>899</v>
      </c>
      <c r="ET29" s="2" t="s">
        <v>1041</v>
      </c>
      <c r="EU29" s="2" t="s">
        <v>848</v>
      </c>
      <c r="EV29" s="2" t="s">
        <v>1042</v>
      </c>
      <c r="EW29" s="2" t="s">
        <v>900</v>
      </c>
      <c r="EX29" s="2" t="s">
        <v>1043</v>
      </c>
      <c r="EY29" s="2" t="s">
        <v>822</v>
      </c>
      <c r="EZ29" s="2" t="s">
        <v>1044</v>
      </c>
      <c r="FA29" s="2" t="s">
        <v>901</v>
      </c>
      <c r="FB29" s="2" t="s">
        <v>1045</v>
      </c>
      <c r="FC29" s="2" t="s">
        <v>849</v>
      </c>
      <c r="FD29" s="2" t="s">
        <v>1046</v>
      </c>
      <c r="FE29" s="2" t="s">
        <v>902</v>
      </c>
      <c r="FF29" s="2" t="s">
        <v>1047</v>
      </c>
      <c r="FG29" s="2" t="s">
        <v>801</v>
      </c>
      <c r="FH29" s="2" t="s">
        <v>1048</v>
      </c>
      <c r="FI29" s="2" t="s">
        <v>903</v>
      </c>
      <c r="FJ29" s="2" t="s">
        <v>1049</v>
      </c>
      <c r="FK29" s="2" t="s">
        <v>850</v>
      </c>
      <c r="FL29" s="2" t="s">
        <v>1050</v>
      </c>
      <c r="FM29" s="2" t="s">
        <v>904</v>
      </c>
      <c r="FN29" s="2" t="s">
        <v>1051</v>
      </c>
      <c r="FO29" s="2" t="s">
        <v>823</v>
      </c>
      <c r="FP29" s="2" t="s">
        <v>1052</v>
      </c>
      <c r="FQ29" s="2" t="s">
        <v>905</v>
      </c>
      <c r="FR29" s="2" t="s">
        <v>1053</v>
      </c>
      <c r="FS29" s="2" t="s">
        <v>851</v>
      </c>
      <c r="FT29" s="2" t="s">
        <v>1054</v>
      </c>
      <c r="FU29" s="2" t="s">
        <v>906</v>
      </c>
      <c r="FV29" s="2" t="s">
        <v>1055</v>
      </c>
      <c r="FW29" s="2" t="s">
        <v>809</v>
      </c>
      <c r="FX29" s="2" t="s">
        <v>1056</v>
      </c>
      <c r="FY29" s="2" t="s">
        <v>907</v>
      </c>
      <c r="FZ29" s="2" t="s">
        <v>1057</v>
      </c>
      <c r="GA29" s="2" t="s">
        <v>852</v>
      </c>
      <c r="GB29" s="2" t="s">
        <v>1058</v>
      </c>
      <c r="GC29" s="2" t="s">
        <v>908</v>
      </c>
      <c r="GD29" s="2" t="s">
        <v>1059</v>
      </c>
      <c r="GE29" s="2" t="s">
        <v>824</v>
      </c>
      <c r="GF29" s="2" t="s">
        <v>1060</v>
      </c>
      <c r="GG29" s="2" t="s">
        <v>909</v>
      </c>
      <c r="GH29" s="2" t="s">
        <v>1061</v>
      </c>
      <c r="GI29" s="2" t="s">
        <v>853</v>
      </c>
      <c r="GJ29" s="2" t="s">
        <v>1062</v>
      </c>
      <c r="GK29" s="2" t="s">
        <v>910</v>
      </c>
      <c r="GL29" s="2" t="s">
        <v>1063</v>
      </c>
      <c r="GM29" s="2" t="s">
        <v>797</v>
      </c>
      <c r="GN29" s="2" t="s">
        <v>1064</v>
      </c>
      <c r="GO29" s="2" t="s">
        <v>911</v>
      </c>
      <c r="GP29" s="2" t="s">
        <v>1065</v>
      </c>
      <c r="GQ29" s="2" t="s">
        <v>854</v>
      </c>
      <c r="GR29" s="2" t="s">
        <v>1066</v>
      </c>
      <c r="GS29" s="2" t="s">
        <v>912</v>
      </c>
      <c r="GT29" s="2" t="s">
        <v>1067</v>
      </c>
      <c r="GU29" s="2" t="s">
        <v>825</v>
      </c>
      <c r="GV29" s="2" t="s">
        <v>1068</v>
      </c>
      <c r="GW29" s="2" t="s">
        <v>913</v>
      </c>
      <c r="GX29" s="2" t="s">
        <v>1069</v>
      </c>
      <c r="GY29" s="2" t="s">
        <v>855</v>
      </c>
      <c r="GZ29" s="2" t="s">
        <v>1070</v>
      </c>
      <c r="HA29" s="2" t="s">
        <v>914</v>
      </c>
      <c r="HB29" s="2" t="s">
        <v>1071</v>
      </c>
      <c r="HC29" s="2" t="s">
        <v>810</v>
      </c>
      <c r="HD29" s="2" t="s">
        <v>1072</v>
      </c>
      <c r="HE29" s="2" t="s">
        <v>915</v>
      </c>
      <c r="HF29" s="2" t="s">
        <v>1073</v>
      </c>
      <c r="HG29" s="2" t="s">
        <v>856</v>
      </c>
      <c r="HH29" s="2" t="s">
        <v>1074</v>
      </c>
      <c r="HI29" s="2" t="s">
        <v>916</v>
      </c>
      <c r="HJ29" s="2" t="s">
        <v>1075</v>
      </c>
      <c r="HK29" s="2" t="s">
        <v>826</v>
      </c>
      <c r="HL29" s="2" t="s">
        <v>1076</v>
      </c>
      <c r="HM29" s="2" t="s">
        <v>917</v>
      </c>
      <c r="HN29" s="2" t="s">
        <v>1077</v>
      </c>
      <c r="HO29" s="2" t="s">
        <v>857</v>
      </c>
      <c r="HP29" s="2" t="s">
        <v>1078</v>
      </c>
      <c r="HQ29" s="2" t="s">
        <v>918</v>
      </c>
      <c r="HR29" s="2" t="s">
        <v>1079</v>
      </c>
      <c r="HS29" s="2" t="s">
        <v>802</v>
      </c>
      <c r="HT29" s="2" t="s">
        <v>1080</v>
      </c>
      <c r="HU29" s="2" t="s">
        <v>919</v>
      </c>
      <c r="HV29" s="2" t="s">
        <v>1081</v>
      </c>
      <c r="HW29" s="2" t="s">
        <v>858</v>
      </c>
      <c r="HX29" s="2" t="s">
        <v>1082</v>
      </c>
      <c r="HY29" s="2" t="s">
        <v>920</v>
      </c>
      <c r="HZ29" s="2" t="s">
        <v>1083</v>
      </c>
      <c r="IA29" s="2" t="s">
        <v>827</v>
      </c>
      <c r="IB29" s="2" t="s">
        <v>1084</v>
      </c>
      <c r="IC29" s="2" t="s">
        <v>921</v>
      </c>
      <c r="ID29" s="2" t="s">
        <v>1085</v>
      </c>
      <c r="IE29" s="2" t="s">
        <v>859</v>
      </c>
      <c r="IF29" s="2" t="s">
        <v>1086</v>
      </c>
      <c r="IG29" s="2" t="s">
        <v>922</v>
      </c>
      <c r="IH29" s="2" t="s">
        <v>1087</v>
      </c>
      <c r="II29" s="2" t="s">
        <v>811</v>
      </c>
      <c r="IJ29" s="2" t="s">
        <v>1088</v>
      </c>
      <c r="IK29" s="2" t="s">
        <v>923</v>
      </c>
      <c r="IL29" s="2" t="s">
        <v>1089</v>
      </c>
      <c r="IM29" s="2" t="s">
        <v>860</v>
      </c>
      <c r="IN29" s="2" t="s">
        <v>1090</v>
      </c>
      <c r="IO29" s="2" t="s">
        <v>924</v>
      </c>
      <c r="IP29" s="2" t="s">
        <v>1091</v>
      </c>
      <c r="IQ29" s="2" t="s">
        <v>828</v>
      </c>
      <c r="IR29" s="2" t="s">
        <v>1092</v>
      </c>
      <c r="IS29" s="2" t="s">
        <v>925</v>
      </c>
      <c r="IT29" s="2" t="s">
        <v>1093</v>
      </c>
      <c r="IU29" s="2" t="s">
        <v>861</v>
      </c>
      <c r="IV29" s="2" t="s">
        <v>1094</v>
      </c>
      <c r="IW29" s="2" t="s">
        <v>926</v>
      </c>
      <c r="IX29" s="2" t="s">
        <v>1095</v>
      </c>
      <c r="IY29" s="50"/>
    </row>
    <row r="30" spans="1:259" s="48" customFormat="1" ht="9" customHeight="1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0"/>
      <c r="EG30" s="50"/>
      <c r="EH30" s="50"/>
      <c r="EI30" s="50"/>
      <c r="EJ30" s="50"/>
      <c r="EK30" s="50"/>
      <c r="EL30" s="50"/>
      <c r="EM30" s="50"/>
      <c r="EN30" s="50"/>
      <c r="EO30" s="50"/>
      <c r="EP30" s="50"/>
      <c r="EQ30" s="50"/>
      <c r="ER30" s="50"/>
      <c r="ES30" s="50"/>
      <c r="ET30" s="50"/>
      <c r="EU30" s="50"/>
      <c r="EV30" s="50"/>
      <c r="EW30" s="50"/>
      <c r="EX30" s="50"/>
      <c r="EY30" s="50"/>
      <c r="EZ30" s="50"/>
      <c r="FA30" s="50"/>
      <c r="FB30" s="50"/>
      <c r="FC30" s="50"/>
      <c r="FD30" s="50"/>
      <c r="FE30" s="50"/>
      <c r="FF30" s="50"/>
      <c r="FG30" s="50"/>
      <c r="FH30" s="50"/>
      <c r="FI30" s="50"/>
      <c r="FJ30" s="50"/>
      <c r="FK30" s="50"/>
      <c r="FL30" s="50"/>
      <c r="FM30" s="50"/>
      <c r="FN30" s="50"/>
      <c r="FO30" s="50"/>
      <c r="FP30" s="50"/>
      <c r="FQ30" s="50"/>
      <c r="FR30" s="50"/>
      <c r="FS30" s="50"/>
      <c r="FT30" s="50"/>
      <c r="FU30" s="50"/>
      <c r="FV30" s="50"/>
      <c r="FW30" s="50"/>
      <c r="FX30" s="50"/>
      <c r="FY30" s="50"/>
      <c r="FZ30" s="50"/>
      <c r="GA30" s="50"/>
      <c r="GB30" s="50"/>
      <c r="GC30" s="50"/>
      <c r="GD30" s="50"/>
      <c r="GE30" s="50"/>
      <c r="GF30" s="50"/>
      <c r="GG30" s="50"/>
      <c r="GH30" s="50"/>
      <c r="GI30" s="50"/>
      <c r="GJ30" s="50"/>
      <c r="GK30" s="50"/>
      <c r="GL30" s="50"/>
      <c r="GM30" s="50"/>
      <c r="GN30" s="50"/>
      <c r="GO30" s="50"/>
      <c r="GP30" s="50"/>
      <c r="GQ30" s="50"/>
      <c r="GR30" s="50"/>
      <c r="GS30" s="50"/>
      <c r="GT30" s="50"/>
      <c r="GU30" s="50"/>
      <c r="GV30" s="50"/>
      <c r="GW30" s="50"/>
      <c r="GX30" s="50"/>
      <c r="GY30" s="50"/>
      <c r="GZ30" s="50"/>
      <c r="HA30" s="50"/>
      <c r="HB30" s="50"/>
      <c r="HC30" s="50"/>
      <c r="HD30" s="50"/>
      <c r="HE30" s="50"/>
      <c r="HF30" s="50"/>
      <c r="HG30" s="50"/>
      <c r="HH30" s="50"/>
      <c r="HI30" s="50"/>
      <c r="HJ30" s="50"/>
      <c r="HK30" s="50"/>
      <c r="HL30" s="50"/>
      <c r="HM30" s="50"/>
      <c r="HN30" s="50"/>
      <c r="HO30" s="50"/>
      <c r="HP30" s="50"/>
      <c r="HQ30" s="50"/>
      <c r="HR30" s="50"/>
      <c r="HS30" s="50"/>
      <c r="HT30" s="50"/>
      <c r="HU30" s="50"/>
      <c r="HV30" s="50"/>
      <c r="HW30" s="50"/>
      <c r="HX30" s="50"/>
      <c r="HY30" s="50"/>
      <c r="HZ30" s="50"/>
      <c r="IA30" s="50"/>
      <c r="IB30" s="50"/>
      <c r="IC30" s="50"/>
      <c r="ID30" s="50"/>
      <c r="IE30" s="50"/>
      <c r="IF30" s="50"/>
      <c r="IG30" s="50"/>
      <c r="IH30" s="50"/>
      <c r="II30" s="50"/>
      <c r="IJ30" s="50"/>
      <c r="IK30" s="50"/>
      <c r="IL30" s="50"/>
      <c r="IM30" s="50"/>
      <c r="IN30" s="50"/>
      <c r="IO30" s="50"/>
      <c r="IP30" s="50"/>
      <c r="IQ30" s="50"/>
      <c r="IR30" s="50"/>
      <c r="IS30" s="50"/>
      <c r="IT30" s="50"/>
      <c r="IU30" s="50"/>
      <c r="IV30" s="50"/>
      <c r="IW30" s="50"/>
      <c r="IX30" s="50"/>
      <c r="IY30" s="50"/>
    </row>
    <row r="31" spans="1:259" s="48" customFormat="1" x14ac:dyDescent="0.25">
      <c r="A31" s="2" t="s">
        <v>151</v>
      </c>
      <c r="B31" s="50"/>
      <c r="C31" s="2" t="s">
        <v>159</v>
      </c>
      <c r="D31" s="2" t="s">
        <v>1096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  <c r="EB31" s="50"/>
      <c r="EC31" s="50"/>
      <c r="ED31" s="50"/>
      <c r="EE31" s="50"/>
      <c r="EF31" s="50"/>
      <c r="EG31" s="50"/>
      <c r="EH31" s="50"/>
      <c r="EI31" s="50"/>
      <c r="EJ31" s="50"/>
      <c r="EK31" s="50"/>
      <c r="EL31" s="50"/>
      <c r="EM31" s="50"/>
      <c r="EN31" s="50"/>
      <c r="EO31" s="50"/>
      <c r="EP31" s="50"/>
      <c r="EQ31" s="50"/>
      <c r="ER31" s="50"/>
      <c r="ES31" s="50"/>
      <c r="ET31" s="50"/>
      <c r="EU31" s="50"/>
      <c r="EV31" s="50"/>
      <c r="EW31" s="50"/>
      <c r="EX31" s="50"/>
      <c r="EY31" s="50"/>
      <c r="EZ31" s="50"/>
      <c r="FA31" s="50"/>
      <c r="FB31" s="50"/>
      <c r="FC31" s="50"/>
      <c r="FD31" s="50"/>
      <c r="FE31" s="50"/>
      <c r="FF31" s="50"/>
      <c r="FG31" s="50"/>
      <c r="FH31" s="50"/>
      <c r="FI31" s="50"/>
      <c r="FJ31" s="50"/>
      <c r="FK31" s="50"/>
      <c r="FL31" s="50"/>
      <c r="FM31" s="50"/>
      <c r="FN31" s="50"/>
      <c r="FO31" s="50"/>
      <c r="FP31" s="50"/>
      <c r="FQ31" s="50"/>
      <c r="FR31" s="50"/>
      <c r="FS31" s="50"/>
      <c r="FT31" s="50"/>
      <c r="FU31" s="50"/>
      <c r="FV31" s="50"/>
      <c r="FW31" s="50"/>
      <c r="FX31" s="50"/>
      <c r="FY31" s="50"/>
      <c r="FZ31" s="50"/>
      <c r="GA31" s="50"/>
      <c r="GB31" s="50"/>
      <c r="GC31" s="50"/>
      <c r="GD31" s="50"/>
      <c r="GE31" s="50"/>
      <c r="GF31" s="50"/>
      <c r="GG31" s="50"/>
      <c r="GH31" s="50"/>
      <c r="GI31" s="50"/>
      <c r="GJ31" s="50"/>
      <c r="GK31" s="50"/>
      <c r="GL31" s="50"/>
      <c r="GM31" s="50"/>
      <c r="GN31" s="50"/>
      <c r="GO31" s="50"/>
      <c r="GP31" s="50"/>
      <c r="GQ31" s="50"/>
      <c r="GR31" s="50"/>
      <c r="GS31" s="50"/>
      <c r="GT31" s="50"/>
      <c r="GU31" s="50"/>
      <c r="GV31" s="50"/>
      <c r="GW31" s="50"/>
      <c r="GX31" s="50"/>
      <c r="GY31" s="50"/>
      <c r="GZ31" s="50"/>
      <c r="HA31" s="50"/>
      <c r="HB31" s="50"/>
      <c r="HC31" s="50"/>
      <c r="HD31" s="50"/>
      <c r="HE31" s="50"/>
      <c r="HF31" s="50"/>
      <c r="HG31" s="50"/>
      <c r="HH31" s="50"/>
      <c r="HI31" s="50"/>
      <c r="HJ31" s="50"/>
      <c r="HK31" s="50"/>
      <c r="HL31" s="50"/>
      <c r="HM31" s="50"/>
      <c r="HN31" s="50"/>
      <c r="HO31" s="50"/>
      <c r="HP31" s="50"/>
      <c r="HQ31" s="50"/>
      <c r="HR31" s="50"/>
      <c r="HS31" s="50"/>
      <c r="HT31" s="50"/>
      <c r="HU31" s="50"/>
      <c r="HV31" s="50"/>
      <c r="HW31" s="50"/>
      <c r="HX31" s="50"/>
      <c r="HY31" s="50"/>
      <c r="HZ31" s="50"/>
      <c r="IA31" s="50"/>
      <c r="IB31" s="50"/>
      <c r="IC31" s="50"/>
      <c r="ID31" s="50"/>
      <c r="IE31" s="50"/>
      <c r="IF31" s="50"/>
      <c r="IG31" s="50"/>
      <c r="IH31" s="50"/>
      <c r="II31" s="50"/>
      <c r="IJ31" s="50"/>
      <c r="IK31" s="50"/>
      <c r="IL31" s="50"/>
      <c r="IM31" s="50"/>
      <c r="IN31" s="50"/>
      <c r="IO31" s="50"/>
      <c r="IP31" s="50"/>
      <c r="IQ31" s="50"/>
      <c r="IR31" s="50"/>
      <c r="IS31" s="50"/>
      <c r="IT31" s="50"/>
      <c r="IU31" s="50"/>
      <c r="IV31" s="50"/>
      <c r="IW31" s="50"/>
      <c r="IX31" s="50"/>
      <c r="IY31" s="50"/>
    </row>
    <row r="32" spans="1:259" s="48" customFormat="1" x14ac:dyDescent="0.25">
      <c r="A32" s="2" t="s">
        <v>157</v>
      </c>
      <c r="B32" s="50"/>
      <c r="C32" s="2" t="s">
        <v>159</v>
      </c>
      <c r="D32" s="2" t="s">
        <v>1097</v>
      </c>
      <c r="E32" s="2" t="s">
        <v>1096</v>
      </c>
      <c r="F32" s="2" t="s">
        <v>1098</v>
      </c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/>
      <c r="ET32" s="50"/>
      <c r="EU32" s="50"/>
      <c r="EV32" s="50"/>
      <c r="EW32" s="50"/>
      <c r="EX32" s="50"/>
      <c r="EY32" s="50"/>
      <c r="EZ32" s="50"/>
      <c r="FA32" s="50"/>
      <c r="FB32" s="50"/>
      <c r="FC32" s="50"/>
      <c r="FD32" s="50"/>
      <c r="FE32" s="50"/>
      <c r="FF32" s="50"/>
      <c r="FG32" s="50"/>
      <c r="FH32" s="50"/>
      <c r="FI32" s="50"/>
      <c r="FJ32" s="50"/>
      <c r="FK32" s="50"/>
      <c r="FL32" s="50"/>
      <c r="FM32" s="50"/>
      <c r="FN32" s="50"/>
      <c r="FO32" s="50"/>
      <c r="FP32" s="50"/>
      <c r="FQ32" s="50"/>
      <c r="FR32" s="50"/>
      <c r="FS32" s="50"/>
      <c r="FT32" s="50"/>
      <c r="FU32" s="50"/>
      <c r="FV32" s="50"/>
      <c r="FW32" s="50"/>
      <c r="FX32" s="50"/>
      <c r="FY32" s="50"/>
      <c r="FZ32" s="50"/>
      <c r="GA32" s="50"/>
      <c r="GB32" s="50"/>
      <c r="GC32" s="50"/>
      <c r="GD32" s="50"/>
      <c r="GE32" s="50"/>
      <c r="GF32" s="50"/>
      <c r="GG32" s="50"/>
      <c r="GH32" s="50"/>
      <c r="GI32" s="50"/>
      <c r="GJ32" s="50"/>
      <c r="GK32" s="50"/>
      <c r="GL32" s="50"/>
      <c r="GM32" s="50"/>
      <c r="GN32" s="50"/>
      <c r="GO32" s="50"/>
      <c r="GP32" s="50"/>
      <c r="GQ32" s="50"/>
      <c r="GR32" s="50"/>
      <c r="GS32" s="50"/>
      <c r="GT32" s="50"/>
      <c r="GU32" s="50"/>
      <c r="GV32" s="50"/>
      <c r="GW32" s="50"/>
      <c r="GX32" s="50"/>
      <c r="GY32" s="50"/>
      <c r="GZ32" s="50"/>
      <c r="HA32" s="50"/>
      <c r="HB32" s="50"/>
      <c r="HC32" s="50"/>
      <c r="HD32" s="50"/>
      <c r="HE32" s="50"/>
      <c r="HF32" s="50"/>
      <c r="HG32" s="50"/>
      <c r="HH32" s="50"/>
      <c r="HI32" s="50"/>
      <c r="HJ32" s="50"/>
      <c r="HK32" s="50"/>
      <c r="HL32" s="50"/>
      <c r="HM32" s="50"/>
      <c r="HN32" s="50"/>
      <c r="HO32" s="50"/>
      <c r="HP32" s="50"/>
      <c r="HQ32" s="50"/>
      <c r="HR32" s="50"/>
      <c r="HS32" s="50"/>
      <c r="HT32" s="50"/>
      <c r="HU32" s="50"/>
      <c r="HV32" s="50"/>
      <c r="HW32" s="50"/>
      <c r="HX32" s="50"/>
      <c r="HY32" s="50"/>
      <c r="HZ32" s="50"/>
      <c r="IA32" s="50"/>
      <c r="IB32" s="50"/>
      <c r="IC32" s="50"/>
      <c r="ID32" s="50"/>
      <c r="IE32" s="50"/>
      <c r="IF32" s="50"/>
      <c r="IG32" s="50"/>
      <c r="IH32" s="50"/>
      <c r="II32" s="50"/>
      <c r="IJ32" s="50"/>
      <c r="IK32" s="50"/>
      <c r="IL32" s="50"/>
      <c r="IM32" s="50"/>
      <c r="IN32" s="50"/>
      <c r="IO32" s="50"/>
      <c r="IP32" s="50"/>
      <c r="IQ32" s="50"/>
      <c r="IR32" s="50"/>
      <c r="IS32" s="50"/>
      <c r="IT32" s="50"/>
      <c r="IU32" s="50"/>
      <c r="IV32" s="50"/>
      <c r="IW32" s="50"/>
      <c r="IX32" s="50"/>
      <c r="IY32" s="50"/>
    </row>
    <row r="33" spans="1:259" s="48" customFormat="1" x14ac:dyDescent="0.25">
      <c r="A33" s="2" t="s">
        <v>165</v>
      </c>
      <c r="B33" s="50"/>
      <c r="C33" s="2" t="s">
        <v>159</v>
      </c>
      <c r="D33" s="2" t="s">
        <v>1099</v>
      </c>
      <c r="E33" s="2" t="s">
        <v>1100</v>
      </c>
      <c r="F33" s="2" t="s">
        <v>1101</v>
      </c>
      <c r="G33" s="2" t="s">
        <v>1096</v>
      </c>
      <c r="H33" s="2" t="s">
        <v>1102</v>
      </c>
      <c r="I33" s="2" t="s">
        <v>1098</v>
      </c>
      <c r="J33" s="2" t="s">
        <v>1103</v>
      </c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Q33" s="50"/>
      <c r="ER33" s="50"/>
      <c r="ES33" s="50"/>
      <c r="ET33" s="50"/>
      <c r="EU33" s="50"/>
      <c r="EV33" s="50"/>
      <c r="EW33" s="50"/>
      <c r="EX33" s="50"/>
      <c r="EY33" s="50"/>
      <c r="EZ33" s="50"/>
      <c r="FA33" s="50"/>
      <c r="FB33" s="50"/>
      <c r="FC33" s="50"/>
      <c r="FD33" s="50"/>
      <c r="FE33" s="50"/>
      <c r="FF33" s="50"/>
      <c r="FG33" s="50"/>
      <c r="FH33" s="50"/>
      <c r="FI33" s="50"/>
      <c r="FJ33" s="50"/>
      <c r="FK33" s="50"/>
      <c r="FL33" s="50"/>
      <c r="FM33" s="50"/>
      <c r="FN33" s="50"/>
      <c r="FO33" s="50"/>
      <c r="FP33" s="50"/>
      <c r="FQ33" s="50"/>
      <c r="FR33" s="50"/>
      <c r="FS33" s="50"/>
      <c r="FT33" s="50"/>
      <c r="FU33" s="50"/>
      <c r="FV33" s="50"/>
      <c r="FW33" s="50"/>
      <c r="FX33" s="50"/>
      <c r="FY33" s="50"/>
      <c r="FZ33" s="50"/>
      <c r="GA33" s="50"/>
      <c r="GB33" s="50"/>
      <c r="GC33" s="50"/>
      <c r="GD33" s="50"/>
      <c r="GE33" s="50"/>
      <c r="GF33" s="50"/>
      <c r="GG33" s="50"/>
      <c r="GH33" s="50"/>
      <c r="GI33" s="50"/>
      <c r="GJ33" s="50"/>
      <c r="GK33" s="50"/>
      <c r="GL33" s="50"/>
      <c r="GM33" s="50"/>
      <c r="GN33" s="50"/>
      <c r="GO33" s="50"/>
      <c r="GP33" s="50"/>
      <c r="GQ33" s="50"/>
      <c r="GR33" s="50"/>
      <c r="GS33" s="50"/>
      <c r="GT33" s="50"/>
      <c r="GU33" s="50"/>
      <c r="GV33" s="50"/>
      <c r="GW33" s="50"/>
      <c r="GX33" s="50"/>
      <c r="GY33" s="50"/>
      <c r="GZ33" s="50"/>
      <c r="HA33" s="50"/>
      <c r="HB33" s="50"/>
      <c r="HC33" s="50"/>
      <c r="HD33" s="50"/>
      <c r="HE33" s="50"/>
      <c r="HF33" s="50"/>
      <c r="HG33" s="50"/>
      <c r="HH33" s="50"/>
      <c r="HI33" s="50"/>
      <c r="HJ33" s="50"/>
      <c r="HK33" s="50"/>
      <c r="HL33" s="50"/>
      <c r="HM33" s="50"/>
      <c r="HN33" s="50"/>
      <c r="HO33" s="50"/>
      <c r="HP33" s="50"/>
      <c r="HQ33" s="50"/>
      <c r="HR33" s="50"/>
      <c r="HS33" s="50"/>
      <c r="HT33" s="50"/>
      <c r="HU33" s="50"/>
      <c r="HV33" s="50"/>
      <c r="HW33" s="50"/>
      <c r="HX33" s="50"/>
      <c r="HY33" s="50"/>
      <c r="HZ33" s="50"/>
      <c r="IA33" s="50"/>
      <c r="IB33" s="50"/>
      <c r="IC33" s="50"/>
      <c r="ID33" s="50"/>
      <c r="IE33" s="50"/>
      <c r="IF33" s="50"/>
      <c r="IG33" s="50"/>
      <c r="IH33" s="50"/>
      <c r="II33" s="50"/>
      <c r="IJ33" s="50"/>
      <c r="IK33" s="50"/>
      <c r="IL33" s="50"/>
      <c r="IM33" s="50"/>
      <c r="IN33" s="50"/>
      <c r="IO33" s="50"/>
      <c r="IP33" s="50"/>
      <c r="IQ33" s="50"/>
      <c r="IR33" s="50"/>
      <c r="IS33" s="50"/>
      <c r="IT33" s="50"/>
      <c r="IU33" s="50"/>
      <c r="IV33" s="50"/>
      <c r="IW33" s="50"/>
      <c r="IX33" s="50"/>
      <c r="IY33" s="50"/>
    </row>
    <row r="34" spans="1:259" s="48" customFormat="1" x14ac:dyDescent="0.25">
      <c r="A34" s="2" t="s">
        <v>171</v>
      </c>
      <c r="B34" s="50"/>
      <c r="C34" s="2" t="s">
        <v>159</v>
      </c>
      <c r="D34" s="2" t="s">
        <v>1104</v>
      </c>
      <c r="E34" s="2" t="s">
        <v>1105</v>
      </c>
      <c r="F34" s="2" t="s">
        <v>1106</v>
      </c>
      <c r="G34" s="2" t="s">
        <v>1100</v>
      </c>
      <c r="H34" s="2" t="s">
        <v>1107</v>
      </c>
      <c r="I34" s="2" t="s">
        <v>1101</v>
      </c>
      <c r="J34" s="2" t="s">
        <v>1108</v>
      </c>
      <c r="K34" s="2" t="s">
        <v>1096</v>
      </c>
      <c r="L34" s="2" t="s">
        <v>1109</v>
      </c>
      <c r="M34" s="2" t="s">
        <v>1102</v>
      </c>
      <c r="N34" s="2" t="s">
        <v>1110</v>
      </c>
      <c r="O34" s="2" t="s">
        <v>1098</v>
      </c>
      <c r="P34" s="2" t="s">
        <v>1111</v>
      </c>
      <c r="Q34" s="2" t="s">
        <v>1103</v>
      </c>
      <c r="R34" s="2" t="s">
        <v>1112</v>
      </c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/>
      <c r="EM34" s="50"/>
      <c r="EN34" s="50"/>
      <c r="EO34" s="50"/>
      <c r="EP34" s="50"/>
      <c r="EQ34" s="50"/>
      <c r="ER34" s="50"/>
      <c r="ES34" s="50"/>
      <c r="ET34" s="50"/>
      <c r="EU34" s="50"/>
      <c r="EV34" s="50"/>
      <c r="EW34" s="50"/>
      <c r="EX34" s="50"/>
      <c r="EY34" s="50"/>
      <c r="EZ34" s="50"/>
      <c r="FA34" s="50"/>
      <c r="FB34" s="50"/>
      <c r="FC34" s="50"/>
      <c r="FD34" s="50"/>
      <c r="FE34" s="50"/>
      <c r="FF34" s="50"/>
      <c r="FG34" s="50"/>
      <c r="FH34" s="50"/>
      <c r="FI34" s="50"/>
      <c r="FJ34" s="50"/>
      <c r="FK34" s="50"/>
      <c r="FL34" s="50"/>
      <c r="FM34" s="50"/>
      <c r="FN34" s="50"/>
      <c r="FO34" s="50"/>
      <c r="FP34" s="50"/>
      <c r="FQ34" s="50"/>
      <c r="FR34" s="50"/>
      <c r="FS34" s="50"/>
      <c r="FT34" s="50"/>
      <c r="FU34" s="50"/>
      <c r="FV34" s="50"/>
      <c r="FW34" s="50"/>
      <c r="FX34" s="50"/>
      <c r="FY34" s="50"/>
      <c r="FZ34" s="50"/>
      <c r="GA34" s="50"/>
      <c r="GB34" s="50"/>
      <c r="GC34" s="50"/>
      <c r="GD34" s="50"/>
      <c r="GE34" s="50"/>
      <c r="GF34" s="50"/>
      <c r="GG34" s="50"/>
      <c r="GH34" s="50"/>
      <c r="GI34" s="50"/>
      <c r="GJ34" s="50"/>
      <c r="GK34" s="50"/>
      <c r="GL34" s="50"/>
      <c r="GM34" s="50"/>
      <c r="GN34" s="50"/>
      <c r="GO34" s="50"/>
      <c r="GP34" s="50"/>
      <c r="GQ34" s="50"/>
      <c r="GR34" s="50"/>
      <c r="GS34" s="50"/>
      <c r="GT34" s="50"/>
      <c r="GU34" s="50"/>
      <c r="GV34" s="50"/>
      <c r="GW34" s="50"/>
      <c r="GX34" s="50"/>
      <c r="GY34" s="50"/>
      <c r="GZ34" s="50"/>
      <c r="HA34" s="50"/>
      <c r="HB34" s="50"/>
      <c r="HC34" s="50"/>
      <c r="HD34" s="50"/>
      <c r="HE34" s="50"/>
      <c r="HF34" s="50"/>
      <c r="HG34" s="50"/>
      <c r="HH34" s="50"/>
      <c r="HI34" s="50"/>
      <c r="HJ34" s="50"/>
      <c r="HK34" s="50"/>
      <c r="HL34" s="50"/>
      <c r="HM34" s="50"/>
      <c r="HN34" s="50"/>
      <c r="HO34" s="50"/>
      <c r="HP34" s="50"/>
      <c r="HQ34" s="50"/>
      <c r="HR34" s="50"/>
      <c r="HS34" s="50"/>
      <c r="HT34" s="50"/>
      <c r="HU34" s="50"/>
      <c r="HV34" s="50"/>
      <c r="HW34" s="50"/>
      <c r="HX34" s="50"/>
      <c r="HY34" s="50"/>
      <c r="HZ34" s="50"/>
      <c r="IA34" s="50"/>
      <c r="IB34" s="50"/>
      <c r="IC34" s="50"/>
      <c r="ID34" s="50"/>
      <c r="IE34" s="50"/>
      <c r="IF34" s="50"/>
      <c r="IG34" s="50"/>
      <c r="IH34" s="50"/>
      <c r="II34" s="50"/>
      <c r="IJ34" s="50"/>
      <c r="IK34" s="50"/>
      <c r="IL34" s="50"/>
      <c r="IM34" s="50"/>
      <c r="IN34" s="50"/>
      <c r="IO34" s="50"/>
      <c r="IP34" s="50"/>
      <c r="IQ34" s="50"/>
      <c r="IR34" s="50"/>
      <c r="IS34" s="50"/>
      <c r="IT34" s="50"/>
      <c r="IU34" s="50"/>
      <c r="IV34" s="50"/>
      <c r="IW34" s="50"/>
      <c r="IX34" s="50"/>
      <c r="IY34" s="50"/>
    </row>
    <row r="35" spans="1:259" s="48" customFormat="1" x14ac:dyDescent="0.25">
      <c r="A35" s="2" t="s">
        <v>177</v>
      </c>
      <c r="B35" s="50"/>
      <c r="C35" s="2" t="s">
        <v>159</v>
      </c>
      <c r="D35" s="2" t="s">
        <v>1113</v>
      </c>
      <c r="E35" s="2" t="s">
        <v>1114</v>
      </c>
      <c r="F35" s="2" t="s">
        <v>1115</v>
      </c>
      <c r="G35" s="2" t="s">
        <v>1105</v>
      </c>
      <c r="H35" s="2" t="s">
        <v>1116</v>
      </c>
      <c r="I35" s="2" t="s">
        <v>1106</v>
      </c>
      <c r="J35" s="2" t="s">
        <v>1117</v>
      </c>
      <c r="K35" s="2" t="s">
        <v>1100</v>
      </c>
      <c r="L35" s="2" t="s">
        <v>1118</v>
      </c>
      <c r="M35" s="2" t="s">
        <v>1107</v>
      </c>
      <c r="N35" s="2" t="s">
        <v>1119</v>
      </c>
      <c r="O35" s="2" t="s">
        <v>1101</v>
      </c>
      <c r="P35" s="2" t="s">
        <v>1120</v>
      </c>
      <c r="Q35" s="2" t="s">
        <v>1108</v>
      </c>
      <c r="R35" s="2" t="s">
        <v>1121</v>
      </c>
      <c r="S35" s="2" t="s">
        <v>1096</v>
      </c>
      <c r="T35" s="2" t="s">
        <v>1122</v>
      </c>
      <c r="U35" s="2" t="s">
        <v>1109</v>
      </c>
      <c r="V35" s="2" t="s">
        <v>1123</v>
      </c>
      <c r="W35" s="2" t="s">
        <v>1102</v>
      </c>
      <c r="X35" s="2" t="s">
        <v>1124</v>
      </c>
      <c r="Y35" s="2" t="s">
        <v>1110</v>
      </c>
      <c r="Z35" s="2" t="s">
        <v>1125</v>
      </c>
      <c r="AA35" s="2" t="s">
        <v>1098</v>
      </c>
      <c r="AB35" s="2" t="s">
        <v>1126</v>
      </c>
      <c r="AC35" s="2" t="s">
        <v>1111</v>
      </c>
      <c r="AD35" s="2" t="s">
        <v>1127</v>
      </c>
      <c r="AE35" s="2" t="s">
        <v>1103</v>
      </c>
      <c r="AF35" s="2" t="s">
        <v>1128</v>
      </c>
      <c r="AG35" s="2" t="s">
        <v>1129</v>
      </c>
      <c r="AH35" s="2" t="s">
        <v>1130</v>
      </c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/>
      <c r="EN35" s="50"/>
      <c r="EO35" s="50"/>
      <c r="EP35" s="50"/>
      <c r="EQ35" s="50"/>
      <c r="ER35" s="50"/>
      <c r="ES35" s="50"/>
      <c r="ET35" s="50"/>
      <c r="EU35" s="50"/>
      <c r="EV35" s="50"/>
      <c r="EW35" s="50"/>
      <c r="EX35" s="50"/>
      <c r="EY35" s="50"/>
      <c r="EZ35" s="50"/>
      <c r="FA35" s="50"/>
      <c r="FB35" s="50"/>
      <c r="FC35" s="50"/>
      <c r="FD35" s="50"/>
      <c r="FE35" s="50"/>
      <c r="FF35" s="50"/>
      <c r="FG35" s="50"/>
      <c r="FH35" s="50"/>
      <c r="FI35" s="50"/>
      <c r="FJ35" s="50"/>
      <c r="FK35" s="50"/>
      <c r="FL35" s="50"/>
      <c r="FM35" s="50"/>
      <c r="FN35" s="50"/>
      <c r="FO35" s="50"/>
      <c r="FP35" s="50"/>
      <c r="FQ35" s="50"/>
      <c r="FR35" s="50"/>
      <c r="FS35" s="50"/>
      <c r="FT35" s="50"/>
      <c r="FU35" s="50"/>
      <c r="FV35" s="50"/>
      <c r="FW35" s="50"/>
      <c r="FX35" s="50"/>
      <c r="FY35" s="50"/>
      <c r="FZ35" s="50"/>
      <c r="GA35" s="50"/>
      <c r="GB35" s="50"/>
      <c r="GC35" s="50"/>
      <c r="GD35" s="50"/>
      <c r="GE35" s="50"/>
      <c r="GF35" s="50"/>
      <c r="GG35" s="50"/>
      <c r="GH35" s="50"/>
      <c r="GI35" s="50"/>
      <c r="GJ35" s="50"/>
      <c r="GK35" s="50"/>
      <c r="GL35" s="50"/>
      <c r="GM35" s="50"/>
      <c r="GN35" s="50"/>
      <c r="GO35" s="50"/>
      <c r="GP35" s="50"/>
      <c r="GQ35" s="50"/>
      <c r="GR35" s="50"/>
      <c r="GS35" s="50"/>
      <c r="GT35" s="50"/>
      <c r="GU35" s="50"/>
      <c r="GV35" s="50"/>
      <c r="GW35" s="50"/>
      <c r="GX35" s="50"/>
      <c r="GY35" s="50"/>
      <c r="GZ35" s="50"/>
      <c r="HA35" s="50"/>
      <c r="HB35" s="50"/>
      <c r="HC35" s="50"/>
      <c r="HD35" s="50"/>
      <c r="HE35" s="50"/>
      <c r="HF35" s="50"/>
      <c r="HG35" s="50"/>
      <c r="HH35" s="50"/>
      <c r="HI35" s="50"/>
      <c r="HJ35" s="50"/>
      <c r="HK35" s="50"/>
      <c r="HL35" s="50"/>
      <c r="HM35" s="50"/>
      <c r="HN35" s="50"/>
      <c r="HO35" s="50"/>
      <c r="HP35" s="50"/>
      <c r="HQ35" s="50"/>
      <c r="HR35" s="50"/>
      <c r="HS35" s="50"/>
      <c r="HT35" s="50"/>
      <c r="HU35" s="50"/>
      <c r="HV35" s="50"/>
      <c r="HW35" s="50"/>
      <c r="HX35" s="50"/>
      <c r="HY35" s="50"/>
      <c r="HZ35" s="50"/>
      <c r="IA35" s="50"/>
      <c r="IB35" s="50"/>
      <c r="IC35" s="50"/>
      <c r="ID35" s="50"/>
      <c r="IE35" s="50"/>
      <c r="IF35" s="50"/>
      <c r="IG35" s="50"/>
      <c r="IH35" s="50"/>
      <c r="II35" s="50"/>
      <c r="IJ35" s="50"/>
      <c r="IK35" s="50"/>
      <c r="IL35" s="50"/>
      <c r="IM35" s="50"/>
      <c r="IN35" s="50"/>
      <c r="IO35" s="50"/>
      <c r="IP35" s="50"/>
      <c r="IQ35" s="50"/>
      <c r="IR35" s="50"/>
      <c r="IS35" s="50"/>
      <c r="IT35" s="50"/>
      <c r="IU35" s="50"/>
      <c r="IV35" s="50"/>
      <c r="IW35" s="50"/>
      <c r="IX35" s="50"/>
      <c r="IY35" s="50"/>
    </row>
    <row r="36" spans="1:259" s="48" customFormat="1" x14ac:dyDescent="0.25">
      <c r="A36" s="2" t="s">
        <v>183</v>
      </c>
      <c r="B36" s="50"/>
      <c r="C36" s="2" t="s">
        <v>159</v>
      </c>
      <c r="D36" s="2" t="s">
        <v>1131</v>
      </c>
      <c r="E36" s="2" t="s">
        <v>1132</v>
      </c>
      <c r="F36" s="2" t="s">
        <v>1133</v>
      </c>
      <c r="G36" s="2" t="s">
        <v>1114</v>
      </c>
      <c r="H36" s="2" t="s">
        <v>1134</v>
      </c>
      <c r="I36" s="2" t="s">
        <v>1115</v>
      </c>
      <c r="J36" s="2" t="s">
        <v>1135</v>
      </c>
      <c r="K36" s="2" t="s">
        <v>1105</v>
      </c>
      <c r="L36" s="2" t="s">
        <v>1136</v>
      </c>
      <c r="M36" s="2" t="s">
        <v>1116</v>
      </c>
      <c r="N36" s="2" t="s">
        <v>1137</v>
      </c>
      <c r="O36" s="2" t="s">
        <v>1106</v>
      </c>
      <c r="P36" s="2" t="s">
        <v>1138</v>
      </c>
      <c r="Q36" s="2" t="s">
        <v>1117</v>
      </c>
      <c r="R36" s="2" t="s">
        <v>1139</v>
      </c>
      <c r="S36" s="2" t="s">
        <v>1100</v>
      </c>
      <c r="T36" s="2" t="s">
        <v>1140</v>
      </c>
      <c r="U36" s="2" t="s">
        <v>1118</v>
      </c>
      <c r="V36" s="2" t="s">
        <v>1141</v>
      </c>
      <c r="W36" s="2" t="s">
        <v>1107</v>
      </c>
      <c r="X36" s="2" t="s">
        <v>1142</v>
      </c>
      <c r="Y36" s="2" t="s">
        <v>1119</v>
      </c>
      <c r="Z36" s="2" t="s">
        <v>1143</v>
      </c>
      <c r="AA36" s="2" t="s">
        <v>1101</v>
      </c>
      <c r="AB36" s="2" t="s">
        <v>1144</v>
      </c>
      <c r="AC36" s="2" t="s">
        <v>1120</v>
      </c>
      <c r="AD36" s="2" t="s">
        <v>1145</v>
      </c>
      <c r="AE36" s="2" t="s">
        <v>1108</v>
      </c>
      <c r="AF36" s="2" t="s">
        <v>1146</v>
      </c>
      <c r="AG36" s="2" t="s">
        <v>1121</v>
      </c>
      <c r="AH36" s="2" t="s">
        <v>1147</v>
      </c>
      <c r="AI36" s="2" t="s">
        <v>1096</v>
      </c>
      <c r="AJ36" s="2" t="s">
        <v>1148</v>
      </c>
      <c r="AK36" s="2" t="s">
        <v>1122</v>
      </c>
      <c r="AL36" s="2" t="s">
        <v>1149</v>
      </c>
      <c r="AM36" s="2" t="s">
        <v>1109</v>
      </c>
      <c r="AN36" s="2" t="s">
        <v>1150</v>
      </c>
      <c r="AO36" s="2" t="s">
        <v>1123</v>
      </c>
      <c r="AP36" s="2" t="s">
        <v>1151</v>
      </c>
      <c r="AQ36" s="2" t="s">
        <v>1102</v>
      </c>
      <c r="AR36" s="2" t="s">
        <v>1152</v>
      </c>
      <c r="AS36" s="2" t="s">
        <v>1124</v>
      </c>
      <c r="AT36" s="2" t="s">
        <v>1153</v>
      </c>
      <c r="AU36" s="2" t="s">
        <v>1110</v>
      </c>
      <c r="AV36" s="2" t="s">
        <v>1154</v>
      </c>
      <c r="AW36" s="2" t="s">
        <v>1125</v>
      </c>
      <c r="AX36" s="2" t="s">
        <v>1155</v>
      </c>
      <c r="AY36" s="2" t="s">
        <v>1098</v>
      </c>
      <c r="AZ36" s="2" t="s">
        <v>1156</v>
      </c>
      <c r="BA36" s="2" t="s">
        <v>1126</v>
      </c>
      <c r="BB36" s="2" t="s">
        <v>1157</v>
      </c>
      <c r="BC36" s="2" t="s">
        <v>1111</v>
      </c>
      <c r="BD36" s="2" t="s">
        <v>1158</v>
      </c>
      <c r="BE36" s="2" t="s">
        <v>1127</v>
      </c>
      <c r="BF36" s="2" t="s">
        <v>1159</v>
      </c>
      <c r="BG36" s="2" t="s">
        <v>1103</v>
      </c>
      <c r="BH36" s="2" t="s">
        <v>1160</v>
      </c>
      <c r="BI36" s="2" t="s">
        <v>1128</v>
      </c>
      <c r="BJ36" s="2" t="s">
        <v>1161</v>
      </c>
      <c r="BK36" s="2" t="s">
        <v>1129</v>
      </c>
      <c r="BL36" s="2" t="s">
        <v>1162</v>
      </c>
      <c r="BM36" s="2" t="s">
        <v>1130</v>
      </c>
      <c r="BN36" s="2" t="s">
        <v>1163</v>
      </c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0"/>
      <c r="EY36" s="50"/>
      <c r="EZ36" s="50"/>
      <c r="FA36" s="50"/>
      <c r="FB36" s="50"/>
      <c r="FC36" s="50"/>
      <c r="FD36" s="50"/>
      <c r="FE36" s="50"/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/>
      <c r="FR36" s="50"/>
      <c r="FS36" s="50"/>
      <c r="FT36" s="50"/>
      <c r="FU36" s="50"/>
      <c r="FV36" s="50"/>
      <c r="FW36" s="50"/>
      <c r="FX36" s="50"/>
      <c r="FY36" s="50"/>
      <c r="FZ36" s="50"/>
      <c r="GA36" s="50"/>
      <c r="GB36" s="50"/>
      <c r="GC36" s="50"/>
      <c r="GD36" s="50"/>
      <c r="GE36" s="50"/>
      <c r="GF36" s="50"/>
      <c r="GG36" s="50"/>
      <c r="GH36" s="50"/>
      <c r="GI36" s="50"/>
      <c r="GJ36" s="50"/>
      <c r="GK36" s="50"/>
      <c r="GL36" s="50"/>
      <c r="GM36" s="50"/>
      <c r="GN36" s="50"/>
      <c r="GO36" s="50"/>
      <c r="GP36" s="50"/>
      <c r="GQ36" s="50"/>
      <c r="GR36" s="50"/>
      <c r="GS36" s="50"/>
      <c r="GT36" s="50"/>
      <c r="GU36" s="50"/>
      <c r="GV36" s="50"/>
      <c r="GW36" s="50"/>
      <c r="GX36" s="50"/>
      <c r="GY36" s="50"/>
      <c r="GZ36" s="50"/>
      <c r="HA36" s="50"/>
      <c r="HB36" s="50"/>
      <c r="HC36" s="50"/>
      <c r="HD36" s="50"/>
      <c r="HE36" s="50"/>
      <c r="HF36" s="50"/>
      <c r="HG36" s="50"/>
      <c r="HH36" s="50"/>
      <c r="HI36" s="50"/>
      <c r="HJ36" s="50"/>
      <c r="HK36" s="50"/>
      <c r="HL36" s="50"/>
      <c r="HM36" s="50"/>
      <c r="HN36" s="50"/>
      <c r="HO36" s="50"/>
      <c r="HP36" s="50"/>
      <c r="HQ36" s="50"/>
      <c r="HR36" s="50"/>
      <c r="HS36" s="50"/>
      <c r="HT36" s="50"/>
      <c r="HU36" s="50"/>
      <c r="HV36" s="50"/>
      <c r="HW36" s="50"/>
      <c r="HX36" s="50"/>
      <c r="HY36" s="50"/>
      <c r="HZ36" s="50"/>
      <c r="IA36" s="50"/>
      <c r="IB36" s="50"/>
      <c r="IC36" s="50"/>
      <c r="ID36" s="50"/>
      <c r="IE36" s="50"/>
      <c r="IF36" s="50"/>
      <c r="IG36" s="50"/>
      <c r="IH36" s="50"/>
      <c r="II36" s="50"/>
      <c r="IJ36" s="50"/>
      <c r="IK36" s="50"/>
      <c r="IL36" s="50"/>
      <c r="IM36" s="50"/>
      <c r="IN36" s="50"/>
      <c r="IO36" s="50"/>
      <c r="IP36" s="50"/>
      <c r="IQ36" s="50"/>
      <c r="IR36" s="50"/>
      <c r="IS36" s="50"/>
      <c r="IT36" s="50"/>
      <c r="IU36" s="50"/>
      <c r="IV36" s="50"/>
      <c r="IW36" s="50"/>
      <c r="IX36" s="50"/>
      <c r="IY36" s="50"/>
    </row>
    <row r="37" spans="1:259" s="48" customFormat="1" x14ac:dyDescent="0.25">
      <c r="A37" s="2" t="s">
        <v>189</v>
      </c>
      <c r="B37" s="50"/>
      <c r="C37" s="2" t="s">
        <v>159</v>
      </c>
      <c r="D37" s="2" t="s">
        <v>1164</v>
      </c>
      <c r="E37" s="2" t="s">
        <v>1165</v>
      </c>
      <c r="F37" s="2" t="s">
        <v>1166</v>
      </c>
      <c r="G37" s="2" t="s">
        <v>1132</v>
      </c>
      <c r="H37" s="2" t="s">
        <v>1167</v>
      </c>
      <c r="I37" s="2" t="s">
        <v>1133</v>
      </c>
      <c r="J37" s="2" t="s">
        <v>1168</v>
      </c>
      <c r="K37" s="2" t="s">
        <v>1114</v>
      </c>
      <c r="L37" s="2" t="s">
        <v>1169</v>
      </c>
      <c r="M37" s="2" t="s">
        <v>1134</v>
      </c>
      <c r="N37" s="2" t="s">
        <v>1170</v>
      </c>
      <c r="O37" s="2" t="s">
        <v>1115</v>
      </c>
      <c r="P37" s="2" t="s">
        <v>1171</v>
      </c>
      <c r="Q37" s="2" t="s">
        <v>1135</v>
      </c>
      <c r="R37" s="2" t="s">
        <v>1172</v>
      </c>
      <c r="S37" s="2" t="s">
        <v>1105</v>
      </c>
      <c r="T37" s="2" t="s">
        <v>1173</v>
      </c>
      <c r="U37" s="2" t="s">
        <v>1136</v>
      </c>
      <c r="V37" s="2" t="s">
        <v>1174</v>
      </c>
      <c r="W37" s="2" t="s">
        <v>1116</v>
      </c>
      <c r="X37" s="2" t="s">
        <v>1175</v>
      </c>
      <c r="Y37" s="2" t="s">
        <v>1137</v>
      </c>
      <c r="Z37" s="2" t="s">
        <v>1176</v>
      </c>
      <c r="AA37" s="2" t="s">
        <v>1106</v>
      </c>
      <c r="AB37" s="2" t="s">
        <v>1177</v>
      </c>
      <c r="AC37" s="2" t="s">
        <v>1138</v>
      </c>
      <c r="AD37" s="2" t="s">
        <v>1178</v>
      </c>
      <c r="AE37" s="2" t="s">
        <v>1117</v>
      </c>
      <c r="AF37" s="2" t="s">
        <v>1179</v>
      </c>
      <c r="AG37" s="2" t="s">
        <v>1139</v>
      </c>
      <c r="AH37" s="2" t="s">
        <v>1180</v>
      </c>
      <c r="AI37" s="2" t="s">
        <v>1100</v>
      </c>
      <c r="AJ37" s="2" t="s">
        <v>1181</v>
      </c>
      <c r="AK37" s="2" t="s">
        <v>1140</v>
      </c>
      <c r="AL37" s="2" t="s">
        <v>1182</v>
      </c>
      <c r="AM37" s="2" t="s">
        <v>1118</v>
      </c>
      <c r="AN37" s="2" t="s">
        <v>1183</v>
      </c>
      <c r="AO37" s="2" t="s">
        <v>1141</v>
      </c>
      <c r="AP37" s="2" t="s">
        <v>1184</v>
      </c>
      <c r="AQ37" s="2" t="s">
        <v>1107</v>
      </c>
      <c r="AR37" s="2" t="s">
        <v>1185</v>
      </c>
      <c r="AS37" s="2" t="s">
        <v>1142</v>
      </c>
      <c r="AT37" s="2" t="s">
        <v>1186</v>
      </c>
      <c r="AU37" s="2" t="s">
        <v>1119</v>
      </c>
      <c r="AV37" s="2" t="s">
        <v>1187</v>
      </c>
      <c r="AW37" s="2" t="s">
        <v>1143</v>
      </c>
      <c r="AX37" s="2" t="s">
        <v>1188</v>
      </c>
      <c r="AY37" s="2" t="s">
        <v>1101</v>
      </c>
      <c r="AZ37" s="2" t="s">
        <v>1189</v>
      </c>
      <c r="BA37" s="2" t="s">
        <v>1144</v>
      </c>
      <c r="BB37" s="2" t="s">
        <v>1190</v>
      </c>
      <c r="BC37" s="2" t="s">
        <v>1120</v>
      </c>
      <c r="BD37" s="2" t="s">
        <v>1191</v>
      </c>
      <c r="BE37" s="2" t="s">
        <v>1145</v>
      </c>
      <c r="BF37" s="2" t="s">
        <v>1192</v>
      </c>
      <c r="BG37" s="2" t="s">
        <v>1108</v>
      </c>
      <c r="BH37" s="2" t="s">
        <v>1193</v>
      </c>
      <c r="BI37" s="2" t="s">
        <v>1146</v>
      </c>
      <c r="BJ37" s="2" t="s">
        <v>1194</v>
      </c>
      <c r="BK37" s="2" t="s">
        <v>1121</v>
      </c>
      <c r="BL37" s="2" t="s">
        <v>1195</v>
      </c>
      <c r="BM37" s="2" t="s">
        <v>1147</v>
      </c>
      <c r="BN37" s="2" t="s">
        <v>1196</v>
      </c>
      <c r="BO37" s="2" t="s">
        <v>1096</v>
      </c>
      <c r="BP37" s="2" t="s">
        <v>1197</v>
      </c>
      <c r="BQ37" s="2" t="s">
        <v>1148</v>
      </c>
      <c r="BR37" s="2" t="s">
        <v>1198</v>
      </c>
      <c r="BS37" s="2" t="s">
        <v>1122</v>
      </c>
      <c r="BT37" s="2" t="s">
        <v>1199</v>
      </c>
      <c r="BU37" s="2" t="s">
        <v>1149</v>
      </c>
      <c r="BV37" s="2" t="s">
        <v>1200</v>
      </c>
      <c r="BW37" s="2" t="s">
        <v>1109</v>
      </c>
      <c r="BX37" s="2" t="s">
        <v>1201</v>
      </c>
      <c r="BY37" s="2" t="s">
        <v>1150</v>
      </c>
      <c r="BZ37" s="2" t="s">
        <v>1202</v>
      </c>
      <c r="CA37" s="2" t="s">
        <v>1123</v>
      </c>
      <c r="CB37" s="2" t="s">
        <v>1203</v>
      </c>
      <c r="CC37" s="2" t="s">
        <v>1151</v>
      </c>
      <c r="CD37" s="2" t="s">
        <v>1204</v>
      </c>
      <c r="CE37" s="2" t="s">
        <v>1102</v>
      </c>
      <c r="CF37" s="2" t="s">
        <v>1205</v>
      </c>
      <c r="CG37" s="2" t="s">
        <v>1152</v>
      </c>
      <c r="CH37" s="2" t="s">
        <v>1206</v>
      </c>
      <c r="CI37" s="2" t="s">
        <v>1124</v>
      </c>
      <c r="CJ37" s="2" t="s">
        <v>1207</v>
      </c>
      <c r="CK37" s="2" t="s">
        <v>1153</v>
      </c>
      <c r="CL37" s="2" t="s">
        <v>1208</v>
      </c>
      <c r="CM37" s="2" t="s">
        <v>1110</v>
      </c>
      <c r="CN37" s="2" t="s">
        <v>1209</v>
      </c>
      <c r="CO37" s="2" t="s">
        <v>1154</v>
      </c>
      <c r="CP37" s="2" t="s">
        <v>1210</v>
      </c>
      <c r="CQ37" s="2" t="s">
        <v>1125</v>
      </c>
      <c r="CR37" s="2" t="s">
        <v>1211</v>
      </c>
      <c r="CS37" s="2" t="s">
        <v>1155</v>
      </c>
      <c r="CT37" s="2" t="s">
        <v>1212</v>
      </c>
      <c r="CU37" s="2" t="s">
        <v>1098</v>
      </c>
      <c r="CV37" s="2" t="s">
        <v>1213</v>
      </c>
      <c r="CW37" s="2" t="s">
        <v>1156</v>
      </c>
      <c r="CX37" s="2" t="s">
        <v>1214</v>
      </c>
      <c r="CY37" s="2" t="s">
        <v>1126</v>
      </c>
      <c r="CZ37" s="2" t="s">
        <v>1215</v>
      </c>
      <c r="DA37" s="2" t="s">
        <v>1157</v>
      </c>
      <c r="DB37" s="2" t="s">
        <v>1216</v>
      </c>
      <c r="DC37" s="2" t="s">
        <v>1111</v>
      </c>
      <c r="DD37" s="2" t="s">
        <v>1217</v>
      </c>
      <c r="DE37" s="2" t="s">
        <v>1158</v>
      </c>
      <c r="DF37" s="2" t="s">
        <v>1218</v>
      </c>
      <c r="DG37" s="2" t="s">
        <v>1127</v>
      </c>
      <c r="DH37" s="2" t="s">
        <v>1219</v>
      </c>
      <c r="DI37" s="2" t="s">
        <v>1159</v>
      </c>
      <c r="DJ37" s="2" t="s">
        <v>1220</v>
      </c>
      <c r="DK37" s="2" t="s">
        <v>1103</v>
      </c>
      <c r="DL37" s="2" t="s">
        <v>1221</v>
      </c>
      <c r="DM37" s="2" t="s">
        <v>1160</v>
      </c>
      <c r="DN37" s="2" t="s">
        <v>1222</v>
      </c>
      <c r="DO37" s="2" t="s">
        <v>1128</v>
      </c>
      <c r="DP37" s="2" t="s">
        <v>1223</v>
      </c>
      <c r="DQ37" s="2" t="s">
        <v>1161</v>
      </c>
      <c r="DR37" s="2" t="s">
        <v>1224</v>
      </c>
      <c r="DS37" s="2" t="s">
        <v>1129</v>
      </c>
      <c r="DT37" s="2" t="s">
        <v>1225</v>
      </c>
      <c r="DU37" s="2" t="s">
        <v>1162</v>
      </c>
      <c r="DV37" s="2" t="s">
        <v>1226</v>
      </c>
      <c r="DW37" s="2" t="s">
        <v>1130</v>
      </c>
      <c r="DX37" s="2" t="s">
        <v>1227</v>
      </c>
      <c r="DY37" s="2" t="s">
        <v>1163</v>
      </c>
      <c r="DZ37" s="2" t="s">
        <v>1228</v>
      </c>
      <c r="EA37" s="50"/>
      <c r="EB37" s="50"/>
      <c r="EC37" s="50"/>
      <c r="ED37" s="50"/>
      <c r="EE37" s="50"/>
      <c r="EF37" s="50"/>
      <c r="EG37" s="50"/>
      <c r="EH37" s="50"/>
      <c r="EI37" s="50"/>
      <c r="EJ37" s="50"/>
      <c r="EK37" s="50"/>
      <c r="EL37" s="50"/>
      <c r="EM37" s="50"/>
      <c r="EN37" s="50"/>
      <c r="EO37" s="50"/>
      <c r="EP37" s="50"/>
      <c r="EQ37" s="50"/>
      <c r="ER37" s="50"/>
      <c r="ES37" s="50"/>
      <c r="ET37" s="50"/>
      <c r="EU37" s="50"/>
      <c r="EV37" s="50"/>
      <c r="EW37" s="50"/>
      <c r="EX37" s="50"/>
      <c r="EY37" s="50"/>
      <c r="EZ37" s="50"/>
      <c r="FA37" s="50"/>
      <c r="FB37" s="50"/>
      <c r="FC37" s="50"/>
      <c r="FD37" s="50"/>
      <c r="FE37" s="50"/>
      <c r="FF37" s="50"/>
      <c r="FG37" s="50"/>
      <c r="FH37" s="50"/>
      <c r="FI37" s="50"/>
      <c r="FJ37" s="50"/>
      <c r="FK37" s="50"/>
      <c r="FL37" s="50"/>
      <c r="FM37" s="50"/>
      <c r="FN37" s="50"/>
      <c r="FO37" s="50"/>
      <c r="FP37" s="50"/>
      <c r="FQ37" s="50"/>
      <c r="FR37" s="50"/>
      <c r="FS37" s="50"/>
      <c r="FT37" s="50"/>
      <c r="FU37" s="50"/>
      <c r="FV37" s="50"/>
      <c r="FW37" s="50"/>
      <c r="FX37" s="50"/>
      <c r="FY37" s="50"/>
      <c r="FZ37" s="50"/>
      <c r="GA37" s="50"/>
      <c r="GB37" s="50"/>
      <c r="GC37" s="50"/>
      <c r="GD37" s="50"/>
      <c r="GE37" s="50"/>
      <c r="GF37" s="50"/>
      <c r="GG37" s="50"/>
      <c r="GH37" s="50"/>
      <c r="GI37" s="50"/>
      <c r="GJ37" s="50"/>
      <c r="GK37" s="50"/>
      <c r="GL37" s="50"/>
      <c r="GM37" s="50"/>
      <c r="GN37" s="50"/>
      <c r="GO37" s="50"/>
      <c r="GP37" s="50"/>
      <c r="GQ37" s="50"/>
      <c r="GR37" s="50"/>
      <c r="GS37" s="50"/>
      <c r="GT37" s="50"/>
      <c r="GU37" s="50"/>
      <c r="GV37" s="50"/>
      <c r="GW37" s="50"/>
      <c r="GX37" s="50"/>
      <c r="GY37" s="50"/>
      <c r="GZ37" s="50"/>
      <c r="HA37" s="50"/>
      <c r="HB37" s="50"/>
      <c r="HC37" s="50"/>
      <c r="HD37" s="50"/>
      <c r="HE37" s="50"/>
      <c r="HF37" s="50"/>
      <c r="HG37" s="50"/>
      <c r="HH37" s="50"/>
      <c r="HI37" s="50"/>
      <c r="HJ37" s="50"/>
      <c r="HK37" s="50"/>
      <c r="HL37" s="50"/>
      <c r="HM37" s="50"/>
      <c r="HN37" s="50"/>
      <c r="HO37" s="50"/>
      <c r="HP37" s="50"/>
      <c r="HQ37" s="50"/>
      <c r="HR37" s="50"/>
      <c r="HS37" s="50"/>
      <c r="HT37" s="50"/>
      <c r="HU37" s="50"/>
      <c r="HV37" s="50"/>
      <c r="HW37" s="50"/>
      <c r="HX37" s="50"/>
      <c r="HY37" s="50"/>
      <c r="HZ37" s="50"/>
      <c r="IA37" s="50"/>
      <c r="IB37" s="50"/>
      <c r="IC37" s="50"/>
      <c r="ID37" s="50"/>
      <c r="IE37" s="50"/>
      <c r="IF37" s="50"/>
      <c r="IG37" s="50"/>
      <c r="IH37" s="50"/>
      <c r="II37" s="50"/>
      <c r="IJ37" s="50"/>
      <c r="IK37" s="50"/>
      <c r="IL37" s="50"/>
      <c r="IM37" s="50"/>
      <c r="IN37" s="50"/>
      <c r="IO37" s="50"/>
      <c r="IP37" s="50"/>
      <c r="IQ37" s="50"/>
      <c r="IR37" s="50"/>
      <c r="IS37" s="50"/>
      <c r="IT37" s="50"/>
      <c r="IU37" s="50"/>
      <c r="IV37" s="50"/>
      <c r="IW37" s="50"/>
      <c r="IX37" s="50"/>
      <c r="IY37" s="50"/>
    </row>
    <row r="38" spans="1:259" s="48" customFormat="1" x14ac:dyDescent="0.25">
      <c r="A38" s="2" t="s">
        <v>195</v>
      </c>
      <c r="B38" s="50"/>
      <c r="C38" s="2" t="s">
        <v>159</v>
      </c>
      <c r="D38" s="2" t="s">
        <v>1229</v>
      </c>
      <c r="E38" s="2" t="s">
        <v>1164</v>
      </c>
      <c r="F38" s="2" t="s">
        <v>1230</v>
      </c>
      <c r="G38" s="2" t="s">
        <v>1165</v>
      </c>
      <c r="H38" s="2" t="s">
        <v>1231</v>
      </c>
      <c r="I38" s="2" t="s">
        <v>1232</v>
      </c>
      <c r="J38" s="2" t="s">
        <v>1233</v>
      </c>
      <c r="K38" s="2" t="s">
        <v>1113</v>
      </c>
      <c r="L38" s="2" t="s">
        <v>1234</v>
      </c>
      <c r="M38" s="2" t="s">
        <v>1235</v>
      </c>
      <c r="N38" s="2" t="s">
        <v>1236</v>
      </c>
      <c r="O38" s="2" t="s">
        <v>1133</v>
      </c>
      <c r="P38" s="2" t="s">
        <v>1237</v>
      </c>
      <c r="Q38" s="2" t="s">
        <v>1238</v>
      </c>
      <c r="R38" s="2" t="s">
        <v>1239</v>
      </c>
      <c r="S38" s="2" t="s">
        <v>1104</v>
      </c>
      <c r="T38" s="2" t="s">
        <v>1240</v>
      </c>
      <c r="U38" s="2" t="s">
        <v>1241</v>
      </c>
      <c r="V38" s="2" t="s">
        <v>1242</v>
      </c>
      <c r="W38" s="2" t="s">
        <v>1243</v>
      </c>
      <c r="X38" s="2" t="s">
        <v>1244</v>
      </c>
      <c r="Y38" s="2" t="s">
        <v>1245</v>
      </c>
      <c r="Z38" s="2" t="s">
        <v>1246</v>
      </c>
      <c r="AA38" s="2" t="s">
        <v>1247</v>
      </c>
      <c r="AB38" s="2" t="s">
        <v>1248</v>
      </c>
      <c r="AC38" s="2" t="s">
        <v>1249</v>
      </c>
      <c r="AD38" s="2" t="s">
        <v>1250</v>
      </c>
      <c r="AE38" s="2" t="s">
        <v>1251</v>
      </c>
      <c r="AF38" s="2" t="s">
        <v>1252</v>
      </c>
      <c r="AG38" s="2" t="s">
        <v>1253</v>
      </c>
      <c r="AH38" s="2" t="s">
        <v>1254</v>
      </c>
      <c r="AI38" s="2" t="s">
        <v>1099</v>
      </c>
      <c r="AJ38" s="2" t="s">
        <v>1255</v>
      </c>
      <c r="AK38" s="2" t="s">
        <v>1256</v>
      </c>
      <c r="AL38" s="2" t="s">
        <v>1257</v>
      </c>
      <c r="AM38" s="2" t="s">
        <v>1258</v>
      </c>
      <c r="AN38" s="2" t="s">
        <v>1259</v>
      </c>
      <c r="AO38" s="2" t="s">
        <v>1260</v>
      </c>
      <c r="AP38" s="2" t="s">
        <v>1261</v>
      </c>
      <c r="AQ38" s="2" t="s">
        <v>1262</v>
      </c>
      <c r="AR38" s="2" t="s">
        <v>1263</v>
      </c>
      <c r="AS38" s="2" t="s">
        <v>1264</v>
      </c>
      <c r="AT38" s="2" t="s">
        <v>1265</v>
      </c>
      <c r="AU38" s="2" t="s">
        <v>1266</v>
      </c>
      <c r="AV38" s="2" t="s">
        <v>1267</v>
      </c>
      <c r="AW38" s="2" t="s">
        <v>1268</v>
      </c>
      <c r="AX38" s="2" t="s">
        <v>1269</v>
      </c>
      <c r="AY38" s="2" t="s">
        <v>1270</v>
      </c>
      <c r="AZ38" s="2" t="s">
        <v>1271</v>
      </c>
      <c r="BA38" s="2" t="s">
        <v>1272</v>
      </c>
      <c r="BB38" s="2" t="s">
        <v>1273</v>
      </c>
      <c r="BC38" s="2" t="s">
        <v>1274</v>
      </c>
      <c r="BD38" s="2" t="s">
        <v>1275</v>
      </c>
      <c r="BE38" s="2" t="s">
        <v>1276</v>
      </c>
      <c r="BF38" s="2" t="s">
        <v>1277</v>
      </c>
      <c r="BG38" s="2" t="s">
        <v>1278</v>
      </c>
      <c r="BH38" s="2" t="s">
        <v>1279</v>
      </c>
      <c r="BI38" s="2" t="s">
        <v>1280</v>
      </c>
      <c r="BJ38" s="2" t="s">
        <v>1281</v>
      </c>
      <c r="BK38" s="2" t="s">
        <v>1282</v>
      </c>
      <c r="BL38" s="2" t="s">
        <v>1283</v>
      </c>
      <c r="BM38" s="2" t="s">
        <v>1284</v>
      </c>
      <c r="BN38" s="2" t="s">
        <v>1285</v>
      </c>
      <c r="BO38" s="2" t="s">
        <v>1097</v>
      </c>
      <c r="BP38" s="2" t="s">
        <v>1286</v>
      </c>
      <c r="BQ38" s="2" t="s">
        <v>1287</v>
      </c>
      <c r="BR38" s="2" t="s">
        <v>1288</v>
      </c>
      <c r="BS38" s="2" t="s">
        <v>1289</v>
      </c>
      <c r="BT38" s="2" t="s">
        <v>1290</v>
      </c>
      <c r="BU38" s="2" t="s">
        <v>1291</v>
      </c>
      <c r="BV38" s="2" t="s">
        <v>1292</v>
      </c>
      <c r="BW38" s="2" t="s">
        <v>1293</v>
      </c>
      <c r="BX38" s="2" t="s">
        <v>1294</v>
      </c>
      <c r="BY38" s="2" t="s">
        <v>1295</v>
      </c>
      <c r="BZ38" s="2" t="s">
        <v>1296</v>
      </c>
      <c r="CA38" s="2" t="s">
        <v>1297</v>
      </c>
      <c r="CB38" s="2" t="s">
        <v>1298</v>
      </c>
      <c r="CC38" s="2" t="s">
        <v>1299</v>
      </c>
      <c r="CD38" s="2" t="s">
        <v>1300</v>
      </c>
      <c r="CE38" s="2" t="s">
        <v>1301</v>
      </c>
      <c r="CF38" s="2" t="s">
        <v>1302</v>
      </c>
      <c r="CG38" s="2" t="s">
        <v>1303</v>
      </c>
      <c r="CH38" s="2" t="s">
        <v>1304</v>
      </c>
      <c r="CI38" s="2" t="s">
        <v>1305</v>
      </c>
      <c r="CJ38" s="2" t="s">
        <v>1306</v>
      </c>
      <c r="CK38" s="2" t="s">
        <v>1307</v>
      </c>
      <c r="CL38" s="2" t="s">
        <v>1308</v>
      </c>
      <c r="CM38" s="2" t="s">
        <v>1309</v>
      </c>
      <c r="CN38" s="2" t="s">
        <v>1310</v>
      </c>
      <c r="CO38" s="2" t="s">
        <v>1311</v>
      </c>
      <c r="CP38" s="2" t="s">
        <v>1312</v>
      </c>
      <c r="CQ38" s="2" t="s">
        <v>1313</v>
      </c>
      <c r="CR38" s="2" t="s">
        <v>1314</v>
      </c>
      <c r="CS38" s="2" t="s">
        <v>1315</v>
      </c>
      <c r="CT38" s="2" t="s">
        <v>1316</v>
      </c>
      <c r="CU38" s="2" t="s">
        <v>1317</v>
      </c>
      <c r="CV38" s="2" t="s">
        <v>1318</v>
      </c>
      <c r="CW38" s="2" t="s">
        <v>1319</v>
      </c>
      <c r="CX38" s="2" t="s">
        <v>1320</v>
      </c>
      <c r="CY38" s="2" t="s">
        <v>1144</v>
      </c>
      <c r="CZ38" s="2" t="s">
        <v>1321</v>
      </c>
      <c r="DA38" s="2" t="s">
        <v>1190</v>
      </c>
      <c r="DB38" s="2" t="s">
        <v>1322</v>
      </c>
      <c r="DC38" s="2" t="s">
        <v>1120</v>
      </c>
      <c r="DD38" s="2" t="s">
        <v>1323</v>
      </c>
      <c r="DE38" s="2" t="s">
        <v>1191</v>
      </c>
      <c r="DF38" s="2" t="s">
        <v>1324</v>
      </c>
      <c r="DG38" s="2" t="s">
        <v>1145</v>
      </c>
      <c r="DH38" s="2" t="s">
        <v>1325</v>
      </c>
      <c r="DI38" s="2" t="s">
        <v>1192</v>
      </c>
      <c r="DJ38" s="2" t="s">
        <v>1326</v>
      </c>
      <c r="DK38" s="2" t="s">
        <v>1108</v>
      </c>
      <c r="DL38" s="2" t="s">
        <v>1327</v>
      </c>
      <c r="DM38" s="2" t="s">
        <v>1193</v>
      </c>
      <c r="DN38" s="2" t="s">
        <v>1328</v>
      </c>
      <c r="DO38" s="2" t="s">
        <v>1146</v>
      </c>
      <c r="DP38" s="2" t="s">
        <v>1329</v>
      </c>
      <c r="DQ38" s="2" t="s">
        <v>1194</v>
      </c>
      <c r="DR38" s="2" t="s">
        <v>1330</v>
      </c>
      <c r="DS38" s="2" t="s">
        <v>1121</v>
      </c>
      <c r="DT38" s="2" t="s">
        <v>1331</v>
      </c>
      <c r="DU38" s="2" t="s">
        <v>1195</v>
      </c>
      <c r="DV38" s="2" t="s">
        <v>1332</v>
      </c>
      <c r="DW38" s="2" t="s">
        <v>1147</v>
      </c>
      <c r="DX38" s="2" t="s">
        <v>1333</v>
      </c>
      <c r="DY38" s="2" t="s">
        <v>1196</v>
      </c>
      <c r="DZ38" s="2" t="s">
        <v>1334</v>
      </c>
      <c r="EA38" s="2" t="s">
        <v>1096</v>
      </c>
      <c r="EB38" s="2" t="s">
        <v>1335</v>
      </c>
      <c r="EC38" s="2" t="s">
        <v>1197</v>
      </c>
      <c r="ED38" s="2" t="s">
        <v>1336</v>
      </c>
      <c r="EE38" s="2" t="s">
        <v>1148</v>
      </c>
      <c r="EF38" s="2" t="s">
        <v>1337</v>
      </c>
      <c r="EG38" s="2" t="s">
        <v>1198</v>
      </c>
      <c r="EH38" s="2" t="s">
        <v>1338</v>
      </c>
      <c r="EI38" s="2" t="s">
        <v>1122</v>
      </c>
      <c r="EJ38" s="2" t="s">
        <v>1339</v>
      </c>
      <c r="EK38" s="2" t="s">
        <v>1199</v>
      </c>
      <c r="EL38" s="2" t="s">
        <v>1340</v>
      </c>
      <c r="EM38" s="2" t="s">
        <v>1149</v>
      </c>
      <c r="EN38" s="2" t="s">
        <v>1341</v>
      </c>
      <c r="EO38" s="2" t="s">
        <v>1200</v>
      </c>
      <c r="EP38" s="2" t="s">
        <v>1342</v>
      </c>
      <c r="EQ38" s="2" t="s">
        <v>1109</v>
      </c>
      <c r="ER38" s="2" t="s">
        <v>1343</v>
      </c>
      <c r="ES38" s="2" t="s">
        <v>1201</v>
      </c>
      <c r="ET38" s="2" t="s">
        <v>1344</v>
      </c>
      <c r="EU38" s="2" t="s">
        <v>1150</v>
      </c>
      <c r="EV38" s="2" t="s">
        <v>1345</v>
      </c>
      <c r="EW38" s="2" t="s">
        <v>1202</v>
      </c>
      <c r="EX38" s="2" t="s">
        <v>1346</v>
      </c>
      <c r="EY38" s="2" t="s">
        <v>1123</v>
      </c>
      <c r="EZ38" s="2" t="s">
        <v>1347</v>
      </c>
      <c r="FA38" s="2" t="s">
        <v>1203</v>
      </c>
      <c r="FB38" s="2" t="s">
        <v>1348</v>
      </c>
      <c r="FC38" s="2" t="s">
        <v>1151</v>
      </c>
      <c r="FD38" s="2" t="s">
        <v>1349</v>
      </c>
      <c r="FE38" s="2" t="s">
        <v>1204</v>
      </c>
      <c r="FF38" s="2" t="s">
        <v>1350</v>
      </c>
      <c r="FG38" s="2" t="s">
        <v>1102</v>
      </c>
      <c r="FH38" s="2" t="s">
        <v>1351</v>
      </c>
      <c r="FI38" s="2" t="s">
        <v>1205</v>
      </c>
      <c r="FJ38" s="2" t="s">
        <v>1352</v>
      </c>
      <c r="FK38" s="2" t="s">
        <v>1152</v>
      </c>
      <c r="FL38" s="2" t="s">
        <v>1353</v>
      </c>
      <c r="FM38" s="2" t="s">
        <v>1206</v>
      </c>
      <c r="FN38" s="2" t="s">
        <v>1354</v>
      </c>
      <c r="FO38" s="2" t="s">
        <v>1124</v>
      </c>
      <c r="FP38" s="2" t="s">
        <v>1355</v>
      </c>
      <c r="FQ38" s="2" t="s">
        <v>1207</v>
      </c>
      <c r="FR38" s="2" t="s">
        <v>1356</v>
      </c>
      <c r="FS38" s="2" t="s">
        <v>1153</v>
      </c>
      <c r="FT38" s="2" t="s">
        <v>1357</v>
      </c>
      <c r="FU38" s="2" t="s">
        <v>1208</v>
      </c>
      <c r="FV38" s="2" t="s">
        <v>1358</v>
      </c>
      <c r="FW38" s="2" t="s">
        <v>1110</v>
      </c>
      <c r="FX38" s="2" t="s">
        <v>1359</v>
      </c>
      <c r="FY38" s="2" t="s">
        <v>1209</v>
      </c>
      <c r="FZ38" s="2" t="s">
        <v>1360</v>
      </c>
      <c r="GA38" s="2" t="s">
        <v>1154</v>
      </c>
      <c r="GB38" s="2" t="s">
        <v>1361</v>
      </c>
      <c r="GC38" s="2" t="s">
        <v>1210</v>
      </c>
      <c r="GD38" s="2" t="s">
        <v>1362</v>
      </c>
      <c r="GE38" s="2" t="s">
        <v>1125</v>
      </c>
      <c r="GF38" s="2" t="s">
        <v>1363</v>
      </c>
      <c r="GG38" s="2" t="s">
        <v>1211</v>
      </c>
      <c r="GH38" s="2" t="s">
        <v>1364</v>
      </c>
      <c r="GI38" s="2" t="s">
        <v>1155</v>
      </c>
      <c r="GJ38" s="2" t="s">
        <v>1365</v>
      </c>
      <c r="GK38" s="2" t="s">
        <v>1212</v>
      </c>
      <c r="GL38" s="2" t="s">
        <v>1366</v>
      </c>
      <c r="GM38" s="2" t="s">
        <v>1098</v>
      </c>
      <c r="GN38" s="2" t="s">
        <v>1367</v>
      </c>
      <c r="GO38" s="2" t="s">
        <v>1213</v>
      </c>
      <c r="GP38" s="2" t="s">
        <v>1368</v>
      </c>
      <c r="GQ38" s="2" t="s">
        <v>1156</v>
      </c>
      <c r="GR38" s="2" t="s">
        <v>1369</v>
      </c>
      <c r="GS38" s="2" t="s">
        <v>1214</v>
      </c>
      <c r="GT38" s="2" t="s">
        <v>1370</v>
      </c>
      <c r="GU38" s="2" t="s">
        <v>1126</v>
      </c>
      <c r="GV38" s="2" t="s">
        <v>1371</v>
      </c>
      <c r="GW38" s="2" t="s">
        <v>1215</v>
      </c>
      <c r="GX38" s="2" t="s">
        <v>1372</v>
      </c>
      <c r="GY38" s="2" t="s">
        <v>1157</v>
      </c>
      <c r="GZ38" s="2" t="s">
        <v>1373</v>
      </c>
      <c r="HA38" s="2" t="s">
        <v>1216</v>
      </c>
      <c r="HB38" s="2" t="s">
        <v>1374</v>
      </c>
      <c r="HC38" s="2" t="s">
        <v>1111</v>
      </c>
      <c r="HD38" s="2" t="s">
        <v>1375</v>
      </c>
      <c r="HE38" s="2" t="s">
        <v>1217</v>
      </c>
      <c r="HF38" s="2" t="s">
        <v>1376</v>
      </c>
      <c r="HG38" s="2" t="s">
        <v>1158</v>
      </c>
      <c r="HH38" s="2" t="s">
        <v>1377</v>
      </c>
      <c r="HI38" s="2" t="s">
        <v>1218</v>
      </c>
      <c r="HJ38" s="2" t="s">
        <v>1378</v>
      </c>
      <c r="HK38" s="2" t="s">
        <v>1127</v>
      </c>
      <c r="HL38" s="2" t="s">
        <v>1379</v>
      </c>
      <c r="HM38" s="2" t="s">
        <v>1219</v>
      </c>
      <c r="HN38" s="2" t="s">
        <v>1380</v>
      </c>
      <c r="HO38" s="2" t="s">
        <v>1159</v>
      </c>
      <c r="HP38" s="2" t="s">
        <v>1381</v>
      </c>
      <c r="HQ38" s="2" t="s">
        <v>1220</v>
      </c>
      <c r="HR38" s="2" t="s">
        <v>1382</v>
      </c>
      <c r="HS38" s="2" t="s">
        <v>1103</v>
      </c>
      <c r="HT38" s="2" t="s">
        <v>1383</v>
      </c>
      <c r="HU38" s="2" t="s">
        <v>1221</v>
      </c>
      <c r="HV38" s="2" t="s">
        <v>1384</v>
      </c>
      <c r="HW38" s="2" t="s">
        <v>1160</v>
      </c>
      <c r="HX38" s="2" t="s">
        <v>1385</v>
      </c>
      <c r="HY38" s="2" t="s">
        <v>1222</v>
      </c>
      <c r="HZ38" s="2" t="s">
        <v>1386</v>
      </c>
      <c r="IA38" s="2" t="s">
        <v>1128</v>
      </c>
      <c r="IB38" s="2" t="s">
        <v>1387</v>
      </c>
      <c r="IC38" s="2" t="s">
        <v>1223</v>
      </c>
      <c r="ID38" s="2" t="s">
        <v>1388</v>
      </c>
      <c r="IE38" s="2" t="s">
        <v>1161</v>
      </c>
      <c r="IF38" s="2" t="s">
        <v>1389</v>
      </c>
      <c r="IG38" s="2" t="s">
        <v>1224</v>
      </c>
      <c r="IH38" s="2" t="s">
        <v>1390</v>
      </c>
      <c r="II38" s="2" t="s">
        <v>1129</v>
      </c>
      <c r="IJ38" s="2" t="s">
        <v>1391</v>
      </c>
      <c r="IK38" s="2" t="s">
        <v>1225</v>
      </c>
      <c r="IL38" s="2" t="s">
        <v>1392</v>
      </c>
      <c r="IM38" s="2" t="s">
        <v>1162</v>
      </c>
      <c r="IN38" s="2" t="s">
        <v>1393</v>
      </c>
      <c r="IO38" s="2" t="s">
        <v>1226</v>
      </c>
      <c r="IP38" s="2" t="s">
        <v>1394</v>
      </c>
      <c r="IQ38" s="2" t="s">
        <v>1130</v>
      </c>
      <c r="IR38" s="2" t="s">
        <v>1395</v>
      </c>
      <c r="IS38" s="2" t="s">
        <v>1227</v>
      </c>
      <c r="IT38" s="2" t="s">
        <v>1396</v>
      </c>
      <c r="IU38" s="2" t="s">
        <v>1163</v>
      </c>
      <c r="IV38" s="2" t="s">
        <v>1397</v>
      </c>
      <c r="IW38" s="2" t="s">
        <v>1228</v>
      </c>
      <c r="IX38" s="2" t="s">
        <v>1398</v>
      </c>
      <c r="IY38" s="50"/>
    </row>
    <row r="39" spans="1:259" s="48" customFormat="1" ht="9" customHeight="1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0"/>
      <c r="EY39" s="50"/>
      <c r="EZ39" s="50"/>
      <c r="FA39" s="50"/>
      <c r="FB39" s="50"/>
      <c r="FC39" s="50"/>
      <c r="FD39" s="50"/>
      <c r="FE39" s="50"/>
      <c r="FF39" s="50"/>
      <c r="FG39" s="50"/>
      <c r="FH39" s="50"/>
      <c r="FI39" s="50"/>
      <c r="FJ39" s="50"/>
      <c r="FK39" s="50"/>
      <c r="FL39" s="50"/>
      <c r="FM39" s="50"/>
      <c r="FN39" s="50"/>
      <c r="FO39" s="50"/>
      <c r="FP39" s="50"/>
      <c r="FQ39" s="50"/>
      <c r="FR39" s="50"/>
      <c r="FS39" s="50"/>
      <c r="FT39" s="50"/>
      <c r="FU39" s="50"/>
      <c r="FV39" s="50"/>
      <c r="FW39" s="50"/>
      <c r="FX39" s="50"/>
      <c r="FY39" s="50"/>
      <c r="FZ39" s="50"/>
      <c r="GA39" s="50"/>
      <c r="GB39" s="50"/>
      <c r="GC39" s="50"/>
      <c r="GD39" s="50"/>
      <c r="GE39" s="50"/>
      <c r="GF39" s="50"/>
      <c r="GG39" s="50"/>
      <c r="GH39" s="50"/>
      <c r="GI39" s="50"/>
      <c r="GJ39" s="50"/>
      <c r="GK39" s="50"/>
      <c r="GL39" s="50"/>
      <c r="GM39" s="50"/>
      <c r="GN39" s="50"/>
      <c r="GO39" s="50"/>
      <c r="GP39" s="50"/>
      <c r="GQ39" s="50"/>
      <c r="GR39" s="50"/>
      <c r="GS39" s="50"/>
      <c r="GT39" s="50"/>
      <c r="GU39" s="50"/>
      <c r="GV39" s="50"/>
      <c r="GW39" s="50"/>
      <c r="GX39" s="50"/>
      <c r="GY39" s="50"/>
      <c r="GZ39" s="50"/>
      <c r="HA39" s="50"/>
      <c r="HB39" s="50"/>
      <c r="HC39" s="50"/>
      <c r="HD39" s="50"/>
      <c r="HE39" s="50"/>
      <c r="HF39" s="50"/>
      <c r="HG39" s="50"/>
      <c r="HH39" s="50"/>
      <c r="HI39" s="50"/>
      <c r="HJ39" s="50"/>
      <c r="HK39" s="50"/>
      <c r="HL39" s="50"/>
      <c r="HM39" s="50"/>
      <c r="HN39" s="50"/>
      <c r="HO39" s="50"/>
      <c r="HP39" s="50"/>
      <c r="HQ39" s="50"/>
      <c r="HR39" s="50"/>
      <c r="HS39" s="50"/>
      <c r="HT39" s="50"/>
      <c r="HU39" s="50"/>
      <c r="HV39" s="50"/>
      <c r="HW39" s="50"/>
      <c r="HX39" s="50"/>
      <c r="HY39" s="50"/>
      <c r="HZ39" s="50"/>
      <c r="IA39" s="50"/>
      <c r="IB39" s="50"/>
      <c r="IC39" s="50"/>
      <c r="ID39" s="50"/>
      <c r="IE39" s="50"/>
      <c r="IF39" s="50"/>
      <c r="IG39" s="50"/>
      <c r="IH39" s="50"/>
      <c r="II39" s="50"/>
      <c r="IJ39" s="50"/>
      <c r="IK39" s="50"/>
      <c r="IL39" s="50"/>
      <c r="IM39" s="50"/>
      <c r="IN39" s="50"/>
      <c r="IO39" s="50"/>
      <c r="IP39" s="50"/>
      <c r="IQ39" s="50"/>
      <c r="IR39" s="50"/>
      <c r="IS39" s="50"/>
      <c r="IT39" s="50"/>
      <c r="IU39" s="50"/>
      <c r="IV39" s="50"/>
      <c r="IW39" s="50"/>
      <c r="IX39" s="50"/>
      <c r="IY39" s="50"/>
    </row>
    <row r="40" spans="1:259" s="48" customFormat="1" x14ac:dyDescent="0.25">
      <c r="A40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1"/>
      <c r="FN40" s="51"/>
      <c r="FO40" s="51"/>
      <c r="FP40" s="51"/>
      <c r="FQ40" s="51"/>
      <c r="FR40" s="51"/>
      <c r="FS40" s="51"/>
      <c r="FT40" s="51"/>
      <c r="FU40" s="51"/>
      <c r="FV40" s="51"/>
      <c r="FW40" s="51"/>
      <c r="FX40" s="51"/>
      <c r="FY40" s="51"/>
      <c r="FZ40" s="51"/>
      <c r="GA40" s="51"/>
      <c r="GB40" s="51"/>
      <c r="GC40" s="51"/>
      <c r="GD40" s="51"/>
      <c r="GE40" s="51"/>
      <c r="GF40" s="51"/>
      <c r="GG40" s="51"/>
      <c r="GH40" s="51"/>
      <c r="GI40" s="51"/>
      <c r="GJ40" s="51"/>
      <c r="GK40" s="51"/>
      <c r="GL40" s="51"/>
      <c r="GM40" s="51"/>
      <c r="GN40" s="51"/>
      <c r="GO40" s="51"/>
      <c r="GP40" s="51"/>
      <c r="GQ40" s="51"/>
      <c r="GR40" s="51"/>
      <c r="GS40" s="51"/>
      <c r="GT40" s="51"/>
      <c r="GU40" s="51"/>
      <c r="GV40" s="51"/>
      <c r="GW40" s="51"/>
      <c r="GX40" s="51"/>
      <c r="GY40" s="51"/>
      <c r="GZ40" s="51"/>
      <c r="HA40" s="51"/>
      <c r="HB40" s="51"/>
      <c r="HC40" s="51"/>
      <c r="HD40" s="51"/>
      <c r="HE40" s="51"/>
      <c r="HF40" s="51"/>
      <c r="HG40" s="51"/>
      <c r="HH40" s="51"/>
      <c r="HI40" s="51"/>
      <c r="HJ40" s="51"/>
      <c r="HK40" s="51"/>
      <c r="HL40" s="51"/>
      <c r="HM40" s="51"/>
      <c r="HN40" s="51"/>
      <c r="HO40" s="51"/>
      <c r="HP40" s="51"/>
      <c r="HQ40" s="51"/>
      <c r="HR40" s="51"/>
      <c r="HS40" s="51"/>
      <c r="HT40" s="51"/>
      <c r="HU40" s="51"/>
      <c r="HV40" s="51"/>
      <c r="HW40" s="51"/>
      <c r="HX40" s="51"/>
      <c r="HY40" s="51"/>
      <c r="HZ40" s="51"/>
      <c r="IA40" s="51"/>
      <c r="IB40" s="51"/>
      <c r="IC40" s="51"/>
      <c r="ID40" s="51"/>
      <c r="IE40" s="51"/>
      <c r="IF40" s="51"/>
      <c r="IG40" s="51"/>
      <c r="IH40" s="51"/>
      <c r="II40" s="51"/>
      <c r="IJ40" s="51"/>
      <c r="IK40" s="51"/>
      <c r="IL40" s="51"/>
      <c r="IM40" s="51"/>
      <c r="IN40" s="51"/>
      <c r="IO40" s="51"/>
      <c r="IP40" s="51"/>
      <c r="IQ40" s="51"/>
      <c r="IR40" s="51"/>
      <c r="IS40" s="51"/>
      <c r="IT40" s="51"/>
      <c r="IU40" s="51"/>
      <c r="IV40" s="51"/>
      <c r="IW40" s="51"/>
      <c r="IX40" s="51"/>
      <c r="IY40" s="51"/>
    </row>
    <row r="41" spans="1:259" s="48" customFormat="1" x14ac:dyDescent="0.25">
      <c r="A4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1"/>
      <c r="FN41" s="51"/>
      <c r="FO41" s="51"/>
      <c r="FP41" s="51"/>
      <c r="FQ41" s="51"/>
      <c r="FR41" s="51"/>
      <c r="FS41" s="51"/>
      <c r="FT41" s="51"/>
      <c r="FU41" s="51"/>
      <c r="FV41" s="51"/>
      <c r="FW41" s="51"/>
      <c r="FX41" s="51"/>
      <c r="FY41" s="51"/>
      <c r="FZ41" s="51"/>
      <c r="GA41" s="51"/>
      <c r="GB41" s="51"/>
      <c r="GC41" s="51"/>
      <c r="GD41" s="51"/>
      <c r="GE41" s="51"/>
      <c r="GF41" s="51"/>
      <c r="GG41" s="51"/>
      <c r="GH41" s="51"/>
      <c r="GI41" s="51"/>
      <c r="GJ41" s="51"/>
      <c r="GK41" s="51"/>
      <c r="GL41" s="51"/>
      <c r="GM41" s="51"/>
      <c r="GN41" s="51"/>
      <c r="GO41" s="51"/>
      <c r="GP41" s="51"/>
      <c r="GQ41" s="51"/>
      <c r="GR41" s="51"/>
      <c r="GS41" s="51"/>
      <c r="GT41" s="51"/>
      <c r="GU41" s="51"/>
      <c r="GV41" s="51"/>
      <c r="GW41" s="51"/>
      <c r="GX41" s="51"/>
      <c r="GY41" s="51"/>
      <c r="GZ41" s="51"/>
      <c r="HA41" s="51"/>
      <c r="HB41" s="51"/>
      <c r="HC41" s="51"/>
      <c r="HD41" s="51"/>
      <c r="HE41" s="51"/>
      <c r="HF41" s="51"/>
      <c r="HG41" s="51"/>
      <c r="HH41" s="51"/>
      <c r="HI41" s="51"/>
      <c r="HJ41" s="51"/>
      <c r="HK41" s="51"/>
      <c r="HL41" s="51"/>
      <c r="HM41" s="51"/>
      <c r="HN41" s="51"/>
      <c r="HO41" s="51"/>
      <c r="HP41" s="51"/>
      <c r="HQ41" s="51"/>
      <c r="HR41" s="51"/>
      <c r="HS41" s="51"/>
      <c r="HT41" s="51"/>
      <c r="HU41" s="51"/>
      <c r="HV41" s="51"/>
      <c r="HW41" s="51"/>
      <c r="HX41" s="51"/>
      <c r="HY41" s="51"/>
      <c r="HZ41" s="51"/>
      <c r="IA41" s="51"/>
      <c r="IB41" s="51"/>
      <c r="IC41" s="51"/>
      <c r="ID41" s="51"/>
      <c r="IE41" s="51"/>
      <c r="IF41" s="51"/>
      <c r="IG41" s="51"/>
      <c r="IH41" s="51"/>
      <c r="II41" s="51"/>
      <c r="IJ41" s="51"/>
      <c r="IK41" s="51"/>
      <c r="IL41" s="51"/>
      <c r="IM41" s="51"/>
      <c r="IN41" s="51"/>
      <c r="IO41" s="51"/>
      <c r="IP41" s="51"/>
      <c r="IQ41" s="51"/>
      <c r="IR41" s="51"/>
      <c r="IS41" s="51"/>
      <c r="IT41" s="51"/>
      <c r="IU41" s="51"/>
      <c r="IV41" s="51"/>
      <c r="IW41" s="51"/>
      <c r="IX41" s="51"/>
      <c r="IY41" s="51"/>
    </row>
    <row r="42" spans="1:259" s="48" customFormat="1" x14ac:dyDescent="0.25">
      <c r="A42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1"/>
      <c r="EF42" s="51"/>
      <c r="EG42" s="51"/>
      <c r="EH42" s="51"/>
      <c r="EI42" s="51"/>
      <c r="EJ42" s="51"/>
      <c r="EK42" s="51"/>
      <c r="EL42" s="51"/>
      <c r="EM42" s="51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51"/>
      <c r="FG42" s="51"/>
      <c r="FH42" s="51"/>
      <c r="FI42" s="51"/>
      <c r="FJ42" s="51"/>
      <c r="FK42" s="51"/>
      <c r="FL42" s="51"/>
      <c r="FM42" s="51"/>
      <c r="FN42" s="51"/>
      <c r="FO42" s="51"/>
      <c r="FP42" s="51"/>
      <c r="FQ42" s="51"/>
      <c r="FR42" s="51"/>
      <c r="FS42" s="51"/>
      <c r="FT42" s="51"/>
      <c r="FU42" s="51"/>
      <c r="FV42" s="51"/>
      <c r="FW42" s="51"/>
      <c r="FX42" s="51"/>
      <c r="FY42" s="51"/>
      <c r="FZ42" s="51"/>
      <c r="GA42" s="51"/>
      <c r="GB42" s="51"/>
      <c r="GC42" s="51"/>
      <c r="GD42" s="51"/>
      <c r="GE42" s="51"/>
      <c r="GF42" s="51"/>
      <c r="GG42" s="51"/>
      <c r="GH42" s="51"/>
      <c r="GI42" s="51"/>
      <c r="GJ42" s="51"/>
      <c r="GK42" s="51"/>
      <c r="GL42" s="51"/>
      <c r="GM42" s="51"/>
      <c r="GN42" s="51"/>
      <c r="GO42" s="51"/>
      <c r="GP42" s="51"/>
      <c r="GQ42" s="51"/>
      <c r="GR42" s="51"/>
      <c r="GS42" s="51"/>
      <c r="GT42" s="51"/>
      <c r="GU42" s="51"/>
      <c r="GV42" s="51"/>
      <c r="GW42" s="51"/>
      <c r="GX42" s="51"/>
      <c r="GY42" s="51"/>
      <c r="GZ42" s="51"/>
      <c r="HA42" s="51"/>
      <c r="HB42" s="51"/>
      <c r="HC42" s="51"/>
      <c r="HD42" s="51"/>
      <c r="HE42" s="51"/>
      <c r="HF42" s="51"/>
      <c r="HG42" s="51"/>
      <c r="HH42" s="51"/>
      <c r="HI42" s="51"/>
      <c r="HJ42" s="51"/>
      <c r="HK42" s="51"/>
      <c r="HL42" s="51"/>
      <c r="HM42" s="51"/>
      <c r="HN42" s="51"/>
      <c r="HO42" s="51"/>
      <c r="HP42" s="51"/>
      <c r="HQ42" s="51"/>
      <c r="HR42" s="51"/>
      <c r="HS42" s="51"/>
      <c r="HT42" s="51"/>
      <c r="HU42" s="51"/>
      <c r="HV42" s="51"/>
      <c r="HW42" s="51"/>
      <c r="HX42" s="51"/>
      <c r="HY42" s="51"/>
      <c r="HZ42" s="51"/>
      <c r="IA42" s="51"/>
      <c r="IB42" s="51"/>
      <c r="IC42" s="51"/>
      <c r="ID42" s="51"/>
      <c r="IE42" s="51"/>
      <c r="IF42" s="51"/>
      <c r="IG42" s="51"/>
      <c r="IH42" s="51"/>
      <c r="II42" s="51"/>
      <c r="IJ42" s="51"/>
      <c r="IK42" s="51"/>
      <c r="IL42" s="51"/>
      <c r="IM42" s="51"/>
      <c r="IN42" s="51"/>
      <c r="IO42" s="51"/>
      <c r="IP42" s="51"/>
      <c r="IQ42" s="51"/>
      <c r="IR42" s="51"/>
      <c r="IS42" s="51"/>
      <c r="IT42" s="51"/>
      <c r="IU42" s="51"/>
      <c r="IV42" s="51"/>
      <c r="IW42" s="51"/>
      <c r="IX42" s="51"/>
      <c r="IY42" s="51"/>
    </row>
    <row r="43" spans="1:259" s="48" customFormat="1" x14ac:dyDescent="0.25">
      <c r="A43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1"/>
      <c r="EF43" s="51"/>
      <c r="EG43" s="51"/>
      <c r="EH43" s="51"/>
      <c r="EI43" s="51"/>
      <c r="EJ43" s="51"/>
      <c r="EK43" s="51"/>
      <c r="EL43" s="51"/>
      <c r="EM43" s="51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51"/>
      <c r="FG43" s="51"/>
      <c r="FH43" s="51"/>
      <c r="FI43" s="51"/>
      <c r="FJ43" s="51"/>
      <c r="FK43" s="51"/>
      <c r="FL43" s="51"/>
      <c r="FM43" s="51"/>
      <c r="FN43" s="51"/>
      <c r="FO43" s="51"/>
      <c r="FP43" s="51"/>
      <c r="FQ43" s="51"/>
      <c r="FR43" s="51"/>
      <c r="FS43" s="51"/>
      <c r="FT43" s="51"/>
      <c r="FU43" s="51"/>
      <c r="FV43" s="51"/>
      <c r="FW43" s="51"/>
      <c r="FX43" s="51"/>
      <c r="FY43" s="51"/>
      <c r="FZ43" s="51"/>
      <c r="GA43" s="51"/>
      <c r="GB43" s="51"/>
      <c r="GC43" s="51"/>
      <c r="GD43" s="51"/>
      <c r="GE43" s="51"/>
      <c r="GF43" s="51"/>
      <c r="GG43" s="51"/>
      <c r="GH43" s="51"/>
      <c r="GI43" s="51"/>
      <c r="GJ43" s="51"/>
      <c r="GK43" s="51"/>
      <c r="GL43" s="51"/>
      <c r="GM43" s="51"/>
      <c r="GN43" s="51"/>
      <c r="GO43" s="51"/>
      <c r="GP43" s="51"/>
      <c r="GQ43" s="51"/>
      <c r="GR43" s="51"/>
      <c r="GS43" s="51"/>
      <c r="GT43" s="51"/>
      <c r="GU43" s="51"/>
      <c r="GV43" s="51"/>
      <c r="GW43" s="51"/>
      <c r="GX43" s="51"/>
      <c r="GY43" s="51"/>
      <c r="GZ43" s="51"/>
      <c r="HA43" s="51"/>
      <c r="HB43" s="51"/>
      <c r="HC43" s="51"/>
      <c r="HD43" s="51"/>
      <c r="HE43" s="51"/>
      <c r="HF43" s="51"/>
      <c r="HG43" s="51"/>
      <c r="HH43" s="51"/>
      <c r="HI43" s="51"/>
      <c r="HJ43" s="51"/>
      <c r="HK43" s="51"/>
      <c r="HL43" s="51"/>
      <c r="HM43" s="51"/>
      <c r="HN43" s="51"/>
      <c r="HO43" s="51"/>
      <c r="HP43" s="51"/>
      <c r="HQ43" s="51"/>
      <c r="HR43" s="51"/>
      <c r="HS43" s="51"/>
      <c r="HT43" s="51"/>
      <c r="HU43" s="51"/>
      <c r="HV43" s="51"/>
      <c r="HW43" s="51"/>
      <c r="HX43" s="51"/>
      <c r="HY43" s="51"/>
      <c r="HZ43" s="51"/>
      <c r="IA43" s="51"/>
      <c r="IB43" s="51"/>
      <c r="IC43" s="51"/>
      <c r="ID43" s="51"/>
      <c r="IE43" s="51"/>
      <c r="IF43" s="51"/>
      <c r="IG43" s="51"/>
      <c r="IH43" s="51"/>
      <c r="II43" s="51"/>
      <c r="IJ43" s="51"/>
      <c r="IK43" s="51"/>
      <c r="IL43" s="51"/>
      <c r="IM43" s="51"/>
      <c r="IN43" s="51"/>
      <c r="IO43" s="51"/>
      <c r="IP43" s="51"/>
      <c r="IQ43" s="51"/>
      <c r="IR43" s="51"/>
      <c r="IS43" s="51"/>
      <c r="IT43" s="51"/>
      <c r="IU43" s="51"/>
      <c r="IV43" s="51"/>
      <c r="IW43" s="51"/>
      <c r="IX43" s="51"/>
      <c r="IY43" s="51"/>
    </row>
    <row r="44" spans="1:259" s="48" customFormat="1" x14ac:dyDescent="0.25">
      <c r="A44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1"/>
      <c r="EF44" s="51"/>
      <c r="EG44" s="51"/>
      <c r="EH44" s="51"/>
      <c r="EI44" s="51"/>
      <c r="EJ44" s="51"/>
      <c r="EK44" s="51"/>
      <c r="EL44" s="51"/>
      <c r="EM44" s="51"/>
      <c r="EN44" s="51"/>
      <c r="EO44" s="51"/>
      <c r="EP44" s="51"/>
      <c r="EQ44" s="51"/>
      <c r="ER44" s="51"/>
      <c r="ES44" s="51"/>
      <c r="ET44" s="51"/>
      <c r="EU44" s="51"/>
      <c r="EV44" s="51"/>
      <c r="EW44" s="51"/>
      <c r="EX44" s="51"/>
      <c r="EY44" s="51"/>
      <c r="EZ44" s="51"/>
      <c r="FA44" s="51"/>
      <c r="FB44" s="51"/>
      <c r="FC44" s="51"/>
      <c r="FD44" s="51"/>
      <c r="FE44" s="51"/>
      <c r="FF44" s="51"/>
      <c r="FG44" s="51"/>
      <c r="FH44" s="51"/>
      <c r="FI44" s="51"/>
      <c r="FJ44" s="51"/>
      <c r="FK44" s="51"/>
      <c r="FL44" s="51"/>
      <c r="FM44" s="51"/>
      <c r="FN44" s="51"/>
      <c r="FO44" s="51"/>
      <c r="FP44" s="51"/>
      <c r="FQ44" s="51"/>
      <c r="FR44" s="51"/>
      <c r="FS44" s="51"/>
      <c r="FT44" s="51"/>
      <c r="FU44" s="51"/>
      <c r="FV44" s="51"/>
      <c r="FW44" s="51"/>
      <c r="FX44" s="51"/>
      <c r="FY44" s="51"/>
      <c r="FZ44" s="51"/>
      <c r="GA44" s="51"/>
      <c r="GB44" s="51"/>
      <c r="GC44" s="51"/>
      <c r="GD44" s="51"/>
      <c r="GE44" s="51"/>
      <c r="GF44" s="51"/>
      <c r="GG44" s="51"/>
      <c r="GH44" s="51"/>
      <c r="GI44" s="51"/>
      <c r="GJ44" s="51"/>
      <c r="GK44" s="51"/>
      <c r="GL44" s="51"/>
      <c r="GM44" s="51"/>
      <c r="GN44" s="51"/>
      <c r="GO44" s="51"/>
      <c r="GP44" s="51"/>
      <c r="GQ44" s="51"/>
      <c r="GR44" s="51"/>
      <c r="GS44" s="51"/>
      <c r="GT44" s="51"/>
      <c r="GU44" s="51"/>
      <c r="GV44" s="51"/>
      <c r="GW44" s="51"/>
      <c r="GX44" s="51"/>
      <c r="GY44" s="51"/>
      <c r="GZ44" s="51"/>
      <c r="HA44" s="51"/>
      <c r="HB44" s="51"/>
      <c r="HC44" s="51"/>
      <c r="HD44" s="51"/>
      <c r="HE44" s="51"/>
      <c r="HF44" s="51"/>
      <c r="HG44" s="51"/>
      <c r="HH44" s="51"/>
      <c r="HI44" s="51"/>
      <c r="HJ44" s="51"/>
      <c r="HK44" s="51"/>
      <c r="HL44" s="51"/>
      <c r="HM44" s="51"/>
      <c r="HN44" s="51"/>
      <c r="HO44" s="51"/>
      <c r="HP44" s="51"/>
      <c r="HQ44" s="51"/>
      <c r="HR44" s="51"/>
      <c r="HS44" s="51"/>
      <c r="HT44" s="51"/>
      <c r="HU44" s="51"/>
      <c r="HV44" s="51"/>
      <c r="HW44" s="51"/>
      <c r="HX44" s="51"/>
      <c r="HY44" s="51"/>
      <c r="HZ44" s="51"/>
      <c r="IA44" s="51"/>
      <c r="IB44" s="51"/>
      <c r="IC44" s="51"/>
      <c r="ID44" s="51"/>
      <c r="IE44" s="51"/>
      <c r="IF44" s="51"/>
      <c r="IG44" s="51"/>
      <c r="IH44" s="51"/>
      <c r="II44" s="51"/>
      <c r="IJ44" s="51"/>
      <c r="IK44" s="51"/>
      <c r="IL44" s="51"/>
      <c r="IM44" s="51"/>
      <c r="IN44" s="51"/>
      <c r="IO44" s="51"/>
      <c r="IP44" s="51"/>
      <c r="IQ44" s="51"/>
      <c r="IR44" s="51"/>
      <c r="IS44" s="51"/>
      <c r="IT44" s="51"/>
      <c r="IU44" s="51"/>
      <c r="IV44" s="51"/>
      <c r="IW44" s="51"/>
      <c r="IX44" s="51"/>
      <c r="IY44" s="51"/>
    </row>
    <row r="45" spans="1:259" s="48" customFormat="1" x14ac:dyDescent="0.25">
      <c r="A4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1"/>
      <c r="EF45" s="51"/>
      <c r="EG45" s="51"/>
      <c r="EH45" s="51"/>
      <c r="EI45" s="51"/>
      <c r="EJ45" s="51"/>
      <c r="EK45" s="51"/>
      <c r="EL45" s="51"/>
      <c r="EM45" s="51"/>
      <c r="EN45" s="51"/>
      <c r="EO45" s="51"/>
      <c r="EP45" s="51"/>
      <c r="EQ45" s="51"/>
      <c r="ER45" s="51"/>
      <c r="ES45" s="51"/>
      <c r="ET45" s="51"/>
      <c r="EU45" s="51"/>
      <c r="EV45" s="51"/>
      <c r="EW45" s="51"/>
      <c r="EX45" s="51"/>
      <c r="EY45" s="51"/>
      <c r="EZ45" s="51"/>
      <c r="FA45" s="51"/>
      <c r="FB45" s="51"/>
      <c r="FC45" s="51"/>
      <c r="FD45" s="51"/>
      <c r="FE45" s="51"/>
      <c r="FF45" s="51"/>
      <c r="FG45" s="51"/>
      <c r="FH45" s="51"/>
      <c r="FI45" s="51"/>
      <c r="FJ45" s="51"/>
      <c r="FK45" s="51"/>
      <c r="FL45" s="51"/>
      <c r="FM45" s="51"/>
      <c r="FN45" s="51"/>
      <c r="FO45" s="51"/>
      <c r="FP45" s="51"/>
      <c r="FQ45" s="51"/>
      <c r="FR45" s="51"/>
      <c r="FS45" s="51"/>
      <c r="FT45" s="51"/>
      <c r="FU45" s="51"/>
      <c r="FV45" s="51"/>
      <c r="FW45" s="51"/>
      <c r="FX45" s="51"/>
      <c r="FY45" s="51"/>
      <c r="FZ45" s="51"/>
      <c r="GA45" s="51"/>
      <c r="GB45" s="51"/>
      <c r="GC45" s="51"/>
      <c r="GD45" s="51"/>
      <c r="GE45" s="51"/>
      <c r="GF45" s="51"/>
      <c r="GG45" s="51"/>
      <c r="GH45" s="51"/>
      <c r="GI45" s="51"/>
      <c r="GJ45" s="51"/>
      <c r="GK45" s="51"/>
      <c r="GL45" s="51"/>
      <c r="GM45" s="51"/>
      <c r="GN45" s="51"/>
      <c r="GO45" s="51"/>
      <c r="GP45" s="51"/>
      <c r="GQ45" s="51"/>
      <c r="GR45" s="51"/>
      <c r="GS45" s="51"/>
      <c r="GT45" s="51"/>
      <c r="GU45" s="51"/>
      <c r="GV45" s="51"/>
      <c r="GW45" s="51"/>
      <c r="GX45" s="51"/>
      <c r="GY45" s="51"/>
      <c r="GZ45" s="51"/>
      <c r="HA45" s="51"/>
      <c r="HB45" s="51"/>
      <c r="HC45" s="51"/>
      <c r="HD45" s="51"/>
      <c r="HE45" s="51"/>
      <c r="HF45" s="51"/>
      <c r="HG45" s="51"/>
      <c r="HH45" s="51"/>
      <c r="HI45" s="51"/>
      <c r="HJ45" s="51"/>
      <c r="HK45" s="51"/>
      <c r="HL45" s="51"/>
      <c r="HM45" s="51"/>
      <c r="HN45" s="51"/>
      <c r="HO45" s="51"/>
      <c r="HP45" s="51"/>
      <c r="HQ45" s="51"/>
      <c r="HR45" s="51"/>
      <c r="HS45" s="51"/>
      <c r="HT45" s="51"/>
      <c r="HU45" s="51"/>
      <c r="HV45" s="51"/>
      <c r="HW45" s="51"/>
      <c r="HX45" s="51"/>
      <c r="HY45" s="51"/>
      <c r="HZ45" s="51"/>
      <c r="IA45" s="51"/>
      <c r="IB45" s="51"/>
      <c r="IC45" s="51"/>
      <c r="ID45" s="51"/>
      <c r="IE45" s="51"/>
      <c r="IF45" s="51"/>
      <c r="IG45" s="51"/>
      <c r="IH45" s="51"/>
      <c r="II45" s="51"/>
      <c r="IJ45" s="51"/>
      <c r="IK45" s="51"/>
      <c r="IL45" s="51"/>
      <c r="IM45" s="51"/>
      <c r="IN45" s="51"/>
      <c r="IO45" s="51"/>
      <c r="IP45" s="51"/>
      <c r="IQ45" s="51"/>
      <c r="IR45" s="51"/>
      <c r="IS45" s="51"/>
      <c r="IT45" s="51"/>
      <c r="IU45" s="51"/>
      <c r="IV45" s="51"/>
      <c r="IW45" s="51"/>
      <c r="IX45" s="51"/>
      <c r="IY45" s="51"/>
    </row>
    <row r="46" spans="1:259" s="48" customFormat="1" x14ac:dyDescent="0.25">
      <c r="A46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/>
      <c r="DZ46" s="51"/>
      <c r="EA46" s="51"/>
      <c r="EB46" s="51"/>
      <c r="EC46" s="51"/>
      <c r="ED46" s="51"/>
      <c r="EE46" s="51"/>
      <c r="EF46" s="51"/>
      <c r="EG46" s="51"/>
      <c r="EH46" s="51"/>
      <c r="EI46" s="51"/>
      <c r="EJ46" s="51"/>
      <c r="EK46" s="51"/>
      <c r="EL46" s="51"/>
      <c r="EM46" s="51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1"/>
      <c r="FJ46" s="51"/>
      <c r="FK46" s="51"/>
      <c r="FL46" s="51"/>
      <c r="FM46" s="51"/>
      <c r="FN46" s="51"/>
      <c r="FO46" s="51"/>
      <c r="FP46" s="51"/>
      <c r="FQ46" s="51"/>
      <c r="FR46" s="51"/>
      <c r="FS46" s="51"/>
      <c r="FT46" s="51"/>
      <c r="FU46" s="51"/>
      <c r="FV46" s="51"/>
      <c r="FW46" s="51"/>
      <c r="FX46" s="51"/>
      <c r="FY46" s="51"/>
      <c r="FZ46" s="51"/>
      <c r="GA46" s="51"/>
      <c r="GB46" s="51"/>
      <c r="GC46" s="51"/>
      <c r="GD46" s="51"/>
      <c r="GE46" s="51"/>
      <c r="GF46" s="51"/>
      <c r="GG46" s="51"/>
      <c r="GH46" s="51"/>
      <c r="GI46" s="51"/>
      <c r="GJ46" s="51"/>
      <c r="GK46" s="51"/>
      <c r="GL46" s="51"/>
      <c r="GM46" s="51"/>
      <c r="GN46" s="51"/>
      <c r="GO46" s="51"/>
      <c r="GP46" s="51"/>
      <c r="GQ46" s="51"/>
      <c r="GR46" s="51"/>
      <c r="GS46" s="51"/>
      <c r="GT46" s="51"/>
      <c r="GU46" s="51"/>
      <c r="GV46" s="51"/>
      <c r="GW46" s="51"/>
      <c r="GX46" s="51"/>
      <c r="GY46" s="51"/>
      <c r="GZ46" s="51"/>
      <c r="HA46" s="51"/>
      <c r="HB46" s="51"/>
      <c r="HC46" s="51"/>
      <c r="HD46" s="51"/>
      <c r="HE46" s="51"/>
      <c r="HF46" s="51"/>
      <c r="HG46" s="51"/>
      <c r="HH46" s="51"/>
      <c r="HI46" s="51"/>
      <c r="HJ46" s="51"/>
      <c r="HK46" s="51"/>
      <c r="HL46" s="51"/>
      <c r="HM46" s="51"/>
      <c r="HN46" s="51"/>
      <c r="HO46" s="51"/>
      <c r="HP46" s="51"/>
      <c r="HQ46" s="51"/>
      <c r="HR46" s="51"/>
      <c r="HS46" s="51"/>
      <c r="HT46" s="51"/>
      <c r="HU46" s="51"/>
      <c r="HV46" s="51"/>
      <c r="HW46" s="51"/>
      <c r="HX46" s="51"/>
      <c r="HY46" s="51"/>
      <c r="HZ46" s="51"/>
      <c r="IA46" s="51"/>
      <c r="IB46" s="51"/>
      <c r="IC46" s="51"/>
      <c r="ID46" s="51"/>
      <c r="IE46" s="51"/>
      <c r="IF46" s="51"/>
      <c r="IG46" s="51"/>
      <c r="IH46" s="51"/>
      <c r="II46" s="51"/>
      <c r="IJ46" s="51"/>
      <c r="IK46" s="51"/>
      <c r="IL46" s="51"/>
      <c r="IM46" s="51"/>
      <c r="IN46" s="51"/>
      <c r="IO46" s="51"/>
      <c r="IP46" s="51"/>
      <c r="IQ46" s="51"/>
      <c r="IR46" s="51"/>
      <c r="IS46" s="51"/>
      <c r="IT46" s="51"/>
      <c r="IU46" s="51"/>
      <c r="IV46" s="51"/>
      <c r="IW46" s="51"/>
      <c r="IX46" s="51"/>
      <c r="IY46" s="51"/>
    </row>
    <row r="47" spans="1:259" s="48" customFormat="1" x14ac:dyDescent="0.25">
      <c r="A47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/>
      <c r="DZ47" s="51"/>
      <c r="EA47" s="51"/>
      <c r="EB47" s="51"/>
      <c r="EC47" s="51"/>
      <c r="ED47" s="51"/>
      <c r="EE47" s="51"/>
      <c r="EF47" s="51"/>
      <c r="EG47" s="51"/>
      <c r="EH47" s="51"/>
      <c r="EI47" s="51"/>
      <c r="EJ47" s="51"/>
      <c r="EK47" s="51"/>
      <c r="EL47" s="51"/>
      <c r="EM47" s="51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1"/>
      <c r="FJ47" s="51"/>
      <c r="FK47" s="51"/>
      <c r="FL47" s="51"/>
      <c r="FM47" s="51"/>
      <c r="FN47" s="51"/>
      <c r="FO47" s="51"/>
      <c r="FP47" s="51"/>
      <c r="FQ47" s="51"/>
      <c r="FR47" s="51"/>
      <c r="FS47" s="51"/>
      <c r="FT47" s="51"/>
      <c r="FU47" s="51"/>
      <c r="FV47" s="51"/>
      <c r="FW47" s="51"/>
      <c r="FX47" s="51"/>
      <c r="FY47" s="51"/>
      <c r="FZ47" s="51"/>
      <c r="GA47" s="51"/>
      <c r="GB47" s="51"/>
      <c r="GC47" s="51"/>
      <c r="GD47" s="51"/>
      <c r="GE47" s="51"/>
      <c r="GF47" s="51"/>
      <c r="GG47" s="51"/>
      <c r="GH47" s="51"/>
      <c r="GI47" s="51"/>
      <c r="GJ47" s="51"/>
      <c r="GK47" s="51"/>
      <c r="GL47" s="51"/>
      <c r="GM47" s="51"/>
      <c r="GN47" s="51"/>
      <c r="GO47" s="51"/>
      <c r="GP47" s="51"/>
      <c r="GQ47" s="51"/>
      <c r="GR47" s="51"/>
      <c r="GS47" s="51"/>
      <c r="GT47" s="51"/>
      <c r="GU47" s="51"/>
      <c r="GV47" s="51"/>
      <c r="GW47" s="51"/>
      <c r="GX47" s="51"/>
      <c r="GY47" s="51"/>
      <c r="GZ47" s="51"/>
      <c r="HA47" s="51"/>
      <c r="HB47" s="51"/>
      <c r="HC47" s="51"/>
      <c r="HD47" s="51"/>
      <c r="HE47" s="51"/>
      <c r="HF47" s="51"/>
      <c r="HG47" s="51"/>
      <c r="HH47" s="51"/>
      <c r="HI47" s="51"/>
      <c r="HJ47" s="51"/>
      <c r="HK47" s="51"/>
      <c r="HL47" s="51"/>
      <c r="HM47" s="51"/>
      <c r="HN47" s="51"/>
      <c r="HO47" s="51"/>
      <c r="HP47" s="51"/>
      <c r="HQ47" s="51"/>
      <c r="HR47" s="51"/>
      <c r="HS47" s="51"/>
      <c r="HT47" s="51"/>
      <c r="HU47" s="51"/>
      <c r="HV47" s="51"/>
      <c r="HW47" s="51"/>
      <c r="HX47" s="51"/>
      <c r="HY47" s="51"/>
      <c r="HZ47" s="51"/>
      <c r="IA47" s="51"/>
      <c r="IB47" s="51"/>
      <c r="IC47" s="51"/>
      <c r="ID47" s="51"/>
      <c r="IE47" s="51"/>
      <c r="IF47" s="51"/>
      <c r="IG47" s="51"/>
      <c r="IH47" s="51"/>
      <c r="II47" s="51"/>
      <c r="IJ47" s="51"/>
      <c r="IK47" s="51"/>
      <c r="IL47" s="51"/>
      <c r="IM47" s="51"/>
      <c r="IN47" s="51"/>
      <c r="IO47" s="51"/>
      <c r="IP47" s="51"/>
      <c r="IQ47" s="51"/>
      <c r="IR47" s="51"/>
      <c r="IS47" s="51"/>
      <c r="IT47" s="51"/>
      <c r="IU47" s="51"/>
      <c r="IV47" s="51"/>
      <c r="IW47" s="51"/>
      <c r="IX47" s="51"/>
      <c r="IY47" s="51"/>
    </row>
    <row r="48" spans="1:259" s="48" customFormat="1" x14ac:dyDescent="0.25">
      <c r="A48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1"/>
      <c r="FJ48" s="51"/>
      <c r="FK48" s="51"/>
      <c r="FL48" s="51"/>
      <c r="FM48" s="51"/>
      <c r="FN48" s="51"/>
      <c r="FO48" s="51"/>
      <c r="FP48" s="51"/>
      <c r="FQ48" s="51"/>
      <c r="FR48" s="51"/>
      <c r="FS48" s="51"/>
      <c r="FT48" s="51"/>
      <c r="FU48" s="51"/>
      <c r="FV48" s="51"/>
      <c r="FW48" s="51"/>
      <c r="FX48" s="51"/>
      <c r="FY48" s="51"/>
      <c r="FZ48" s="51"/>
      <c r="GA48" s="51"/>
      <c r="GB48" s="51"/>
      <c r="GC48" s="51"/>
      <c r="GD48" s="51"/>
      <c r="GE48" s="51"/>
      <c r="GF48" s="51"/>
      <c r="GG48" s="51"/>
      <c r="GH48" s="51"/>
      <c r="GI48" s="51"/>
      <c r="GJ48" s="51"/>
      <c r="GK48" s="51"/>
      <c r="GL48" s="51"/>
      <c r="GM48" s="51"/>
      <c r="GN48" s="51"/>
      <c r="GO48" s="51"/>
      <c r="GP48" s="51"/>
      <c r="GQ48" s="51"/>
      <c r="GR48" s="51"/>
      <c r="GS48" s="51"/>
      <c r="GT48" s="51"/>
      <c r="GU48" s="51"/>
      <c r="GV48" s="51"/>
      <c r="GW48" s="51"/>
      <c r="GX48" s="51"/>
      <c r="GY48" s="51"/>
      <c r="GZ48" s="51"/>
      <c r="HA48" s="51"/>
      <c r="HB48" s="51"/>
      <c r="HC48" s="51"/>
      <c r="HD48" s="51"/>
      <c r="HE48" s="51"/>
      <c r="HF48" s="51"/>
      <c r="HG48" s="51"/>
      <c r="HH48" s="51"/>
      <c r="HI48" s="51"/>
      <c r="HJ48" s="51"/>
      <c r="HK48" s="51"/>
      <c r="HL48" s="51"/>
      <c r="HM48" s="51"/>
      <c r="HN48" s="51"/>
      <c r="HO48" s="51"/>
      <c r="HP48" s="51"/>
      <c r="HQ48" s="51"/>
      <c r="HR48" s="51"/>
      <c r="HS48" s="51"/>
      <c r="HT48" s="51"/>
      <c r="HU48" s="51"/>
      <c r="HV48" s="51"/>
      <c r="HW48" s="51"/>
      <c r="HX48" s="51"/>
      <c r="HY48" s="51"/>
      <c r="HZ48" s="51"/>
      <c r="IA48" s="51"/>
      <c r="IB48" s="51"/>
      <c r="IC48" s="51"/>
      <c r="ID48" s="51"/>
      <c r="IE48" s="51"/>
      <c r="IF48" s="51"/>
      <c r="IG48" s="51"/>
      <c r="IH48" s="51"/>
      <c r="II48" s="51"/>
      <c r="IJ48" s="51"/>
      <c r="IK48" s="51"/>
      <c r="IL48" s="51"/>
      <c r="IM48" s="51"/>
      <c r="IN48" s="51"/>
      <c r="IO48" s="51"/>
      <c r="IP48" s="51"/>
      <c r="IQ48" s="51"/>
      <c r="IR48" s="51"/>
      <c r="IS48" s="51"/>
      <c r="IT48" s="51"/>
      <c r="IU48" s="51"/>
      <c r="IV48" s="51"/>
      <c r="IW48" s="51"/>
      <c r="IX48" s="51"/>
      <c r="IY48" s="51"/>
    </row>
    <row r="49" spans="1:259" s="48" customFormat="1" x14ac:dyDescent="0.25">
      <c r="A49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  <c r="EK49" s="51"/>
      <c r="EL49" s="51"/>
      <c r="EM49" s="51"/>
      <c r="EN49" s="51"/>
      <c r="EO49" s="51"/>
      <c r="EP49" s="51"/>
      <c r="EQ49" s="51"/>
      <c r="ER49" s="51"/>
      <c r="ES49" s="51"/>
      <c r="ET49" s="51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1"/>
      <c r="FJ49" s="51"/>
      <c r="FK49" s="51"/>
      <c r="FL49" s="51"/>
      <c r="FM49" s="51"/>
      <c r="FN49" s="51"/>
      <c r="FO49" s="51"/>
      <c r="FP49" s="51"/>
      <c r="FQ49" s="51"/>
      <c r="FR49" s="51"/>
      <c r="FS49" s="51"/>
      <c r="FT49" s="51"/>
      <c r="FU49" s="51"/>
      <c r="FV49" s="51"/>
      <c r="FW49" s="51"/>
      <c r="FX49" s="51"/>
      <c r="FY49" s="51"/>
      <c r="FZ49" s="51"/>
      <c r="GA49" s="51"/>
      <c r="GB49" s="51"/>
      <c r="GC49" s="51"/>
      <c r="GD49" s="51"/>
      <c r="GE49" s="51"/>
      <c r="GF49" s="51"/>
      <c r="GG49" s="51"/>
      <c r="GH49" s="51"/>
      <c r="GI49" s="51"/>
      <c r="GJ49" s="51"/>
      <c r="GK49" s="51"/>
      <c r="GL49" s="51"/>
      <c r="GM49" s="51"/>
      <c r="GN49" s="51"/>
      <c r="GO49" s="51"/>
      <c r="GP49" s="51"/>
      <c r="GQ49" s="51"/>
      <c r="GR49" s="51"/>
      <c r="GS49" s="51"/>
      <c r="GT49" s="51"/>
      <c r="GU49" s="51"/>
      <c r="GV49" s="51"/>
      <c r="GW49" s="51"/>
      <c r="GX49" s="51"/>
      <c r="GY49" s="51"/>
      <c r="GZ49" s="51"/>
      <c r="HA49" s="51"/>
      <c r="HB49" s="51"/>
      <c r="HC49" s="51"/>
      <c r="HD49" s="51"/>
      <c r="HE49" s="51"/>
      <c r="HF49" s="51"/>
      <c r="HG49" s="51"/>
      <c r="HH49" s="51"/>
      <c r="HI49" s="51"/>
      <c r="HJ49" s="51"/>
      <c r="HK49" s="51"/>
      <c r="HL49" s="51"/>
      <c r="HM49" s="51"/>
      <c r="HN49" s="51"/>
      <c r="HO49" s="51"/>
      <c r="HP49" s="51"/>
      <c r="HQ49" s="51"/>
      <c r="HR49" s="51"/>
      <c r="HS49" s="51"/>
      <c r="HT49" s="51"/>
      <c r="HU49" s="51"/>
      <c r="HV49" s="51"/>
      <c r="HW49" s="51"/>
      <c r="HX49" s="51"/>
      <c r="HY49" s="51"/>
      <c r="HZ49" s="51"/>
      <c r="IA49" s="51"/>
      <c r="IB49" s="51"/>
      <c r="IC49" s="51"/>
      <c r="ID49" s="51"/>
      <c r="IE49" s="51"/>
      <c r="IF49" s="51"/>
      <c r="IG49" s="51"/>
      <c r="IH49" s="51"/>
      <c r="II49" s="51"/>
      <c r="IJ49" s="51"/>
      <c r="IK49" s="51"/>
      <c r="IL49" s="51"/>
      <c r="IM49" s="51"/>
      <c r="IN49" s="51"/>
      <c r="IO49" s="51"/>
      <c r="IP49" s="51"/>
      <c r="IQ49" s="51"/>
      <c r="IR49" s="51"/>
      <c r="IS49" s="51"/>
      <c r="IT49" s="51"/>
      <c r="IU49" s="51"/>
      <c r="IV49" s="51"/>
      <c r="IW49" s="51"/>
      <c r="IX49" s="51"/>
      <c r="IY49" s="51"/>
    </row>
    <row r="50" spans="1:259" s="48" customFormat="1" x14ac:dyDescent="0.25">
      <c r="A50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1"/>
      <c r="FJ50" s="51"/>
      <c r="FK50" s="51"/>
      <c r="FL50" s="51"/>
      <c r="FM50" s="51"/>
      <c r="FN50" s="51"/>
      <c r="FO50" s="51"/>
      <c r="FP50" s="51"/>
      <c r="FQ50" s="51"/>
      <c r="FR50" s="51"/>
      <c r="FS50" s="51"/>
      <c r="FT50" s="51"/>
      <c r="FU50" s="51"/>
      <c r="FV50" s="51"/>
      <c r="FW50" s="51"/>
      <c r="FX50" s="51"/>
      <c r="FY50" s="51"/>
      <c r="FZ50" s="51"/>
      <c r="GA50" s="51"/>
      <c r="GB50" s="51"/>
      <c r="GC50" s="51"/>
      <c r="GD50" s="51"/>
      <c r="GE50" s="51"/>
      <c r="GF50" s="51"/>
      <c r="GG50" s="51"/>
      <c r="GH50" s="51"/>
      <c r="GI50" s="51"/>
      <c r="GJ50" s="51"/>
      <c r="GK50" s="51"/>
      <c r="GL50" s="51"/>
      <c r="GM50" s="51"/>
      <c r="GN50" s="51"/>
      <c r="GO50" s="51"/>
      <c r="GP50" s="51"/>
      <c r="GQ50" s="51"/>
      <c r="GR50" s="51"/>
      <c r="GS50" s="51"/>
      <c r="GT50" s="51"/>
      <c r="GU50" s="51"/>
      <c r="GV50" s="51"/>
      <c r="GW50" s="51"/>
      <c r="GX50" s="51"/>
      <c r="GY50" s="51"/>
      <c r="GZ50" s="51"/>
      <c r="HA50" s="51"/>
      <c r="HB50" s="51"/>
      <c r="HC50" s="51"/>
      <c r="HD50" s="51"/>
      <c r="HE50" s="51"/>
      <c r="HF50" s="51"/>
      <c r="HG50" s="51"/>
      <c r="HH50" s="51"/>
      <c r="HI50" s="51"/>
      <c r="HJ50" s="51"/>
      <c r="HK50" s="51"/>
      <c r="HL50" s="51"/>
      <c r="HM50" s="51"/>
      <c r="HN50" s="51"/>
      <c r="HO50" s="51"/>
      <c r="HP50" s="51"/>
      <c r="HQ50" s="51"/>
      <c r="HR50" s="51"/>
      <c r="HS50" s="51"/>
      <c r="HT50" s="51"/>
      <c r="HU50" s="51"/>
      <c r="HV50" s="51"/>
      <c r="HW50" s="51"/>
      <c r="HX50" s="51"/>
      <c r="HY50" s="51"/>
      <c r="HZ50" s="51"/>
      <c r="IA50" s="51"/>
      <c r="IB50" s="51"/>
      <c r="IC50" s="51"/>
      <c r="ID50" s="51"/>
      <c r="IE50" s="51"/>
      <c r="IF50" s="51"/>
      <c r="IG50" s="51"/>
      <c r="IH50" s="51"/>
      <c r="II50" s="51"/>
      <c r="IJ50" s="51"/>
      <c r="IK50" s="51"/>
      <c r="IL50" s="51"/>
      <c r="IM50" s="51"/>
      <c r="IN50" s="51"/>
      <c r="IO50" s="51"/>
      <c r="IP50" s="51"/>
      <c r="IQ50" s="51"/>
      <c r="IR50" s="51"/>
      <c r="IS50" s="51"/>
      <c r="IT50" s="51"/>
      <c r="IU50" s="51"/>
      <c r="IV50" s="51"/>
      <c r="IW50" s="51"/>
      <c r="IX50" s="51"/>
      <c r="IY50" s="51"/>
    </row>
    <row r="51" spans="1:259" s="48" customFormat="1" x14ac:dyDescent="0.25">
      <c r="A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  <c r="FW51" s="51"/>
      <c r="FX51" s="51"/>
      <c r="FY51" s="51"/>
      <c r="FZ51" s="51"/>
      <c r="GA51" s="51"/>
      <c r="GB51" s="51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/>
      <c r="GO51" s="51"/>
      <c r="GP51" s="51"/>
      <c r="GQ51" s="51"/>
      <c r="GR51" s="51"/>
      <c r="GS51" s="51"/>
      <c r="GT51" s="51"/>
      <c r="GU51" s="51"/>
      <c r="GV51" s="51"/>
      <c r="GW51" s="51"/>
      <c r="GX51" s="51"/>
      <c r="GY51" s="51"/>
      <c r="GZ51" s="51"/>
      <c r="HA51" s="51"/>
      <c r="HB51" s="51"/>
      <c r="HC51" s="51"/>
      <c r="HD51" s="51"/>
      <c r="HE51" s="51"/>
      <c r="HF51" s="51"/>
      <c r="HG51" s="51"/>
      <c r="HH51" s="51"/>
      <c r="HI51" s="51"/>
      <c r="HJ51" s="51"/>
      <c r="HK51" s="51"/>
      <c r="HL51" s="51"/>
      <c r="HM51" s="51"/>
      <c r="HN51" s="51"/>
      <c r="HO51" s="51"/>
      <c r="HP51" s="51"/>
      <c r="HQ51" s="51"/>
      <c r="HR51" s="51"/>
      <c r="HS51" s="51"/>
      <c r="HT51" s="51"/>
      <c r="HU51" s="51"/>
      <c r="HV51" s="51"/>
      <c r="HW51" s="51"/>
      <c r="HX51" s="51"/>
      <c r="HY51" s="51"/>
      <c r="HZ51" s="51"/>
      <c r="IA51" s="51"/>
      <c r="IB51" s="51"/>
      <c r="IC51" s="51"/>
      <c r="ID51" s="51"/>
      <c r="IE51" s="51"/>
      <c r="IF51" s="51"/>
      <c r="IG51" s="51"/>
      <c r="IH51" s="51"/>
      <c r="II51" s="51"/>
      <c r="IJ51" s="51"/>
      <c r="IK51" s="51"/>
      <c r="IL51" s="51"/>
      <c r="IM51" s="51"/>
      <c r="IN51" s="51"/>
      <c r="IO51" s="51"/>
      <c r="IP51" s="51"/>
      <c r="IQ51" s="51"/>
      <c r="IR51" s="51"/>
      <c r="IS51" s="51"/>
      <c r="IT51" s="51"/>
      <c r="IU51" s="51"/>
      <c r="IV51" s="51"/>
      <c r="IW51" s="51"/>
      <c r="IX51" s="51"/>
      <c r="IY51" s="51"/>
    </row>
    <row r="52" spans="1:259" s="48" customFormat="1" x14ac:dyDescent="0.25">
      <c r="A52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  <c r="HZ52" s="51"/>
      <c r="IA52" s="51"/>
      <c r="IB52" s="51"/>
      <c r="IC52" s="51"/>
      <c r="ID52" s="51"/>
      <c r="IE52" s="51"/>
      <c r="IF52" s="51"/>
      <c r="IG52" s="51"/>
      <c r="IH52" s="51"/>
      <c r="II52" s="51"/>
      <c r="IJ52" s="51"/>
      <c r="IK52" s="51"/>
      <c r="IL52" s="51"/>
      <c r="IM52" s="51"/>
      <c r="IN52" s="51"/>
      <c r="IO52" s="51"/>
      <c r="IP52" s="51"/>
      <c r="IQ52" s="51"/>
      <c r="IR52" s="51"/>
      <c r="IS52" s="51"/>
      <c r="IT52" s="51"/>
      <c r="IU52" s="51"/>
      <c r="IV52" s="51"/>
      <c r="IW52" s="51"/>
      <c r="IX52" s="51"/>
      <c r="IY52" s="51"/>
    </row>
    <row r="53" spans="1:259" s="48" customFormat="1" x14ac:dyDescent="0.25">
      <c r="A53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  <c r="IW53" s="51"/>
      <c r="IX53" s="51"/>
      <c r="IY53" s="51"/>
    </row>
    <row r="54" spans="1:259" s="48" customFormat="1" x14ac:dyDescent="0.25">
      <c r="A54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  <c r="EK54" s="51"/>
      <c r="EL54" s="51"/>
      <c r="EM54" s="51"/>
      <c r="EN54" s="51"/>
      <c r="EO54" s="51"/>
      <c r="EP54" s="51"/>
      <c r="EQ54" s="51"/>
      <c r="ER54" s="51"/>
      <c r="ES54" s="51"/>
      <c r="ET54" s="51"/>
      <c r="EU54" s="51"/>
      <c r="EV54" s="51"/>
      <c r="EW54" s="51"/>
      <c r="EX54" s="51"/>
      <c r="EY54" s="51"/>
      <c r="EZ54" s="51"/>
      <c r="FA54" s="51"/>
      <c r="FB54" s="51"/>
      <c r="FC54" s="51"/>
      <c r="FD54" s="51"/>
      <c r="FE54" s="51"/>
      <c r="FF54" s="51"/>
      <c r="FG54" s="51"/>
      <c r="FH54" s="51"/>
      <c r="FI54" s="51"/>
      <c r="FJ54" s="51"/>
      <c r="FK54" s="51"/>
      <c r="FL54" s="51"/>
      <c r="FM54" s="51"/>
      <c r="FN54" s="51"/>
      <c r="FO54" s="51"/>
      <c r="FP54" s="51"/>
      <c r="FQ54" s="51"/>
      <c r="FR54" s="51"/>
      <c r="FS54" s="51"/>
      <c r="FT54" s="51"/>
      <c r="FU54" s="51"/>
      <c r="FV54" s="51"/>
      <c r="FW54" s="51"/>
      <c r="FX54" s="51"/>
      <c r="FY54" s="51"/>
      <c r="FZ54" s="51"/>
      <c r="GA54" s="51"/>
      <c r="GB54" s="51"/>
      <c r="GC54" s="51"/>
      <c r="GD54" s="51"/>
      <c r="GE54" s="51"/>
      <c r="GF54" s="51"/>
      <c r="GG54" s="51"/>
      <c r="GH54" s="51"/>
      <c r="GI54" s="51"/>
      <c r="GJ54" s="51"/>
      <c r="GK54" s="51"/>
      <c r="GL54" s="51"/>
      <c r="GM54" s="51"/>
      <c r="GN54" s="51"/>
      <c r="GO54" s="51"/>
      <c r="GP54" s="51"/>
      <c r="GQ54" s="51"/>
      <c r="GR54" s="51"/>
      <c r="GS54" s="51"/>
      <c r="GT54" s="51"/>
      <c r="GU54" s="51"/>
      <c r="GV54" s="51"/>
      <c r="GW54" s="51"/>
      <c r="GX54" s="51"/>
      <c r="GY54" s="51"/>
      <c r="GZ54" s="51"/>
      <c r="HA54" s="51"/>
      <c r="HB54" s="51"/>
      <c r="HC54" s="51"/>
      <c r="HD54" s="51"/>
      <c r="HE54" s="51"/>
      <c r="HF54" s="51"/>
      <c r="HG54" s="51"/>
      <c r="HH54" s="51"/>
      <c r="HI54" s="51"/>
      <c r="HJ54" s="51"/>
      <c r="HK54" s="51"/>
      <c r="HL54" s="51"/>
      <c r="HM54" s="51"/>
      <c r="HN54" s="51"/>
      <c r="HO54" s="51"/>
      <c r="HP54" s="51"/>
      <c r="HQ54" s="51"/>
      <c r="HR54" s="51"/>
      <c r="HS54" s="51"/>
      <c r="HT54" s="51"/>
      <c r="HU54" s="51"/>
      <c r="HV54" s="51"/>
      <c r="HW54" s="51"/>
      <c r="HX54" s="51"/>
      <c r="HY54" s="51"/>
      <c r="HZ54" s="51"/>
      <c r="IA54" s="51"/>
      <c r="IB54" s="51"/>
      <c r="IC54" s="51"/>
      <c r="ID54" s="51"/>
      <c r="IE54" s="51"/>
      <c r="IF54" s="51"/>
      <c r="IG54" s="51"/>
      <c r="IH54" s="51"/>
      <c r="II54" s="51"/>
      <c r="IJ54" s="51"/>
      <c r="IK54" s="51"/>
      <c r="IL54" s="51"/>
      <c r="IM54" s="51"/>
      <c r="IN54" s="51"/>
      <c r="IO54" s="51"/>
      <c r="IP54" s="51"/>
      <c r="IQ54" s="51"/>
      <c r="IR54" s="51"/>
      <c r="IS54" s="51"/>
      <c r="IT54" s="51"/>
      <c r="IU54" s="51"/>
      <c r="IV54" s="51"/>
      <c r="IW54" s="51"/>
      <c r="IX54" s="51"/>
      <c r="IY54" s="51"/>
    </row>
    <row r="55" spans="1:259" s="48" customFormat="1" x14ac:dyDescent="0.25">
      <c r="A5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  <c r="EK55" s="51"/>
      <c r="EL55" s="51"/>
      <c r="EM55" s="51"/>
      <c r="EN55" s="51"/>
      <c r="EO55" s="51"/>
      <c r="EP55" s="51"/>
      <c r="EQ55" s="51"/>
      <c r="ER55" s="51"/>
      <c r="ES55" s="51"/>
      <c r="ET55" s="51"/>
      <c r="EU55" s="51"/>
      <c r="EV55" s="51"/>
      <c r="EW55" s="51"/>
      <c r="EX55" s="51"/>
      <c r="EY55" s="51"/>
      <c r="EZ55" s="51"/>
      <c r="FA55" s="51"/>
      <c r="FB55" s="51"/>
      <c r="FC55" s="51"/>
      <c r="FD55" s="51"/>
      <c r="FE55" s="51"/>
      <c r="FF55" s="51"/>
      <c r="FG55" s="51"/>
      <c r="FH55" s="51"/>
      <c r="FI55" s="51"/>
      <c r="FJ55" s="51"/>
      <c r="FK55" s="51"/>
      <c r="FL55" s="51"/>
      <c r="FM55" s="51"/>
      <c r="FN55" s="51"/>
      <c r="FO55" s="51"/>
      <c r="FP55" s="51"/>
      <c r="FQ55" s="51"/>
      <c r="FR55" s="51"/>
      <c r="FS55" s="51"/>
      <c r="FT55" s="51"/>
      <c r="FU55" s="51"/>
      <c r="FV55" s="51"/>
      <c r="FW55" s="51"/>
      <c r="FX55" s="51"/>
      <c r="FY55" s="51"/>
      <c r="FZ55" s="51"/>
      <c r="GA55" s="51"/>
      <c r="GB55" s="51"/>
      <c r="GC55" s="51"/>
      <c r="GD55" s="51"/>
      <c r="GE55" s="51"/>
      <c r="GF55" s="51"/>
      <c r="GG55" s="51"/>
      <c r="GH55" s="51"/>
      <c r="GI55" s="51"/>
      <c r="GJ55" s="51"/>
      <c r="GK55" s="51"/>
      <c r="GL55" s="51"/>
      <c r="GM55" s="51"/>
      <c r="GN55" s="51"/>
      <c r="GO55" s="51"/>
      <c r="GP55" s="51"/>
      <c r="GQ55" s="51"/>
      <c r="GR55" s="51"/>
      <c r="GS55" s="51"/>
      <c r="GT55" s="51"/>
      <c r="GU55" s="51"/>
      <c r="GV55" s="51"/>
      <c r="GW55" s="51"/>
      <c r="GX55" s="51"/>
      <c r="GY55" s="51"/>
      <c r="GZ55" s="51"/>
      <c r="HA55" s="51"/>
      <c r="HB55" s="51"/>
      <c r="HC55" s="51"/>
      <c r="HD55" s="51"/>
      <c r="HE55" s="51"/>
      <c r="HF55" s="51"/>
      <c r="HG55" s="51"/>
      <c r="HH55" s="51"/>
      <c r="HI55" s="51"/>
      <c r="HJ55" s="51"/>
      <c r="HK55" s="51"/>
      <c r="HL55" s="51"/>
      <c r="HM55" s="51"/>
      <c r="HN55" s="51"/>
      <c r="HO55" s="51"/>
      <c r="HP55" s="51"/>
      <c r="HQ55" s="51"/>
      <c r="HR55" s="51"/>
      <c r="HS55" s="51"/>
      <c r="HT55" s="51"/>
      <c r="HU55" s="51"/>
      <c r="HV55" s="51"/>
      <c r="HW55" s="51"/>
      <c r="HX55" s="51"/>
      <c r="HY55" s="51"/>
      <c r="HZ55" s="51"/>
      <c r="IA55" s="51"/>
      <c r="IB55" s="51"/>
      <c r="IC55" s="51"/>
      <c r="ID55" s="51"/>
      <c r="IE55" s="51"/>
      <c r="IF55" s="51"/>
      <c r="IG55" s="51"/>
      <c r="IH55" s="51"/>
      <c r="II55" s="51"/>
      <c r="IJ55" s="51"/>
      <c r="IK55" s="51"/>
      <c r="IL55" s="51"/>
      <c r="IM55" s="51"/>
      <c r="IN55" s="51"/>
      <c r="IO55" s="51"/>
      <c r="IP55" s="51"/>
      <c r="IQ55" s="51"/>
      <c r="IR55" s="51"/>
      <c r="IS55" s="51"/>
      <c r="IT55" s="51"/>
      <c r="IU55" s="51"/>
      <c r="IV55" s="51"/>
      <c r="IW55" s="51"/>
      <c r="IX55" s="51"/>
      <c r="IY55" s="51"/>
    </row>
  </sheetData>
  <mergeCells count="1">
    <mergeCell ref="C1:IW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B5EBBDA4157469B7C84CAF9ADF09A" ma:contentTypeVersion="33" ma:contentTypeDescription="Create a new document." ma:contentTypeScope="" ma:versionID="780b1d653bc1013fe634d7e3a8923413">
  <xsd:schema xmlns:xsd="http://www.w3.org/2001/XMLSchema" xmlns:xs="http://www.w3.org/2001/XMLSchema" xmlns:p="http://schemas.microsoft.com/office/2006/metadata/properties" xmlns:ns2="97f36e01-7dc7-48eb-9f8b-b68c7092f430" xmlns:ns3="d623dbe9-c4e4-44db-86d4-faa2e8c865f8" targetNamespace="http://schemas.microsoft.com/office/2006/metadata/properties" ma:root="true" ma:fieldsID="dc96152b81c265785ebfd8b2a2060595" ns2:_="" ns3:_="">
    <xsd:import namespace="97f36e01-7dc7-48eb-9f8b-b68c7092f430"/>
    <xsd:import namespace="d623dbe9-c4e4-44db-86d4-faa2e8c865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f36e01-7dc7-48eb-9f8b-b68c7092f4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23dbe9-c4e4-44db-86d4-faa2e8c865f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Teachers xmlns="97f36e01-7dc7-48eb-9f8b-b68c7092f430" xsi:nil="true"/>
    <Owner xmlns="97f36e01-7dc7-48eb-9f8b-b68c7092f430">
      <UserInfo>
        <DisplayName/>
        <AccountId xsi:nil="true"/>
        <AccountType/>
      </UserInfo>
    </Owner>
    <Student_Groups xmlns="97f36e01-7dc7-48eb-9f8b-b68c7092f430">
      <UserInfo>
        <DisplayName/>
        <AccountId xsi:nil="true"/>
        <AccountType/>
      </UserInfo>
    </Student_Groups>
    <LMS_Mappings xmlns="97f36e01-7dc7-48eb-9f8b-b68c7092f430" xsi:nil="true"/>
    <Invited_Students xmlns="97f36e01-7dc7-48eb-9f8b-b68c7092f430" xsi:nil="true"/>
    <Templates xmlns="97f36e01-7dc7-48eb-9f8b-b68c7092f430" xsi:nil="true"/>
    <Has_Teacher_Only_SectionGroup xmlns="97f36e01-7dc7-48eb-9f8b-b68c7092f430" xsi:nil="true"/>
    <CultureName xmlns="97f36e01-7dc7-48eb-9f8b-b68c7092f430" xsi:nil="true"/>
    <AppVersion xmlns="97f36e01-7dc7-48eb-9f8b-b68c7092f430" xsi:nil="true"/>
    <DefaultSectionNames xmlns="97f36e01-7dc7-48eb-9f8b-b68c7092f430" xsi:nil="true"/>
    <Is_Collaboration_Space_Locked xmlns="97f36e01-7dc7-48eb-9f8b-b68c7092f430" xsi:nil="true"/>
    <Teams_Channel_Section_Location xmlns="97f36e01-7dc7-48eb-9f8b-b68c7092f430" xsi:nil="true"/>
    <Math_Settings xmlns="97f36e01-7dc7-48eb-9f8b-b68c7092f430" xsi:nil="true"/>
    <Self_Registration_Enabled xmlns="97f36e01-7dc7-48eb-9f8b-b68c7092f430" xsi:nil="true"/>
    <Teachers xmlns="97f36e01-7dc7-48eb-9f8b-b68c7092f430">
      <UserInfo>
        <DisplayName/>
        <AccountId xsi:nil="true"/>
        <AccountType/>
      </UserInfo>
    </Teachers>
    <IsNotebookLocked xmlns="97f36e01-7dc7-48eb-9f8b-b68c7092f430" xsi:nil="true"/>
    <Distribution_Groups xmlns="97f36e01-7dc7-48eb-9f8b-b68c7092f430" xsi:nil="true"/>
    <TeamsChannelId xmlns="97f36e01-7dc7-48eb-9f8b-b68c7092f430" xsi:nil="true"/>
    <NotebookType xmlns="97f36e01-7dc7-48eb-9f8b-b68c7092f430" xsi:nil="true"/>
    <FolderType xmlns="97f36e01-7dc7-48eb-9f8b-b68c7092f430" xsi:nil="true"/>
    <Students xmlns="97f36e01-7dc7-48eb-9f8b-b68c7092f430">
      <UserInfo>
        <DisplayName/>
        <AccountId xsi:nil="true"/>
        <AccountType/>
      </UserInfo>
    </Students>
  </documentManagement>
</p:properties>
</file>

<file path=customXml/itemProps1.xml><?xml version="1.0" encoding="utf-8"?>
<ds:datastoreItem xmlns:ds="http://schemas.openxmlformats.org/officeDocument/2006/customXml" ds:itemID="{AE1A9949-3518-41D1-B525-52940871C0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89D967-F45D-4812-8F11-E8C3465AFA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f36e01-7dc7-48eb-9f8b-b68c7092f430"/>
    <ds:schemaRef ds:uri="d623dbe9-c4e4-44db-86d4-faa2e8c865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A53268-7ADA-4EDB-A736-8662B30A765B}">
  <ds:schemaRefs>
    <ds:schemaRef ds:uri="http://schemas.microsoft.com/office/2006/metadata/properties"/>
    <ds:schemaRef ds:uri="http://schemas.microsoft.com/office/infopath/2007/PartnerControls"/>
    <ds:schemaRef ds:uri="97f36e01-7dc7-48eb-9f8b-b68c7092f4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Subnetmask Cheet Sheet</vt:lpstr>
      <vt:lpstr>Possible Network Addresses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/>
  <dcterms:created xsi:type="dcterms:W3CDTF">2021-11-21T23:14:45Z</dcterms:created>
  <dcterms:modified xsi:type="dcterms:W3CDTF">2022-05-19T08:57:11Z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0x01010011BB5EBBDA4157469B7C84CAF9ADF09A</vt:lpwstr>
  </property>
</Properties>
</file>