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mc:AlternateContent xmlns:mc="http://schemas.openxmlformats.org/markup-compatibility/2006">
    <mc:Choice Requires="x15">
      <x15ac:absPath xmlns:x15ac="http://schemas.microsoft.com/office/spreadsheetml/2010/11/ac" url="C:\Users\mickeytran\Downloads\"/>
    </mc:Choice>
  </mc:AlternateContent>
  <xr:revisionPtr revIDLastSave="0" documentId="13_ncr:1_{F7AD51DD-A4D2-4781-8F8E-CA0B7C7D1B83}" xr6:coauthVersionLast="43" xr6:coauthVersionMax="43" xr10:uidLastSave="{00000000-0000-0000-0000-000000000000}"/>
  <bookViews>
    <workbookView xWindow="-57720" yWindow="-120" windowWidth="29040" windowHeight="15840" xr2:uid="{00000000-000D-0000-FFFF-FFFF00000000}"/>
  </bookViews>
  <sheets>
    <sheet name="Datateks" sheetId="24" r:id="rId1"/>
    <sheet name="Sheet2" sheetId="25" r:id="rId2"/>
    <sheet name="EFSCD Data" sheetId="22" r:id="rId3"/>
    <sheet name="Count" sheetId="23" r:id="rId4"/>
    <sheet name="Sheet1" sheetId="21" state="hidden" r:id="rId5"/>
  </sheets>
  <externalReferences>
    <externalReference r:id="rId6"/>
  </externalReferences>
  <definedNames>
    <definedName name="_xlnm._FilterDatabase" localSheetId="0" hidden="1">Datateks!$A$1:$AK$603</definedName>
  </definedNames>
  <calcPr calcId="191029"/>
  <pivotCaches>
    <pivotCache cacheId="0" r:id="rId7"/>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347" i="24" l="1"/>
  <c r="H347" i="24" s="1"/>
  <c r="AJ345" i="24"/>
  <c r="AA345" i="24"/>
  <c r="AJ344" i="24"/>
  <c r="AA344" i="24"/>
  <c r="H343" i="24"/>
  <c r="AJ340" i="24"/>
  <c r="AA340" i="24"/>
  <c r="G337" i="24"/>
  <c r="H337" i="24" s="1"/>
  <c r="AJ331" i="24"/>
  <c r="AA331" i="24"/>
  <c r="G330" i="24"/>
  <c r="H330" i="24" s="1"/>
  <c r="H329" i="24"/>
  <c r="H324" i="24"/>
  <c r="H323" i="24"/>
  <c r="G322" i="24"/>
  <c r="H322" i="24" s="1"/>
  <c r="G321" i="24"/>
  <c r="H321" i="24" s="1"/>
  <c r="H320" i="24"/>
  <c r="G318" i="24"/>
  <c r="H318" i="24" s="1"/>
  <c r="AJ317" i="24"/>
  <c r="AA317" i="24"/>
  <c r="G316" i="24"/>
  <c r="H316" i="24" s="1"/>
  <c r="G315" i="24"/>
  <c r="H315" i="24" s="1"/>
  <c r="AJ314" i="24"/>
  <c r="AA314" i="24"/>
  <c r="G314" i="24"/>
  <c r="H314" i="24" s="1"/>
  <c r="G312" i="24"/>
  <c r="H312" i="24" s="1"/>
  <c r="G20" i="24" l="1"/>
  <c r="H20" i="24" s="1"/>
  <c r="AJ66" i="24"/>
  <c r="AJ226" i="24"/>
  <c r="AJ261" i="24"/>
  <c r="AJ68" i="24"/>
  <c r="AJ300" i="24"/>
  <c r="AJ213" i="24"/>
  <c r="G13" i="24"/>
  <c r="G272" i="24"/>
  <c r="G127" i="24"/>
  <c r="G294" i="24"/>
  <c r="G292" i="24"/>
  <c r="G276" i="24"/>
  <c r="G231" i="24"/>
  <c r="G213" i="24"/>
  <c r="G304" i="24"/>
  <c r="G299" i="24"/>
  <c r="G223" i="24"/>
  <c r="G268" i="24"/>
  <c r="G7" i="24"/>
  <c r="H7" i="24" s="1"/>
  <c r="G28" i="24"/>
  <c r="G110" i="24"/>
  <c r="H110" i="24" s="1"/>
  <c r="G111" i="24"/>
  <c r="G310" i="24"/>
  <c r="G78" i="24"/>
  <c r="G286" i="24"/>
  <c r="G305" i="24"/>
  <c r="G228" i="24"/>
  <c r="G251" i="24"/>
  <c r="G146" i="24"/>
  <c r="G232" i="24"/>
  <c r="G185" i="24"/>
  <c r="G285" i="24"/>
  <c r="G170" i="24"/>
  <c r="G86" i="24"/>
  <c r="G82" i="24"/>
  <c r="H82" i="24" s="1"/>
  <c r="G14" i="24"/>
  <c r="G109" i="24"/>
  <c r="G108" i="24"/>
  <c r="H108" i="24" s="1"/>
  <c r="G115" i="24"/>
  <c r="H115" i="24" s="1"/>
  <c r="G122" i="24"/>
  <c r="H122" i="24" s="1"/>
  <c r="G206" i="24"/>
  <c r="G252" i="24"/>
  <c r="G134" i="24"/>
  <c r="H134" i="24" s="1"/>
  <c r="G145" i="24"/>
  <c r="H145" i="24" s="1"/>
  <c r="G149" i="24"/>
  <c r="H149" i="24" s="1"/>
  <c r="H88" i="24"/>
  <c r="H23" i="24"/>
  <c r="G168" i="24"/>
  <c r="H168" i="24" s="1"/>
  <c r="G175" i="24"/>
  <c r="H175" i="24" s="1"/>
  <c r="G197" i="24"/>
  <c r="G216" i="24"/>
  <c r="H216" i="24" s="1"/>
  <c r="H25" i="24"/>
  <c r="G8" i="24"/>
  <c r="H8" i="24" s="1"/>
  <c r="H303" i="24"/>
  <c r="G9" i="24"/>
  <c r="H9" i="24" s="1"/>
  <c r="G219" i="24"/>
  <c r="H219" i="24" s="1"/>
  <c r="H56" i="24"/>
  <c r="H236" i="24"/>
  <c r="H59" i="24"/>
  <c r="G6" i="24"/>
  <c r="H6" i="24" s="1"/>
  <c r="G177" i="24"/>
  <c r="G42" i="24"/>
  <c r="H42" i="24" s="1"/>
  <c r="G116" i="24"/>
  <c r="G4" i="24"/>
  <c r="H4" i="24" s="1"/>
  <c r="G183" i="24"/>
  <c r="H183" i="24" s="1"/>
  <c r="G255" i="24"/>
  <c r="H255" i="24" s="1"/>
  <c r="H207" i="24"/>
  <c r="G37" i="24"/>
  <c r="H37" i="24" s="1"/>
  <c r="G198" i="24"/>
  <c r="G246" i="24"/>
  <c r="H246" i="24" s="1"/>
  <c r="G265" i="24"/>
  <c r="H265" i="24" s="1"/>
  <c r="G259" i="24"/>
  <c r="G195" i="24"/>
  <c r="H195" i="24" s="1"/>
  <c r="G160" i="24"/>
  <c r="H160" i="24" s="1"/>
  <c r="G233" i="24"/>
  <c r="H233" i="24" s="1"/>
  <c r="G95" i="24"/>
  <c r="H95" i="24" s="1"/>
  <c r="G266" i="24"/>
  <c r="G89" i="24"/>
  <c r="G90" i="24"/>
  <c r="G302" i="24"/>
  <c r="G154" i="24"/>
  <c r="H154" i="24" s="1"/>
  <c r="G153" i="24"/>
  <c r="H153" i="24" s="1"/>
  <c r="G83" i="24"/>
  <c r="H83" i="24" s="1"/>
  <c r="G181" i="24"/>
  <c r="H181" i="24" s="1"/>
  <c r="G180" i="24"/>
  <c r="H180" i="24" s="1"/>
  <c r="G211" i="24"/>
  <c r="G76" i="24"/>
  <c r="G72" i="24"/>
  <c r="G256" i="24"/>
  <c r="G293" i="24"/>
  <c r="G291" i="24"/>
  <c r="G163" i="24"/>
  <c r="H163" i="24" s="1"/>
  <c r="G274" i="24"/>
  <c r="H274" i="24" s="1"/>
  <c r="G46" i="24"/>
  <c r="H46" i="24" s="1"/>
  <c r="G288" i="24"/>
  <c r="H288" i="24" s="1"/>
  <c r="G18" i="24"/>
  <c r="G67" i="24"/>
  <c r="H67" i="24" s="1"/>
  <c r="G66" i="24"/>
  <c r="G282" i="24"/>
  <c r="H282" i="24" s="1"/>
  <c r="G33" i="24"/>
  <c r="H33" i="24" s="1"/>
  <c r="G295" i="24"/>
  <c r="G300" i="24"/>
  <c r="H300" i="24" s="1"/>
  <c r="G298" i="24"/>
  <c r="H298" i="24" s="1"/>
  <c r="G306" i="24"/>
  <c r="H306" i="24" s="1"/>
  <c r="G261" i="24"/>
  <c r="G205" i="24"/>
  <c r="H205" i="24" s="1"/>
  <c r="G104" i="24"/>
  <c r="G192" i="24"/>
  <c r="H192" i="24" s="1"/>
  <c r="G262" i="24"/>
  <c r="H262" i="24" s="1"/>
  <c r="G263" i="24"/>
  <c r="H263" i="24" s="1"/>
  <c r="G218" i="24"/>
  <c r="H218" i="24" s="1"/>
  <c r="G156" i="24"/>
  <c r="H156" i="24" s="1"/>
  <c r="G277" i="24"/>
  <c r="H277" i="24" s="1"/>
  <c r="G73" i="24"/>
  <c r="H73" i="24" s="1"/>
  <c r="G99" i="24"/>
  <c r="H99" i="24" s="1"/>
  <c r="G199" i="24"/>
  <c r="H199" i="24" s="1"/>
  <c r="G200" i="24"/>
  <c r="H200" i="24" s="1"/>
  <c r="G124" i="24"/>
  <c r="H124" i="24" s="1"/>
  <c r="G237" i="24"/>
  <c r="H237" i="24" s="1"/>
  <c r="G54" i="24"/>
  <c r="H54" i="24" s="1"/>
  <c r="G17" i="24"/>
  <c r="H17" i="24" s="1"/>
  <c r="G133" i="24"/>
  <c r="H133" i="24" s="1"/>
  <c r="G249" i="24"/>
  <c r="H249" i="24" s="1"/>
  <c r="G167" i="24"/>
  <c r="H167" i="24" s="1"/>
  <c r="G212" i="24"/>
  <c r="H212" i="24" s="1"/>
  <c r="G30" i="24"/>
  <c r="H30" i="24" s="1"/>
  <c r="G63" i="24"/>
  <c r="H63" i="24" s="1"/>
  <c r="G62" i="24"/>
  <c r="H62" i="24" s="1"/>
  <c r="G126" i="24"/>
  <c r="H126" i="24" s="1"/>
  <c r="G224" i="24"/>
  <c r="H224" i="24" s="1"/>
  <c r="G118" i="24"/>
  <c r="H118" i="24" s="1"/>
  <c r="G119" i="24"/>
  <c r="H119" i="24" s="1"/>
  <c r="G84" i="24"/>
  <c r="H84" i="24" s="1"/>
  <c r="G227" i="24"/>
  <c r="H227" i="24" s="1"/>
  <c r="G87" i="24"/>
  <c r="H87" i="24" s="1"/>
  <c r="G250" i="24"/>
  <c r="H250" i="24" s="1"/>
  <c r="G100" i="24"/>
  <c r="H100" i="24" s="1"/>
  <c r="G105" i="24"/>
  <c r="H105" i="24" s="1"/>
  <c r="G141" i="24"/>
  <c r="H141" i="24" s="1"/>
  <c r="G21" i="24"/>
  <c r="H21" i="24" s="1"/>
  <c r="G129" i="24"/>
  <c r="H129" i="24" s="1"/>
  <c r="G189" i="24"/>
  <c r="H189" i="24" s="1"/>
  <c r="G24" i="24"/>
  <c r="H24" i="24" s="1"/>
  <c r="G64" i="24"/>
  <c r="H64" i="24" s="1"/>
  <c r="G244" i="24"/>
  <c r="H244" i="24" s="1"/>
  <c r="G74" i="24"/>
  <c r="H74" i="24" s="1"/>
  <c r="G157" i="24"/>
  <c r="H157" i="24" s="1"/>
  <c r="G240" i="24"/>
  <c r="H240" i="24" s="1"/>
  <c r="G172" i="24"/>
  <c r="H172" i="24" s="1"/>
  <c r="G26" i="24"/>
  <c r="H26" i="24" s="1"/>
  <c r="G191" i="24"/>
  <c r="G241" i="24"/>
  <c r="G193" i="24"/>
  <c r="G130" i="24"/>
  <c r="H130" i="24" s="1"/>
  <c r="G142" i="24"/>
  <c r="H142" i="24" s="1"/>
  <c r="G158" i="24"/>
  <c r="H158" i="24" s="1"/>
  <c r="G209" i="24"/>
  <c r="H209" i="24" s="1"/>
  <c r="G234" i="24"/>
  <c r="H234" i="24" s="1"/>
  <c r="G230" i="24"/>
  <c r="H230" i="24" s="1"/>
  <c r="G114" i="24"/>
  <c r="H114" i="24" s="1"/>
  <c r="G44" i="24"/>
  <c r="H44" i="24" s="1"/>
  <c r="G148" i="24"/>
  <c r="H148" i="24" s="1"/>
  <c r="G51" i="24"/>
  <c r="H51" i="24" s="1"/>
  <c r="G94" i="24"/>
  <c r="H94" i="24" s="1"/>
  <c r="G41" i="24"/>
  <c r="H41" i="24" s="1"/>
  <c r="G80" i="24"/>
  <c r="H80" i="24" s="1"/>
  <c r="G173" i="24"/>
  <c r="H173" i="24" s="1"/>
  <c r="G174" i="24"/>
  <c r="H174" i="24" s="1"/>
  <c r="G70" i="24"/>
  <c r="H70" i="24" s="1"/>
  <c r="G242" i="24"/>
  <c r="H242" i="24" s="1"/>
  <c r="G257" i="24"/>
  <c r="H257" i="24" s="1"/>
  <c r="G2" i="24"/>
  <c r="H2" i="24" s="1"/>
  <c r="G143" i="24"/>
  <c r="H143" i="24" s="1"/>
  <c r="G34" i="24"/>
  <c r="H34" i="24" s="1"/>
  <c r="G184" i="24"/>
  <c r="H184" i="24" s="1"/>
  <c r="G253" i="24"/>
  <c r="H253" i="24" s="1"/>
  <c r="G61" i="24"/>
  <c r="H61" i="24" s="1"/>
  <c r="G140" i="24"/>
  <c r="H140" i="24" s="1"/>
  <c r="G187" i="24"/>
  <c r="H187" i="24" s="1"/>
  <c r="G151" i="24"/>
  <c r="H151" i="24" s="1"/>
  <c r="G188" i="24"/>
  <c r="H188" i="24" s="1"/>
  <c r="G138" i="24"/>
  <c r="H138" i="24" s="1"/>
  <c r="G245" i="24"/>
  <c r="H245" i="24" s="1"/>
  <c r="G45" i="24"/>
  <c r="H45" i="24" s="1"/>
  <c r="G155" i="24"/>
  <c r="H155" i="24" s="1"/>
  <c r="G52" i="24"/>
  <c r="H52" i="24" s="1"/>
  <c r="G217" i="24"/>
  <c r="H217" i="24" s="1"/>
  <c r="G35" i="24"/>
  <c r="H35" i="24" s="1"/>
  <c r="G225" i="24"/>
  <c r="H225" i="24" s="1"/>
  <c r="G238" i="24"/>
  <c r="H238" i="24" s="1"/>
  <c r="G98" i="24"/>
  <c r="H98" i="24" s="1"/>
  <c r="G65" i="24"/>
  <c r="H65" i="24" s="1"/>
  <c r="G3" i="24"/>
  <c r="H3" i="24" s="1"/>
  <c r="G229" i="24"/>
  <c r="H229" i="24" s="1"/>
  <c r="G152" i="24"/>
  <c r="H152" i="24" s="1"/>
  <c r="G186" i="24"/>
  <c r="H186" i="24" s="1"/>
  <c r="G135" i="24"/>
  <c r="H135" i="24" s="1"/>
  <c r="G103" i="24"/>
  <c r="H103" i="24" s="1"/>
  <c r="G106" i="24"/>
  <c r="H106" i="24" s="1"/>
  <c r="G102" i="24"/>
  <c r="H102" i="24" s="1"/>
  <c r="G132" i="24"/>
  <c r="H132" i="24" s="1"/>
  <c r="G150" i="24"/>
  <c r="H150" i="24" s="1"/>
  <c r="G169" i="24"/>
  <c r="H169" i="24" s="1"/>
  <c r="G101" i="24"/>
  <c r="H101" i="24" s="1"/>
  <c r="G210" i="24"/>
  <c r="G107" i="24"/>
  <c r="G220" i="24"/>
  <c r="G204" i="24"/>
  <c r="G113" i="24"/>
  <c r="G147" i="24"/>
  <c r="G201" i="24"/>
  <c r="G112" i="24"/>
  <c r="G32" i="24"/>
  <c r="G215" i="24"/>
  <c r="G53" i="24"/>
  <c r="G50" i="24"/>
  <c r="G161" i="24"/>
  <c r="G97" i="24"/>
  <c r="G202" i="24"/>
  <c r="G194" i="24"/>
  <c r="G22" i="24"/>
  <c r="G11" i="24"/>
  <c r="G166" i="24"/>
  <c r="G40" i="24"/>
  <c r="G176" i="24"/>
  <c r="G203" i="24"/>
  <c r="G120" i="24"/>
  <c r="G31" i="24"/>
  <c r="G81" i="24"/>
  <c r="G171" i="24"/>
  <c r="G55" i="24"/>
  <c r="G128" i="24"/>
  <c r="G208" i="24"/>
  <c r="G77" i="24"/>
  <c r="G159" i="24"/>
  <c r="G123" i="24"/>
  <c r="G139" i="24"/>
  <c r="G247" i="24"/>
  <c r="G248" i="24"/>
  <c r="G196" i="24"/>
  <c r="G164" i="24"/>
  <c r="G235" i="24"/>
  <c r="G165" i="24"/>
  <c r="G43" i="24"/>
  <c r="G15" i="24"/>
  <c r="G91" i="24"/>
  <c r="G79" i="24"/>
  <c r="G10" i="24"/>
  <c r="G92" i="24"/>
  <c r="G137" i="24"/>
  <c r="G85" i="24"/>
  <c r="G267" i="24"/>
  <c r="G131" i="24"/>
  <c r="G226" i="24"/>
  <c r="H226" i="24" s="1"/>
  <c r="G271" i="24"/>
  <c r="H271" i="24" s="1"/>
  <c r="G270" i="24"/>
  <c r="H270" i="24" s="1"/>
  <c r="G243" i="24"/>
  <c r="H243" i="24" s="1"/>
  <c r="G144" i="24"/>
  <c r="H144" i="24" s="1"/>
  <c r="G5" i="24"/>
  <c r="H5" i="24" s="1"/>
  <c r="G260" i="24"/>
  <c r="G258" i="24"/>
  <c r="G269" i="24"/>
  <c r="G121" i="24"/>
  <c r="G222" i="24"/>
  <c r="G117" i="24"/>
  <c r="G281" i="24"/>
  <c r="G296" i="24"/>
  <c r="G297" i="24"/>
  <c r="G287" i="24"/>
  <c r="G239" i="24"/>
  <c r="G264" i="24"/>
  <c r="G278" i="24"/>
  <c r="G136" i="24"/>
  <c r="G16" i="24"/>
  <c r="G283" i="24"/>
  <c r="G93" i="24"/>
  <c r="G69" i="24"/>
  <c r="H69" i="24" s="1"/>
  <c r="AA132" i="24"/>
  <c r="AA129" i="24"/>
  <c r="AA222" i="24"/>
  <c r="AA121" i="24"/>
  <c r="AA270" i="24"/>
  <c r="AA31" i="24"/>
  <c r="AA166" i="24"/>
  <c r="AA11" i="24"/>
  <c r="AA22" i="24"/>
  <c r="AA194" i="24"/>
  <c r="AA97" i="24"/>
  <c r="AA161" i="24"/>
  <c r="AA50" i="24"/>
  <c r="AA53" i="24"/>
  <c r="AA201" i="24"/>
  <c r="AA41" i="24"/>
  <c r="AA94" i="24"/>
  <c r="AJ117" i="24"/>
  <c r="AJ222" i="24"/>
  <c r="AJ121" i="24"/>
  <c r="AJ269" i="24"/>
  <c r="AJ258" i="24"/>
  <c r="AJ260" i="24"/>
  <c r="AJ5" i="24"/>
  <c r="AJ144" i="24"/>
  <c r="AJ243" i="24"/>
  <c r="AJ270" i="24"/>
  <c r="AJ271" i="24"/>
  <c r="AJ131" i="24"/>
  <c r="AJ267" i="24"/>
  <c r="AJ85" i="24"/>
  <c r="AJ137" i="24"/>
  <c r="AJ92" i="24"/>
  <c r="AJ10" i="24"/>
  <c r="AJ79" i="24"/>
  <c r="AJ91" i="24"/>
  <c r="AJ15" i="24"/>
  <c r="AJ43" i="24"/>
  <c r="AJ165" i="24"/>
  <c r="AJ235" i="24"/>
  <c r="AJ164" i="24"/>
  <c r="AJ196" i="24"/>
  <c r="AJ248" i="24"/>
  <c r="AJ247" i="24"/>
  <c r="AJ139" i="24"/>
  <c r="AJ123" i="24"/>
  <c r="AJ159" i="24"/>
  <c r="AJ77" i="24"/>
  <c r="AJ208" i="24"/>
  <c r="AJ128" i="24"/>
  <c r="AJ55" i="24"/>
  <c r="AJ171" i="24"/>
  <c r="AJ81" i="24"/>
  <c r="AJ31" i="24"/>
  <c r="AJ120" i="24"/>
  <c r="AJ203" i="24"/>
  <c r="AJ176" i="24"/>
  <c r="AJ40" i="24"/>
  <c r="AJ166" i="24"/>
  <c r="AJ11" i="24"/>
  <c r="AJ22" i="24"/>
  <c r="AJ194" i="24"/>
  <c r="AJ202" i="24"/>
  <c r="AJ97" i="24"/>
  <c r="AJ161" i="24"/>
  <c r="AJ50" i="24"/>
  <c r="AJ53" i="24"/>
  <c r="AJ215" i="24"/>
  <c r="AJ32" i="24"/>
  <c r="AJ112" i="24"/>
  <c r="AJ201" i="24"/>
  <c r="AJ147" i="24"/>
  <c r="AJ113" i="24"/>
  <c r="AJ204" i="24"/>
  <c r="AJ220" i="24"/>
  <c r="AJ107" i="24"/>
  <c r="AJ210" i="24"/>
  <c r="AJ101" i="24"/>
  <c r="AJ150" i="24"/>
  <c r="AJ102" i="24"/>
  <c r="AJ103" i="24"/>
  <c r="AJ135" i="24"/>
  <c r="AJ152" i="24"/>
  <c r="AJ229" i="24"/>
  <c r="AJ3" i="24"/>
  <c r="AJ65" i="24"/>
  <c r="AJ98" i="24"/>
  <c r="AJ238" i="24"/>
  <c r="AJ225" i="24"/>
  <c r="AJ35" i="24"/>
  <c r="AJ217" i="24"/>
  <c r="AJ52" i="24"/>
  <c r="AJ155" i="24"/>
  <c r="AJ45" i="24"/>
  <c r="AJ245" i="24"/>
  <c r="AJ138" i="24"/>
  <c r="AJ188" i="24"/>
  <c r="AJ151" i="24"/>
  <c r="AJ187" i="24"/>
  <c r="AJ140" i="24"/>
  <c r="AJ61" i="24"/>
  <c r="AJ253" i="24"/>
  <c r="AJ184" i="24"/>
  <c r="AJ34" i="24"/>
  <c r="AJ143" i="24"/>
  <c r="AJ2" i="24"/>
  <c r="AJ257" i="24"/>
  <c r="AJ242" i="24"/>
  <c r="AJ70" i="24"/>
  <c r="AJ174" i="24"/>
  <c r="AJ173" i="24"/>
  <c r="AJ80" i="24"/>
  <c r="AJ41" i="24"/>
  <c r="AJ94" i="24"/>
  <c r="AJ51" i="24"/>
  <c r="AJ148" i="24"/>
  <c r="AJ44" i="24"/>
  <c r="AJ114" i="24"/>
  <c r="AJ230" i="24"/>
  <c r="AJ234" i="24"/>
  <c r="AJ209" i="24"/>
  <c r="AJ158" i="24"/>
  <c r="AJ142" i="24"/>
  <c r="AJ130" i="24"/>
  <c r="AJ193" i="24"/>
  <c r="AJ241" i="24"/>
  <c r="AJ191" i="24"/>
  <c r="AJ26" i="24"/>
  <c r="AJ172" i="24"/>
  <c r="AJ157" i="24"/>
  <c r="AJ244" i="24"/>
  <c r="AJ64" i="24"/>
  <c r="AJ24" i="24"/>
  <c r="AJ189" i="24"/>
  <c r="AJ129" i="24"/>
  <c r="AJ105" i="24"/>
  <c r="AJ100" i="24"/>
  <c r="AJ250" i="24"/>
  <c r="AJ84" i="24"/>
  <c r="AJ119" i="24"/>
  <c r="AJ118" i="24"/>
  <c r="AJ224" i="24"/>
  <c r="AJ126" i="24"/>
  <c r="AJ62" i="24"/>
  <c r="AJ63" i="24"/>
  <c r="AJ30" i="24"/>
  <c r="AJ212" i="24"/>
  <c r="AJ167" i="24"/>
  <c r="AJ249" i="24"/>
  <c r="AJ133" i="24"/>
  <c r="AJ17" i="24"/>
  <c r="AJ54" i="24"/>
  <c r="AJ237" i="24"/>
  <c r="AJ124" i="24"/>
  <c r="AJ200" i="24"/>
  <c r="AJ199" i="24"/>
  <c r="AJ99" i="24"/>
  <c r="AJ73" i="24"/>
  <c r="AJ277" i="24"/>
  <c r="AJ156" i="24"/>
  <c r="AJ218" i="24"/>
  <c r="AJ263" i="24"/>
  <c r="AJ262" i="24"/>
  <c r="AJ192" i="24"/>
  <c r="AA192" i="24"/>
  <c r="AA244" i="24"/>
  <c r="AA144" i="24"/>
  <c r="AA260" i="24"/>
  <c r="AA258" i="24"/>
  <c r="AA172" i="24"/>
  <c r="AA135" i="24"/>
  <c r="AA212" i="24"/>
  <c r="AA243" i="24"/>
  <c r="AA217" i="24"/>
  <c r="AA3" i="24"/>
  <c r="AA101" i="24"/>
  <c r="AA5" i="24"/>
  <c r="AA157" i="24"/>
  <c r="AA43" i="24"/>
  <c r="AA196" i="24"/>
  <c r="AA209" i="24"/>
  <c r="AA257" i="24"/>
  <c r="AA253" i="24"/>
  <c r="AA119" i="24"/>
  <c r="AA118" i="24"/>
  <c r="AA105" i="24"/>
  <c r="AA64" i="24"/>
  <c r="AA150" i="24"/>
  <c r="AA277" i="24"/>
  <c r="AA102" i="24"/>
  <c r="AA193" i="24"/>
  <c r="AA269" i="24"/>
  <c r="AA147" i="24"/>
  <c r="AA165" i="24"/>
  <c r="AA235" i="24"/>
  <c r="AA113" i="24"/>
  <c r="AA204" i="24"/>
  <c r="AA131" i="24"/>
  <c r="AA220" i="24"/>
  <c r="AA248" i="24"/>
  <c r="AA247" i="24"/>
  <c r="AA267" i="24"/>
  <c r="AA139" i="24"/>
  <c r="AA123" i="24"/>
  <c r="AA85" i="24"/>
  <c r="AA159" i="24"/>
  <c r="AA107" i="24"/>
  <c r="AA77" i="24"/>
  <c r="AA208" i="24"/>
  <c r="AA241" i="24"/>
  <c r="AA128" i="24"/>
  <c r="AA55" i="24"/>
  <c r="AA171" i="24"/>
  <c r="AA137" i="24"/>
  <c r="AA92" i="24"/>
  <c r="AA10" i="24"/>
  <c r="AA79" i="24"/>
  <c r="AA91" i="24"/>
  <c r="AA15" i="24"/>
  <c r="AA210" i="24"/>
  <c r="AA81" i="24"/>
  <c r="AA120" i="24"/>
  <c r="AA203" i="24"/>
  <c r="AA176" i="24"/>
  <c r="AA40" i="24"/>
  <c r="AA202" i="24"/>
  <c r="AA215" i="24"/>
  <c r="AA32" i="24"/>
  <c r="AA112" i="24"/>
  <c r="AA191" i="24"/>
  <c r="AA26" i="24"/>
  <c r="AA24" i="24"/>
  <c r="AA100" i="24"/>
  <c r="AA98" i="24"/>
  <c r="AA65" i="24"/>
  <c r="AA225" i="24"/>
  <c r="AA126" i="24"/>
  <c r="AA62" i="24"/>
  <c r="AA35" i="24"/>
  <c r="AA63" i="24"/>
  <c r="AA30" i="24"/>
  <c r="AA167" i="24"/>
  <c r="AA52" i="24"/>
  <c r="AA249" i="24"/>
  <c r="AA155" i="24"/>
  <c r="AA133" i="24"/>
  <c r="AA45" i="24"/>
  <c r="AA245" i="24"/>
  <c r="AA17" i="24"/>
  <c r="AA54" i="24"/>
  <c r="AA237" i="24"/>
  <c r="AA138" i="24"/>
  <c r="AA188" i="24"/>
  <c r="AA124" i="24"/>
  <c r="AA151" i="24"/>
  <c r="AA187" i="24"/>
  <c r="AA200" i="24"/>
  <c r="AA199" i="24"/>
  <c r="AA99" i="24"/>
  <c r="AA140" i="24"/>
  <c r="AA61" i="24"/>
  <c r="AA73" i="24"/>
  <c r="AA184" i="24"/>
  <c r="AA34" i="24"/>
  <c r="AA143" i="24"/>
  <c r="AA2" i="24"/>
  <c r="AA80" i="24"/>
  <c r="AA156" i="24"/>
  <c r="AA242" i="24"/>
  <c r="AA70" i="24"/>
  <c r="AA174" i="24"/>
  <c r="AA173" i="24"/>
  <c r="AA218" i="24"/>
  <c r="AA263" i="24"/>
  <c r="AA262" i="24"/>
  <c r="AA51" i="24"/>
  <c r="AA148" i="24"/>
  <c r="AA44" i="24"/>
  <c r="AA114" i="24"/>
  <c r="AA230" i="24"/>
  <c r="AA234" i="24"/>
  <c r="AA158" i="24"/>
  <c r="AA142" i="24"/>
  <c r="AA130"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tc={FDC6139A-065A-41C3-9C2C-943BEBD6F904}</author>
  </authors>
  <commentList>
    <comment ref="D347" authorId="0" shapeId="0" xr:uid="{FDC6139A-065A-41C3-9C2C-943BEBD6F904}">
      <text>
        <t>[Threaded comment]
Your version of Excel allows you to read this threaded comment; however, any edits to it will get removed if the file is opened in a newer version of Excel. Learn more: https://go.microsoft.com/fwlink/?linkid=870924
Comment:
    Change tech</t>
      </text>
    </comment>
  </commentList>
</comments>
</file>

<file path=xl/sharedStrings.xml><?xml version="1.0" encoding="utf-8"?>
<sst xmlns="http://schemas.openxmlformats.org/spreadsheetml/2006/main" count="11672" uniqueCount="3116">
  <si>
    <t>RequestID</t>
  </si>
  <si>
    <t>Application Name</t>
  </si>
  <si>
    <t>Project Type</t>
  </si>
  <si>
    <t>Build Type</t>
  </si>
  <si>
    <t>FSAM</t>
  </si>
  <si>
    <t>NBN PM</t>
  </si>
  <si>
    <t>EFSCD</t>
  </si>
  <si>
    <t>EFSCD by Month</t>
  </si>
  <si>
    <t>Project Leader</t>
  </si>
  <si>
    <t>Project Status</t>
  </si>
  <si>
    <t>Site Contact</t>
  </si>
  <si>
    <t>Lead-in Ready</t>
  </si>
  <si>
    <t>Comms Room Ready</t>
  </si>
  <si>
    <t>Internal Pathway Ready</t>
  </si>
  <si>
    <t>Test &amp; Coiled</t>
  </si>
  <si>
    <t>LAAN Commence</t>
  </si>
  <si>
    <t>FORECAST DESIGN SUBMISSION</t>
  </si>
  <si>
    <t>ACTUAL DESIGN SUBMISSION</t>
  </si>
  <si>
    <t>FORECAST CONSTRUCTION START</t>
  </si>
  <si>
    <t>ACTUAL CONSTRUCTION START</t>
  </si>
  <si>
    <t>FORECAST:
CONSTRUCTION
COMPLETE</t>
  </si>
  <si>
    <t>WS
18/02/2019</t>
  </si>
  <si>
    <t>WS
25/02/2019</t>
  </si>
  <si>
    <t>WS
04/03/2019</t>
  </si>
  <si>
    <t>WS
11/03/2019</t>
  </si>
  <si>
    <t>ACTUAL:
CONSTRUCTION
COMPLETE</t>
  </si>
  <si>
    <t>Actual: Construction Complete by Month</t>
  </si>
  <si>
    <t>Follow up Date</t>
  </si>
  <si>
    <t>Comments:</t>
  </si>
  <si>
    <t>FORECAST:
PC 
SUBMIT</t>
  </si>
  <si>
    <t>WS
24/09/18</t>
  </si>
  <si>
    <t>WS
01/10/18</t>
  </si>
  <si>
    <t>WS
08/10/2018</t>
  </si>
  <si>
    <t>WS
15/10/2018</t>
  </si>
  <si>
    <t>ACTUAL:
PC 
SUBMIT</t>
  </si>
  <si>
    <t>Actual PC Submit by Month</t>
  </si>
  <si>
    <t>AYCA-117I3H</t>
  </si>
  <si>
    <t>34 Station Street Schofields</t>
  </si>
  <si>
    <t>SDU</t>
  </si>
  <si>
    <t>FTTP – Type 2</t>
  </si>
  <si>
    <t>2RIV-01</t>
  </si>
  <si>
    <t>Andrew Mahasay</t>
  </si>
  <si>
    <t>Completed</t>
  </si>
  <si>
    <t>AYCA-1L7010</t>
  </si>
  <si>
    <t>18 Harrow Road - Mixed Use Development - Tower A and B</t>
  </si>
  <si>
    <t>MDU Externals</t>
  </si>
  <si>
    <t>2LID-08</t>
  </si>
  <si>
    <t>Ertan Cicek</t>
  </si>
  <si>
    <t>X</t>
  </si>
  <si>
    <t>18/05 - Internal PDH Dependent - waiting on PDH
06/08 - No change
10/08- Ertan advises PDH to be installed late August</t>
  </si>
  <si>
    <t>AYCA-1SQ3K5</t>
  </si>
  <si>
    <t>Macquarie St - 1, 189 Macquarie St</t>
  </si>
  <si>
    <t>2PAR-01</t>
  </si>
  <si>
    <t>Heritage Delay</t>
  </si>
  <si>
    <t>TBC</t>
  </si>
  <si>
    <t>AYCA-1WRX9J</t>
  </si>
  <si>
    <t>20 Foxall Road - 2</t>
  </si>
  <si>
    <t>FTTP - Type 2</t>
  </si>
  <si>
    <t>2ROU-03</t>
  </si>
  <si>
    <t>Mark Leal</t>
  </si>
  <si>
    <t>31/08 - Require site visit - check road crossings if linked and FDH pon patching only</t>
  </si>
  <si>
    <t>5 Second Avenue</t>
  </si>
  <si>
    <t>2BLK-03</t>
  </si>
  <si>
    <t>Dane</t>
  </si>
  <si>
    <t>Developer Delay</t>
  </si>
  <si>
    <t xml:space="preserve">Moey 04 811 949 66
</t>
  </si>
  <si>
    <t>06/07 foreman thinks he will start building comms room next week, pathway not started, he is unsure of LIC location and needs to speak with electrician. contact Moey 0481194966.
17/07- Could not contact developer
18/07- Developer advised call in another two weeks 
03/08- Developer advised call in another 2 weeks
23/08- Developer advises atleast another 2 weeks. 
05/09- Unable to contact 
07/09 - Another 2 weeks
21/09 - Developer confirmed will be ready by 16/10
19/10- Unable to contact
14/03- Unable to contact
28/03- Requested alternate contact, developer being non-responsive</t>
  </si>
  <si>
    <t>AYCA-33L9HP</t>
  </si>
  <si>
    <t>Restwell &amp; Leonard St</t>
  </si>
  <si>
    <t>FTTP – Type 3 (MT-LFN)</t>
  </si>
  <si>
    <t>2BAN-64</t>
  </si>
  <si>
    <t>29/06 - Site not ready, still few months out per dev from 04/05. 6 pit require upgrade, badly damage and requires to be linked up. Follow up required
26/07: No change
03/08 - no change
15/08- Requires follow up
31/08 - Advised site lead-in will be ready to commence WS 03/09. Require to confirm Monday. Splicing schedule WS 10/09
07/09 - Scheduled civils WS 10/09 and splicing later in week
14/09 - Concrete slab, no structure... postponed by dev
09/11- likely to be terminated
16/11- Still awaiting a response from Ertan
22/11- On hold
14/03- Project possibly terminated, waiting for confirmation</t>
  </si>
  <si>
    <t>AYCA-24QAXK</t>
  </si>
  <si>
    <t>10 Martin Avenue, Arncliffe</t>
  </si>
  <si>
    <t>2ROC-03</t>
  </si>
  <si>
    <t>06/07 - Waiting for PDH Installation to complete haul, hauled to lead-in pit
26/07: No change
03/08 - no change</t>
  </si>
  <si>
    <t>AYCA-35DF0W</t>
  </si>
  <si>
    <t>1A &amp; 1B President Road</t>
  </si>
  <si>
    <t>2KEL-07</t>
  </si>
  <si>
    <t>06/07 - Site fenced with no building, base or structure per visit 04/04. Not ready. Incorrect EFSCD
16/07 - RRP and hauled cable from A END up to lead-in pit outside, left 100m coil for internal haul.
26/07: No change
03/08 - no change
28/03- Project on hold</t>
  </si>
  <si>
    <t>AYCA-2CVKCU</t>
  </si>
  <si>
    <t>60 Wallgrove Road Eastern Creek</t>
  </si>
  <si>
    <t>AYCA-2EBL4P</t>
  </si>
  <si>
    <t>7-15 Conder Street</t>
  </si>
  <si>
    <t>AYCA-2HEWWI</t>
  </si>
  <si>
    <t xml:space="preserve">337-339 Beamish Street, Campsie, NSW 2194 </t>
  </si>
  <si>
    <t>2CAM-02</t>
  </si>
  <si>
    <t>30/04/2019</t>
  </si>
  <si>
    <t>18/03/2019</t>
  </si>
  <si>
    <t>12/03- Developer has installed lead in not to depth
22/03- Scheduled for splicing WS 01/04</t>
  </si>
  <si>
    <t>AYCA-4SBJVB</t>
  </si>
  <si>
    <t xml:space="preserve"> 9-11 SWINSON ROAD BLACKTOWN, NSW 2148</t>
  </si>
  <si>
    <t>MDU</t>
  </si>
  <si>
    <t>FTTP- Type 2</t>
  </si>
  <si>
    <t>2BLK-01</t>
  </si>
  <si>
    <t>Site Visit</t>
  </si>
  <si>
    <t>15/04- Site not even demolished yet</t>
  </si>
  <si>
    <t>AYCA-52UVXU</t>
  </si>
  <si>
    <t xml:space="preserve"> The Christian, Strathfield South</t>
  </si>
  <si>
    <t xml:space="preserve">MDU </t>
  </si>
  <si>
    <t>2HOM-20</t>
  </si>
  <si>
    <t>0401 957 310</t>
  </si>
  <si>
    <t>21/12/2018</t>
  </si>
  <si>
    <t>AYCA-2LIFV6</t>
  </si>
  <si>
    <t>4 Stringer Road</t>
  </si>
  <si>
    <t>AYCA-2M3M8J</t>
  </si>
  <si>
    <t>72-84 Empire Circuit, Penrith, NSW 2750</t>
  </si>
  <si>
    <t>2PTH-05</t>
  </si>
  <si>
    <t>Andrew 0409 696 964</t>
  </si>
  <si>
    <t>Waived</t>
  </si>
  <si>
    <t>26/10- Need to attend site again once developer moves spoil to prove road crossing. Likely to drop a pit over existing in front of development
08/11- Scheduled for Monday
16/11- LAANs submitted, waiver applied for
01/12- Amy Dunbar 047327958 0402105874amy.dunbar@penrith.city</t>
  </si>
  <si>
    <t>AYCA-2Q0B3G</t>
  </si>
  <si>
    <t xml:space="preserve"> 148-150 Great Western Hwy, Westmead, NSW, 2145</t>
  </si>
  <si>
    <t>2PAR-63</t>
  </si>
  <si>
    <t>06/07 - Cancelled due to condition of lead-in, scaffold in the way. Waiting for dev to remove scaffolding before lead-in complete. Should be within 2 weeks from 29/06
12/07- Developer has not answered phone calls the last 2 attempts
13/07- Developer still not answering or returning calls
17/07 -  Developer advises scaff down early next week and will call as soon as it happens 
24/07- Developer has pushed out the end date again. could not give me a time frame 
26/07: scaffolding should be down end of this week. Waiting for contact from the developer. assuming start construction 01/08
27/07- ROL extended
02/08 - no change. waiting for developer to give us confirmation
09/08- Developer double booked work in our area, could not start civils until lunch time 
10/08-  Splicing scheduled week starting 13/08
15/08- Developer renigged on parking access, further delay for splicing</t>
  </si>
  <si>
    <t>21/08/2018</t>
  </si>
  <si>
    <t>AYCA-2RG791</t>
  </si>
  <si>
    <t>15-19 Toongabbie Rd , Toongabbie, NSW, 2146 - Mixed used</t>
  </si>
  <si>
    <t>2PEN-61</t>
  </si>
  <si>
    <t>19/09-  Dependant on Visionstream project. with EFSCD 28/09/2018
20/09 - Emailed Ertan regarding dependency site, ordered materials
26/09 - Issue with dependency site, Ertan requested to tap from different A END
04/10 - Require new materials ordered, LAANs start 22/10
05/10 - Ordered materials additional due to new scope plus LAANs commencement 22/10
25/10- Give Ertan dates as soon as we RRP
09/11- Cables hauled, DJL installed, waiting on NBN confirmation of CTL location, and what to do about lead in installed by developer
15/11- No change, Advised to leave pit as is
22/11- Internal contract not yet released. 
29/11- ETA for internals 2 weeks
14/12- Internals complete
18/01- Complete, pending new workbook</t>
  </si>
  <si>
    <t>22/01/2019</t>
  </si>
  <si>
    <t>AYCA-26L0VY</t>
  </si>
  <si>
    <t>LOT 20 Caddies Boulevard Rouse Hill, NSW 2155</t>
  </si>
  <si>
    <t>2ROU-02</t>
  </si>
  <si>
    <t>17/05/2019</t>
  </si>
  <si>
    <t>08/05- Council response to LAANs stipulates need ROL, not give out until after 31st July.</t>
  </si>
  <si>
    <t>AYCA-2V9V2D</t>
  </si>
  <si>
    <t>2 Cowan Road &amp; 540A-542 Pacific Highway, Mount Colah, 2079</t>
  </si>
  <si>
    <t>New Devs - MDU</t>
  </si>
  <si>
    <t>2HOR-63</t>
  </si>
  <si>
    <t>Michael 0417 415 337</t>
  </si>
  <si>
    <t>06/07 - Ordered materials, require site visit
26/07: No change
03/08 - no change
12/10- Developer will contact next week with a progress update
18/10- Developer advises hopefully ready in two weeks. follow up next friday 
25/10- Still not ready advised to call back tomorrow for update
26/10- Unable to contact
08/11- Still a while away from internal pathways being ready
14/12- Scope first  week back next year to organise lead in with developer
18/01- Civils complete
15/02- Scheduled week starting 18/02
01/03 - Booked in Monday 04/03 for hauling alt. route, splicing all ready after</t>
  </si>
  <si>
    <t>17/03/2019</t>
  </si>
  <si>
    <t>AYCA-2XJBL7</t>
  </si>
  <si>
    <t xml:space="preserve">3 Olympic Blvd Sydney Olympic Park </t>
  </si>
  <si>
    <t>2SIL-02</t>
  </si>
  <si>
    <t>20/06/2018</t>
  </si>
  <si>
    <t>06/07 - Advised by developer site not ready till 2 months away from 20/06. 
26/07: Follow up on the 20th of August
03/08 - no change
23/08- Unable to contact 
30/08- Awaiting SOPA permits, will schedule as soon as received - submitted on 30/08
21/09 - Pending SOPA, but schedule WS 01/10
28/09- Sopa permit valid until November 30
28/09- Awaiting PDH
04/10 - Blockages outside and inside development. Require further investigation and possible civils dig down. Possibly breakout of pavers
05/10 - Blockages, require dig down and further investigation WS 08/10
11/10- Confirm we can use alternate DJL
17/10- no response from NBN, SOPA permit clause does not allow us to work in this area from 17/10-28/10
02/11/- PDH to be installed soon
08/11- Link up not actually done, haul complete</t>
  </si>
  <si>
    <t>13/12/2018</t>
  </si>
  <si>
    <t>AYCA-2Y5DX4</t>
  </si>
  <si>
    <t>Bridgeland Investment – 1, 
3 &amp; 16 Hazlewood Pl</t>
  </si>
  <si>
    <t>AYCA-56Z0PS</t>
  </si>
  <si>
    <t>37-49 O'Connor Street Chippendale</t>
  </si>
  <si>
    <t>FTTP - Type 3 (MT-LFN)</t>
  </si>
  <si>
    <t>2HMK-20</t>
  </si>
  <si>
    <t>30/08/2019</t>
  </si>
  <si>
    <t>David Cummins 0423623268</t>
  </si>
  <si>
    <t>19/06/2018</t>
  </si>
  <si>
    <t>07/07 - Site not ready until few months from 06/07. Requires link up between pits. 
26/07: No change. Follow up on early September
03/08 - No change
14/09 - Site on-hold because builder is fired, pushed out
11/10- Unable to contact
12/10- Site has been on hold during handover period to new construction company. Looking at completing inside by late December
23/11- Unable to contact
30/11-Unable to contact</t>
  </si>
  <si>
    <t>AYCA-31DCKF</t>
  </si>
  <si>
    <t>18-20 Neild Avenue, Darlinghurst</t>
  </si>
  <si>
    <t>2EAS-64</t>
  </si>
  <si>
    <t>06/07 - Lead in conduit to be brought out within next week, comms room possibly ready in two weeks. lead in has been changed to Boundary Rd not Neild Av. 09/07 ready 16/07
17/07- Civils and splicing booked in for tomorrow 
19/07- Blockages to be flushed 23/07, link up completed
25/07 - Blockage rectified and cable hauled, waiting on developer internal pathways
26/07- Scheduled for splicing next week
03/08 - Pushed out to next week, week starting 06/08</t>
  </si>
  <si>
    <t>20/08/2018</t>
  </si>
  <si>
    <t>AYCA-3O2CEB</t>
  </si>
  <si>
    <t>5 Elger St, Glebe, NSW- 2037</t>
  </si>
  <si>
    <t>2GBE-62</t>
  </si>
  <si>
    <t>30/07/2019</t>
  </si>
  <si>
    <t>22/07 - Material order request sent, site visit required
26/07-  Clarify with NBN regarding one cable for two building developments
17/08 - Request for clarity on 10/08</t>
  </si>
  <si>
    <t>AYCA-34MTV2</t>
  </si>
  <si>
    <t>133 Parramatta Rd, Homebush, NSW, 2140</t>
  </si>
  <si>
    <t>2BUR-07</t>
  </si>
  <si>
    <t>AYCA-57JCRY</t>
  </si>
  <si>
    <t>27a, 31, 33 &amp; 35 Louis Street,Granville, NSW 2142</t>
  </si>
  <si>
    <t>2GRA-63</t>
  </si>
  <si>
    <t>John Obeid 0410 486 112</t>
  </si>
  <si>
    <t>01/03- A month away frtom bringig out LIC
07/03- Uable to rope through congested conduit, requires extensive new build, or alternate route with road crossing</t>
  </si>
  <si>
    <t>AYCA-35V4R1</t>
  </si>
  <si>
    <t>208-214 Parramatta Rd, Homebush, NSW 2140</t>
  </si>
  <si>
    <t>2HOM-03</t>
  </si>
  <si>
    <t>Jaffar 0423548839</t>
  </si>
  <si>
    <t>09/11- Check LAANs, may have to submit ROP 10 days before construction
15/11- Internals commenced
01/12- Still awaiting ROL
11/01- No change, requested to put a new application in</t>
  </si>
  <si>
    <t>AYCA-3O8ECI</t>
  </si>
  <si>
    <t>170-178 Bondi Road, Bondi</t>
  </si>
  <si>
    <t>MDU externals</t>
  </si>
  <si>
    <t>2BON-67</t>
  </si>
  <si>
    <t>30/06/2019</t>
  </si>
  <si>
    <t>Dec-18</t>
  </si>
  <si>
    <t>05/04 - Work order received yesterday</t>
  </si>
  <si>
    <t>AYCA-39AB50</t>
  </si>
  <si>
    <t>JAAN – 1
12-14 Bouvardia St</t>
  </si>
  <si>
    <t>2HOR-62</t>
  </si>
  <si>
    <t>06/07 - Waiting on developer to link up to our pipe at boundary, unable to haul cable yet.
19/07- scheduled for splicing and haul week starting 23/07. 
26/07 - Scheduled for splicing and haul week starting 30/07</t>
  </si>
  <si>
    <t>AYCA-39XZGZ</t>
  </si>
  <si>
    <t>23 Nelson Road</t>
  </si>
  <si>
    <t>VPL</t>
  </si>
  <si>
    <t>AYCA-3A485K</t>
  </si>
  <si>
    <t>Lidbury Street Berala - 1 - EXTERNAL</t>
  </si>
  <si>
    <t>AYCA-3AVVT5</t>
  </si>
  <si>
    <t>70 seventeenth Avenue, Austral, NSW 2179</t>
  </si>
  <si>
    <t>FTTP -  Type 3</t>
  </si>
  <si>
    <t>2BRG-01</t>
  </si>
  <si>
    <t>06/08- Requires site visit
28/08- A end FJL is not currently built. FSD cable is in the pit
30/08- VPL forecasted to complete FJL construction 25/09
05/10 - No response from NBN regarding confirmation of Parent site. Hauling has been completed, pending splicing
09/10 - FJL still not built, followed up with NBN 
12/10- Still awaiting response from NBN regarding A end
17/10- Dealayed for road works, awaiting NBN response regarding VPL new schedule
27/11- Still no word on parent site
11/12- No change
06/01- No change
18/01- No change
22/03- Splicing completed
28/03- Waiting for new Workbook</t>
  </si>
  <si>
    <t>28/03/2019</t>
  </si>
  <si>
    <t>AYCA-3BBGCI</t>
  </si>
  <si>
    <t>737 Windsor Road Box Hill</t>
  </si>
  <si>
    <t>2RIV-04</t>
  </si>
  <si>
    <t>AYCA-3CFI3W</t>
  </si>
  <si>
    <t>120 Herring Road</t>
  </si>
  <si>
    <t>2EPP-05</t>
  </si>
  <si>
    <t>18/05 - Internal PDH Dependent - waiting on PDH
26/07 - Internal started this week, PDH will be installed 27/07
03/08 - awaiting for advise from Ertan in regards to PDH installation
09/08- PDH Installed, splicing scheduled week starting 13/08.
10/08- Splicing scheduled to be completed week starting 13/08
15/08- Complete internal haul and insert into PDH outstanding</t>
  </si>
  <si>
    <t>AYCA-4DBFGM</t>
  </si>
  <si>
    <t>87 Parramatta Rd, Camperdown, NSW 2050</t>
  </si>
  <si>
    <t>2NEW-20</t>
  </si>
  <si>
    <t>28/06/2019</t>
  </si>
  <si>
    <t>AYCA-3D0J11</t>
  </si>
  <si>
    <t>15-21 Willis St, Wolli Creek</t>
  </si>
  <si>
    <t>2ROC-02</t>
  </si>
  <si>
    <t>Paul 0405220639</t>
  </si>
  <si>
    <t>18/06/2018</t>
  </si>
  <si>
    <t>30/11/2018</t>
  </si>
  <si>
    <t>06/07 - Developer advised 3 months from 13/06 until LPC ready. Follow up 6 weeks from 13/06
26/07: No change
10/08- Comms room expected to be built in 6 weeks time.
26/10- Hoarding to come down in a month or two
23/11- Unable to contact
01/12- Unable to contact, crew sent out to rod and rope and discovered public domain works already complete
06/01- Upon discussion with developere, advised that public domain works were from site next door. They have poured ashpalt footpath over telstra pits
15/02- Scheduled WS 18/02</t>
  </si>
  <si>
    <t>AYCA-42HX6R</t>
  </si>
  <si>
    <t>34-42 Spring St, Bondi Junction, NSW2022</t>
  </si>
  <si>
    <t>2BON-61</t>
  </si>
  <si>
    <t>23/10/2019</t>
  </si>
  <si>
    <t>07/12- Developer unwilling to give any information. Only wants to speak to Ertan</t>
  </si>
  <si>
    <t>AYCA-5M5JQ0</t>
  </si>
  <si>
    <t>23A Mars Road, Lane Cove West, NSW 2066</t>
  </si>
  <si>
    <t>2HUH-21</t>
  </si>
  <si>
    <t>22/08/2019</t>
  </si>
  <si>
    <t>AYCA-3G34XT</t>
  </si>
  <si>
    <t>51 Norton St - Stage 1</t>
  </si>
  <si>
    <t>AYCA-3I8XUO</t>
  </si>
  <si>
    <t>Highgardens - 1 - EXTERNAL - 7 Rutledge St</t>
  </si>
  <si>
    <t>FTTN</t>
  </si>
  <si>
    <t>2RDL-60</t>
  </si>
  <si>
    <t>AYCA-3JJIX9</t>
  </si>
  <si>
    <t>13-21 University Rd and 1-5 Pinnacle St, Miranda, NSW, 2228</t>
  </si>
  <si>
    <t>2MIR-28</t>
  </si>
  <si>
    <t>19/09/2018</t>
  </si>
  <si>
    <t>21/01/2019</t>
  </si>
  <si>
    <t>31/08 - Lead-in is ready, revise civil plans to send to Saman and Ertan. Connection back to comms not ready
07/09 - Confirmed all ready for link up and haul for WS 10/09
14/09 - Pit install and link up today
27/09- Awaiting PDH
14/12- PDH installed</t>
  </si>
  <si>
    <t>25/01/2019</t>
  </si>
  <si>
    <t>23/01/2019</t>
  </si>
  <si>
    <t>AYCA-3K4RCM</t>
  </si>
  <si>
    <t>Marsden Park Tonzat Development - 2 - 861 Richmond Rd - EXTERNALS</t>
  </si>
  <si>
    <t>c</t>
  </si>
  <si>
    <t>AYCA-3L48XJ</t>
  </si>
  <si>
    <t>Mercedes Benz - 2 Anella Avenue</t>
  </si>
  <si>
    <t>2CAS-23</t>
  </si>
  <si>
    <t>AYCA-3LT1P4</t>
  </si>
  <si>
    <t>6A Arnold Avenue, Kellyville</t>
  </si>
  <si>
    <t>2KEL-08</t>
  </si>
  <si>
    <t>Sogand Mohtat</t>
  </si>
  <si>
    <t>25/06/2018</t>
  </si>
  <si>
    <t>AYCA-3NFID7</t>
  </si>
  <si>
    <t>Tench Ave Jamisontown – 1</t>
  </si>
  <si>
    <t>2PTH-04</t>
  </si>
  <si>
    <t>Robert 0419427459</t>
  </si>
  <si>
    <t>23/11/2018</t>
  </si>
  <si>
    <t>06/07 - Approx 2 months away (29/07)
25/07- Comms room ready, waiting for lead in conduit
03/08 - No change
09/08- Waiting for construction conmpany to call back 
15/08- Third message left with construction company, no return calls 
22/08 - Site visit from crew attended today, waiting for feedback on progress/details
23/08 - Still concrete slab, obtained contact details, still approx 2 months away
07/09 - 4 weeks away and developer is bringing trenching lead-in plus power same time to bring to boundary, follow up in 2 weeks - Clarify if P100 or P50 - P100 will require pit upgrade
10/10- Could not contact
11/10- Developer advises another two weeks, pushed out due to rain
25/10- Call next friday, trenching to commence next week, requires closing down a coffee shop to bring conduit to front
02/11- Coffee shop closing 07/11, aiming to be ready 12/11
09/11- Advised the coffee shop is now closed and escavation has begun, hopefully next friday LIC will be complete
15/11- Advises it will be ready next week
23/11- Developer advises it will be ready next week again. He will call to confirm. 
30/11- With NBN, possibility of redesign. waiting for comms cupboard to be built. 
13/12- Civils and haul completed, waiting on internals
06/01- No change</t>
  </si>
  <si>
    <t>27/02/2019</t>
  </si>
  <si>
    <t>AYCA-4P3YPZ</t>
  </si>
  <si>
    <t>107 Chapel Road South, Bankstown,NSW 2200</t>
  </si>
  <si>
    <t>2BAN-67</t>
  </si>
  <si>
    <t>22/02/2019</t>
  </si>
  <si>
    <t xml:space="preserve">Steven Saad </t>
  </si>
  <si>
    <t>29/11/2018</t>
  </si>
  <si>
    <t>11/02- LIC brought out in middle of developement at around 100mm cover. ACM 4 pit ok to link into. Construction 2-3 weeks away
22/03- Blockage on route in footpath
11/04- Civils and haul complete, splicing commencing WS 15/04</t>
  </si>
  <si>
    <t>AYCA-5CQHIP</t>
  </si>
  <si>
    <t>24 Barber Ave, Penrith, NSW 2750</t>
  </si>
  <si>
    <t>2PTH-02</t>
  </si>
  <si>
    <t>21/12/2019</t>
  </si>
  <si>
    <t>AYCA-3G1TZ6</t>
  </si>
  <si>
    <t>9-17 Eastern Rd, Turramurra, NSW 2074</t>
  </si>
  <si>
    <t>2PYM-62</t>
  </si>
  <si>
    <t>21/06/2019</t>
  </si>
  <si>
    <t>Robert 0400 101 897</t>
  </si>
  <si>
    <t>AYCA-3TBATE</t>
  </si>
  <si>
    <t>Skyrise - 11 Hassall Street</t>
  </si>
  <si>
    <t>AYCA-3TP6RP</t>
  </si>
  <si>
    <t>8 Hilly Rd - Majors Bay</t>
  </si>
  <si>
    <t>2SIL-04</t>
  </si>
  <si>
    <t>AYCA-3V5BM6</t>
  </si>
  <si>
    <t>197-199 Lyons Rd</t>
  </si>
  <si>
    <t>2DRU-61</t>
  </si>
  <si>
    <t>26/06/2018</t>
  </si>
  <si>
    <t>27/06/2018</t>
  </si>
  <si>
    <t>AYCA-413V2N</t>
  </si>
  <si>
    <t>16-20 Smallwood St</t>
  </si>
  <si>
    <t>AYCA-413Z64</t>
  </si>
  <si>
    <t>2B Darcy Road, Westmead</t>
  </si>
  <si>
    <t>2PAR-64</t>
  </si>
  <si>
    <t>Joe 0472720221</t>
  </si>
  <si>
    <t>24/07/2018</t>
  </si>
  <si>
    <t xml:space="preserve">06/07 - further developer delay due to weather and builder not running on schedule, no escavator on site still, at least another 2 weeks.
09/11- Should be ready 16/07
17/07- Scheduled in tonight </t>
  </si>
  <si>
    <t>AYCA-41AL6Q</t>
  </si>
  <si>
    <t>63 Water Street, Greta</t>
  </si>
  <si>
    <t>AYCA-47OO3O</t>
  </si>
  <si>
    <t>188 Moore Street</t>
  </si>
  <si>
    <t>2LIV-03</t>
  </si>
  <si>
    <t>20/06/2019</t>
  </si>
  <si>
    <t>Phoi 93541836</t>
  </si>
  <si>
    <t xml:space="preserve">06/07 - Site had no structure, only temp fencing at time of inspection 27/03
26/07: No change
03/08 - no change
02/05- Need to locate buried pits out the front to determine which to link into </t>
  </si>
  <si>
    <t>AYCA-5K1HTP</t>
  </si>
  <si>
    <t>18 Gibbons Street, Auburn NSW 2144</t>
  </si>
  <si>
    <t>2LID-07</t>
  </si>
  <si>
    <t>AYCA-5NXLZB</t>
  </si>
  <si>
    <t>158 Terrigal Drive, Terrigal , NSW 2260</t>
  </si>
  <si>
    <t>2TGL-02</t>
  </si>
  <si>
    <t>19/06/2019</t>
  </si>
  <si>
    <t>Aiden 0405 164 705</t>
  </si>
  <si>
    <t>07/03- Unable to contact</t>
  </si>
  <si>
    <t>AYCA-42N8QF</t>
  </si>
  <si>
    <t>38 Macklin Street</t>
  </si>
  <si>
    <t>2PEN-67</t>
  </si>
  <si>
    <t xml:space="preserve">06/07 - Site had old buildings not knocked down yet, fencing at time of inspection 03/04. Incorrect EFSCD
26/07 - no change. scheduled second site visit on the 13th of August
03/08 - no change
11/10- Call in two months for follow up as advised by developer
07/09- Scheduled to scope WS 11/03
08/03- LIC brought out to pit, left 200m away. 1 bend and a 1m piece of conduit required.
</t>
  </si>
  <si>
    <t>29/03/2019</t>
  </si>
  <si>
    <t>AYCA-5L4YBN</t>
  </si>
  <si>
    <t>13a Locosi Street, Schofields</t>
  </si>
  <si>
    <t>15/03/2019</t>
  </si>
  <si>
    <t>12/04- Requires CRQ, MPT upgrade and patching only
16/04- CRQ booked for 06/05</t>
  </si>
  <si>
    <t>15/05/2019</t>
  </si>
  <si>
    <t>AYCA-442ZEA</t>
  </si>
  <si>
    <t>2 Good Street - Pinnancle 1</t>
  </si>
  <si>
    <t>AYCA-44H3AU</t>
  </si>
  <si>
    <t>13 Marshall Avenue St Leonards NSW 2065</t>
  </si>
  <si>
    <t>2STL-65</t>
  </si>
  <si>
    <t>24/08/2018</t>
  </si>
  <si>
    <t>06/07 - everything ready to go excpet PDH. Will need to be night works due to being infront of site entry
19/07- Civils week starting 06/08
26/07 : PDH planned to be installed week ending 03/08
30/07- PDH installed, schedule civils and haul 03/08
03/08 - Civil and haul scheduled for week starting 06/08
09/08- Civils completed, site meeting with NBN on 13/08 to discuss new build. 
15/08- New build scheduled week starting 20/08
22/08 - Civils and haul complete. Splicing 24/08</t>
  </si>
  <si>
    <t>29/08/2018</t>
  </si>
  <si>
    <t>27/08/2018</t>
  </si>
  <si>
    <t>AYCA-44MH0G</t>
  </si>
  <si>
    <t>133-137 Bowden Street</t>
  </si>
  <si>
    <t>2RYD-63</t>
  </si>
  <si>
    <t>06/07 - Civils 100% complete up to boundary, hauling up to lead-in pit. Lead-in from developer not ready. Follow up developer when lead-in will be installed - Joe 0411121298
12/07- Check with Ertan that PDH has been installed before sending haulers out to complete, site 2 weeks away. 
24/07- Site another week and a half away
26/07 - PDH was installed. Follow up with the developer on the 31st of July
27/07- Sceduled to complete week starting 30/07
03/08 - construction in progress. PDH is installed today, not as per the advise on the 26th of July</t>
  </si>
  <si>
    <t>AYCA-45LS90</t>
  </si>
  <si>
    <t>8 Withers Rd, Kellyville, NSW- 2155</t>
  </si>
  <si>
    <t>10/08 - LAANs 20/08 start date
15/08 - Confirm if civils is required
16/08 - No Civils required, ready for haul and splice
28/08- Scheduled for 29/08</t>
  </si>
  <si>
    <t>AYCA-45Q6J5</t>
  </si>
  <si>
    <t>35 Oxford Street, Epping - Luxcom</t>
  </si>
  <si>
    <t>2EPP-62</t>
  </si>
  <si>
    <t>16/08/2018</t>
  </si>
  <si>
    <t>07/06 - Internal PDH Dependent
12/07 - No change
26/07 - PDH is installed
03/08 - No change
09/08- Splicing scheduled week starting 13/08
16/08 - Field completed, pending artefacts</t>
  </si>
  <si>
    <t>AYCA-45U68U</t>
  </si>
  <si>
    <t>5 CULLEN AV, JORDAN SPRINGS, NSW, 2747</t>
  </si>
  <si>
    <t>2PTH-12</t>
  </si>
  <si>
    <t>20/09 - Internals completed, require site visit
04/10 - Developer require jack hammer out front for us to get lead-in link up. Confirm with dev. Also require CRQ, dropping DJL on existing DSS run
05/10 - Require special CRQ for outage
11/10- Requires drill shot 
19/10- Land M Trenchless to submit quote by Monday 22/10
25/10- Quote submitted on 23/10, awaiting response
02/11- No change
08/11- Still waiting on Opticom response on agreement
15/11- No change
23/11- Opticom agreement obtained, waiting for clarification on whether we can install lead in into pit as well as haul through conduit.
30/11- Looking into new plans with Opticom contact
14/12-OPticom site visit scheduled for today, but cannot contact rep
11/01- Scheduled civils and haul 14/01
18/01- Pushed out week starting 21/01</t>
  </si>
  <si>
    <t>14/02/2019</t>
  </si>
  <si>
    <t>AYCA-468RZY</t>
  </si>
  <si>
    <t>23 Railway Parade</t>
  </si>
  <si>
    <t>2LID-04</t>
  </si>
  <si>
    <t>Musa 0404910121
Rahmi 0421 308 298</t>
  </si>
  <si>
    <t>06/07 - Developer advised end of July lead-in approx ready
25/07 - Site still 3-4 months away,
03/08 - No change
28/08- Unable to contact 
11/10- Requires site visit to discuss where to bring conduit out
19/10- Developer to bring conduit out on side street, electrician to do this before footings are dug out
07/11- Jemena spotter booked for Monday
15/11- Civils complete, CRQ booked for 28-30 Nov
30/11- New CRQ raised for 17/12, unable to contact developer for update on internals
13/12- Awaiting internal pathways, MPT upgrade and civils complete. Will terminate external cable when we return for internals
18/01- Pathways certified, scheduled week starting 28/01</t>
  </si>
  <si>
    <t>20/02/2019</t>
  </si>
  <si>
    <t>23 Railway Parade- Internals</t>
  </si>
  <si>
    <t>MDU Internals</t>
  </si>
  <si>
    <t>FTTP-Type 2</t>
  </si>
  <si>
    <t>AYCA-476RM9</t>
  </si>
  <si>
    <t>87-91 Campbell Street Liverpool</t>
  </si>
  <si>
    <t>FTTB</t>
  </si>
  <si>
    <t>2LIV-04</t>
  </si>
  <si>
    <t>19/10/2018</t>
  </si>
  <si>
    <t>13/11/2018</t>
  </si>
  <si>
    <t>27/07- CRQ from the 31/07, Scheduled in to complete work
03/08 - MPT upgrade completed. Integration scheduled in for Monday, 06/08
14/08 - Second integration due to faulty card. Scheduled today
15/08- Faulty equipment, new Chassis ordered on 17/08 - confirming material ETA
28/08 - Advised material should arrive today. Need to schedule with integration team etc, will need follow up on date
07/09 - Chasis did not resolve issue, require RANI card, ordered, pending ETA
14/09 - Materials received, scheduled works to commence WS 17/09
28/09- Still having issues with equipment
02/10 - Tech spoke to Mark Leal, waiting for update
09/10 - Reordered all new parts/cards. 613870</t>
  </si>
  <si>
    <t>24/10/2018</t>
  </si>
  <si>
    <t>AYCA-47C97W</t>
  </si>
  <si>
    <t>Kildare's Corner  - 1 - 51 Kildare Road</t>
  </si>
  <si>
    <t>AYCA-Y8UNL</t>
  </si>
  <si>
    <t>Belmore Street Burwood, NSW 2134</t>
  </si>
  <si>
    <t>2BUR-03</t>
  </si>
  <si>
    <t>14/09/2019</t>
  </si>
  <si>
    <t>AYCA-47STWW</t>
  </si>
  <si>
    <t xml:space="preserve"> 130 Elizabeth St, Sydney, NSW 2000</t>
  </si>
  <si>
    <t>2CYS-11</t>
  </si>
  <si>
    <t>15/02/2019</t>
  </si>
  <si>
    <t>01/12- Waiting on PON Patching
07/12- Developer to install conduit for us, only need to corehole into manhole, need to send through SWMS
11/01- Develoepr to open trench for us on Thursday, we lay pipe on Friday</t>
  </si>
  <si>
    <t>AYCA-48280D</t>
  </si>
  <si>
    <t>906 Bourke Street - THE RESERVE</t>
  </si>
  <si>
    <t>2RED-03</t>
  </si>
  <si>
    <t>13/07/2018</t>
  </si>
  <si>
    <t>06/07 - Scheduled for splicing 09/07</t>
  </si>
  <si>
    <t>AYCA-48HHL8</t>
  </si>
  <si>
    <t>22 University Rd &amp; 660-664 Kingsway, Miranda</t>
  </si>
  <si>
    <t>18/07/2018</t>
  </si>
  <si>
    <t>26/11/2018</t>
  </si>
  <si>
    <t>06/07 - Ordered materials, require site visit
17/07- site visited, waiting on details
19/07- Waiting for lead in mark up to be sent through
26/07: second site visit 27/07
03/08 - Waiting to hear back from developer regarding whether we do the pit upgrade or not 
15/08- Construction scheduled week starting 20/08 (Confirming PDH install date)
16/08 - Waiting for ROL to commence then civils can commence
30/08- Altus error in booking ROL, expecting to receive this by Friday 31/08
05/09- Scheduled Monday 10/09 
14/09 - Civils completed
21/09 - Waiting on PDH to be installed
14/11- PDH installed, hauling on saturday, splicing next week</t>
  </si>
  <si>
    <t>28/11/2018</t>
  </si>
  <si>
    <t>AYCA-1XN8L5</t>
  </si>
  <si>
    <t>9 Affleck Circuit, 9 Affleck Circuit, NSW 2155</t>
  </si>
  <si>
    <t>13/11/2019</t>
  </si>
  <si>
    <t>Sharbel 0413 638 490
Mormon Raad 0406 433 776 site manager</t>
  </si>
  <si>
    <t>02/11- Still awaiting LAANs
04/04- Advised site may be pushed out, develoepr to contact when LIC and comms room ready
18/04- Road crossing starter pipe finishes under road. May be better option to do new one with grundy</t>
  </si>
  <si>
    <t>AYCA-4PPBEB</t>
  </si>
  <si>
    <t>8 Sherbrooke Rd, West Ryde, NSW</t>
  </si>
  <si>
    <t>27/11/- Dependent on Datateks 2RYD-63 DFN
01/12- Scoped by Mick Gale, not ready until next year</t>
  </si>
  <si>
    <t>AYCA-48V6NM</t>
  </si>
  <si>
    <t>Lord Sheffield Circuit, Penrith</t>
  </si>
  <si>
    <t>06/07 - New LAANs received, schedule in 11/07 as LAAN date revised
12/07 - Civils complete 12/07, splicing 16/07</t>
  </si>
  <si>
    <t>16/07/2018</t>
  </si>
  <si>
    <t>AYCA-49OZC4</t>
  </si>
  <si>
    <t>257 Oxford St – 1</t>
  </si>
  <si>
    <t>2EAS-65</t>
  </si>
  <si>
    <t>George 0409 470 398</t>
  </si>
  <si>
    <t xml:space="preserve"> </t>
  </si>
  <si>
    <t>Requested</t>
  </si>
  <si>
    <t>15/02- Pending tunnell access approval, waiting on TUN number from NBN</t>
  </si>
  <si>
    <t>AYCA-49Z80V</t>
  </si>
  <si>
    <t>44 Wells Street</t>
  </si>
  <si>
    <t>AYCA-4A5XPU</t>
  </si>
  <si>
    <t>29 Norfolk Street Blacktown</t>
  </si>
  <si>
    <t>2BLK-11</t>
  </si>
  <si>
    <t>AYCA-4B5K39</t>
  </si>
  <si>
    <t>Camden Day Hospital - 1 - Copper - 37 Hilder St</t>
  </si>
  <si>
    <t>AYCA-4Z6R8L</t>
  </si>
  <si>
    <t>148-160 King St, Sydney, NSW- 2000</t>
  </si>
  <si>
    <t>2DAL-28</t>
  </si>
  <si>
    <t>18/07 - Materials ordered, needs site visit
27/07- Site visit organised week starting 30/07
03/08 - no change</t>
  </si>
  <si>
    <t>AYCA-4BBYMK</t>
  </si>
  <si>
    <t>184 &amp; 186 Old Pitt Town Rd Box Hill, NSW 2765</t>
  </si>
  <si>
    <t>2ROU-01</t>
  </si>
  <si>
    <t>29/06 - Dependent site won't be built till mid August AYCA-4BBYMK
03/08 - no change
06/08- Dependant site pushed out until October
17/08 - no change
28/08- Dependant site forecast completion 16/10
16/10 - Mark advised pushed out to 27/11
17/12- Dependednt site due this week, schedule for first week back
11/01- Splicing remaining</t>
  </si>
  <si>
    <t>30/01/2019</t>
  </si>
  <si>
    <t>24/01/2019</t>
  </si>
  <si>
    <t>AYCA-4BC75L</t>
  </si>
  <si>
    <t>Fairwater Boulevarde, Blacktown</t>
  </si>
  <si>
    <t>24/07 - Pending dependent site to be ready. Waiting for NBN PM to confirm
03/08 - No change
10/08- Waiting for information on dependant site 
16/08 - NBN estimate MPT ready 08/10
20/08 - Mark leal advised: for construction once site ready 06/09 - perform patch and test, PC pack 2 days after</t>
  </si>
  <si>
    <t>AYCA-4BT0OX</t>
  </si>
  <si>
    <t>66 Schofields Road, Schofields - Dark Moon</t>
  </si>
  <si>
    <t>AYCA-4C0Z5Y</t>
  </si>
  <si>
    <t xml:space="preserve"> Hamptons - Rose Bay - 1 </t>
  </si>
  <si>
    <t>2ROS-66</t>
  </si>
  <si>
    <t>14/03- Scheduled 18/03, 3m trench and corehole into manhole
22/03- Haul and civils complete, waiting on A end</t>
  </si>
  <si>
    <t>AYCA-4CG9U4</t>
  </si>
  <si>
    <t>Dunning Avenue, Roseberry</t>
  </si>
  <si>
    <t>2KNS-04</t>
  </si>
  <si>
    <t>Tony 0424892073</t>
  </si>
  <si>
    <t>29/10/2018</t>
  </si>
  <si>
    <t>15/10/2018</t>
  </si>
  <si>
    <t>06/07 - boards come down when crane comes down in 2-3 weeks. Tony will call when this happens hopefully 18th july. contact 0424892073
23/07- Another 3-4 weeks
26/07: still waiting on developer
03/08 - No change
30/08- Unable to contact
05/09- Established contact, developer advised WS 24/09 hoarding down, require follow up before crew commences
20/09 - Advised Internals commencing soon, require follow up when hoarding down
27/09-Hoarding is down, starting Kerb and Gutter week starting 01/10/2018, developer to advise when he starts footpath as we will come in at that time to ensure the pit is upgraded to the correct level
04/10 - Require follow up regarding site access for WS 08/10
10/10- Kerb and gutter work pushed out due to weather, now looking at getting access for end of week starting 15/10
17/10- Civils scheduled for 18/10, developer advises we will have full access
18/10 - ACM Pit removal scheduled today - also internals have been completed</t>
  </si>
  <si>
    <t>AYCA-26KP9Q</t>
  </si>
  <si>
    <t>Caddies Boulevarde and White Hart Drive</t>
  </si>
  <si>
    <t>06/07 - EFSCD pushed out till 01/02/2019, developer advised nothing ready at this stage since visit 16/03
26/07: No Change
03/08 - no change</t>
  </si>
  <si>
    <t>AYCA-4DQ6PX</t>
  </si>
  <si>
    <t>645 Cobbitty Road - 3</t>
  </si>
  <si>
    <t>Stage Application</t>
  </si>
  <si>
    <t>2NRN-06</t>
  </si>
  <si>
    <t>05/11- No a end
11/01- A end built, scheduled for construction week starting 14/01</t>
  </si>
  <si>
    <t>31/01/2019</t>
  </si>
  <si>
    <t>AYCA-4DQ9I8</t>
  </si>
  <si>
    <t>645 Cobbitty Road - 2</t>
  </si>
  <si>
    <t>AYCA-4DRN0U</t>
  </si>
  <si>
    <t>182 Raby Road</t>
  </si>
  <si>
    <t>AYCA-4EE89M</t>
  </si>
  <si>
    <t>15 Boundary Road</t>
  </si>
  <si>
    <t>AYCA-4EITU0</t>
  </si>
  <si>
    <t>The Pinnacle - 100 Castlereagh Street</t>
  </si>
  <si>
    <t>2LIV-02</t>
  </si>
  <si>
    <t xml:space="preserve">09/11- Awaiting Endeavour energy response regarding stand by
15/11- No standby needed, </t>
  </si>
  <si>
    <t>AYCA-4EOA07</t>
  </si>
  <si>
    <t>298-300 Taren Point Rd</t>
  </si>
  <si>
    <t>2MIR-24</t>
  </si>
  <si>
    <t>AYCA-4EZRCH</t>
  </si>
  <si>
    <t>1-3 Higherdale Avenue, Miranda</t>
  </si>
  <si>
    <t>2MIR-26</t>
  </si>
  <si>
    <t>Joe 0451180087
Billy 0451 656 566</t>
  </si>
  <si>
    <t>06/07 - Developer advised 2 months until comms room ready, contact back in 6 weeks from 13/06
20/07- unable to contact
24/07- No change to site, call in 4 weeks for an update 
03/08 - no change
30/08- Comms room to be built next week, LIC to be built in 4 weeks
23/11- Advised to call back in three weeks when the stormwater has been installed
11/01- Unable to contact
18/01- Stormwater being put in now, 
15/02- Sceduled WS 18/02
01/03- Waiting to hear back from developer regarding damaged pit by Ausgrid
07/03- Pit has been replaced, ready for us
14/03- Civils complete</t>
  </si>
  <si>
    <t>27/03/2019</t>
  </si>
  <si>
    <t>AYCA-5QVLJR</t>
  </si>
  <si>
    <t>60 Veron Street, Wentwothville</t>
  </si>
  <si>
    <t>2PAR-60</t>
  </si>
  <si>
    <t>Nov-19</t>
  </si>
  <si>
    <t>Design</t>
  </si>
  <si>
    <t>05/04 - NDD to be submitted 08/04</t>
  </si>
  <si>
    <t>AYCA-4GPKZN</t>
  </si>
  <si>
    <t>Waterloo TQM - 713-717 Elizabeth Street</t>
  </si>
  <si>
    <t>AYCA-4IEHVB</t>
  </si>
  <si>
    <t>Bottlebrush Place, Lakewood</t>
  </si>
  <si>
    <t>06/07 - Civils and hauling complete, confirming pairs, need 3 more pairs as pillar range 1-100 are taken</t>
  </si>
  <si>
    <t>AYCA-4JM0L9</t>
  </si>
  <si>
    <t>CINQUE - 50-52 East St</t>
  </si>
  <si>
    <t>2DRU-60</t>
  </si>
  <si>
    <t>06/07 - Civils completed, waiting on VPL installing the MPT at A END
16/07 - VPL schedule to build A END by end of week, potential to schedule next week
20/07- Advised VPL has pushed this back
25/07 - Lindy to advise latest update this week. Follow up with Lindy 30/07
31/07 - Lindy advised MPT is installed
01/08 - construction completed</t>
  </si>
  <si>
    <t>AYCA-4KBL5R</t>
  </si>
  <si>
    <t>14-18 Primrose Ave &amp; 27-29 Roseberry Ave Rosberry NSW 2018</t>
  </si>
  <si>
    <t>2KNS-03</t>
  </si>
  <si>
    <t>06/07 - Duct issues due to relocation of BMPT, not as per plan. Possibly rehaul required
10/07- Hauling completed</t>
  </si>
  <si>
    <t>AYCA-4KKMW0</t>
  </si>
  <si>
    <t>55 Foxall Road, Kellyville, NSW- 2155</t>
  </si>
  <si>
    <t>10/08 - Request to NBN when parent site will be completed to schedule work
10/08 - Parent site completed since 2016, should be ready to patch, complete
28/08- Attended site, incorrect MPT (not 12 but 8), request if need to upgrade MPT with outage to patch the remaining</t>
  </si>
  <si>
    <t>AYCA-4KNB05</t>
  </si>
  <si>
    <t xml:space="preserve">20 Myrtle St, Teralba, NSW- 2284 </t>
  </si>
  <si>
    <t>2BLR-03</t>
  </si>
  <si>
    <t>31/08/2018</t>
  </si>
  <si>
    <t>13/08 - Materials ordered, site visit required, LAAN received
16/08 - LAAN - Access start date 22/08, RRP/Civils/Haul commencing 24/08, Splicing week commencing 27/08
20/08 - Hauling complete, ready for splicing schedule</t>
  </si>
  <si>
    <t>AYCA-4KZ476</t>
  </si>
  <si>
    <t>38-40 Doonmore St - Penrith 1</t>
  </si>
  <si>
    <t>06/07 - Site visit this week and site still same condition. LPC not ready
17/07 - Following up with developer, will return and advise of status
25/07 - Civil trench P50 external to build route, cannot use P20, developer still delay
17/08 - Developer site sheds still in way of lead-in, developer still delay
28/08- PDH Installed
30/08- Site visit this afternoon to organise a date and see what needs to be moved
05/09- Awaiting response from developer regarding possible change of design</t>
  </si>
  <si>
    <t>AYCA-41DY76</t>
  </si>
  <si>
    <t>38 Hezlett Road Kellyville NSW</t>
  </si>
  <si>
    <t>Andrew Mahasey</t>
  </si>
  <si>
    <t>11/01- Sheduled week starting 21/01
18/01-EFSCD moved out</t>
  </si>
  <si>
    <t>AYCA-4LISRC</t>
  </si>
  <si>
    <t>62 Jamboree Avenue, Leppington, NSW 2179</t>
  </si>
  <si>
    <t>2BRG-03</t>
  </si>
  <si>
    <t>06/08- LAANs received
17/08 - Planned site visit 17/08 to confirm build
28/08- Hauling completed, splicing scheduled 28/08</t>
  </si>
  <si>
    <t>AYCA-4LM7HH</t>
  </si>
  <si>
    <t>590-602 New Canterbury Rd</t>
  </si>
  <si>
    <t>2UND-61</t>
  </si>
  <si>
    <t>06/07 - Revisit, confirm road crossing exist, confirm corehole, ROL small window, require renew, night works, L/P/C not ready
26/07: No change
03/08 - no change
15/08- Need another site visit to guide developer where to corehole and shoring wall and HV is within work zone. 
07/09 - Waiting on ROL, night works
14/09 - ROL received, night works to commence 18/09
05/10 - Link up completed
11/10- Second visit discovered a road crossing, proposal to come
12/10- Awaiting new LAANs and design
08/11- Awaiting cable tray from developer</t>
  </si>
  <si>
    <t>15/11/2018</t>
  </si>
  <si>
    <t>AYCA-4LQOVR</t>
  </si>
  <si>
    <t>25 Water Creek Boulevard Kellyville, NSW 2155</t>
  </si>
  <si>
    <t>AYCA-54WJL3</t>
  </si>
  <si>
    <t xml:space="preserve"> Andrews Road , Cranebrook, NSW, 2749</t>
  </si>
  <si>
    <t>AYCA-57Y170</t>
  </si>
  <si>
    <t>2PTH-09</t>
  </si>
  <si>
    <t>04/07 - Cable is hauled up to lead-in pit. Empty lot with no building and fenced off area. Incorrect EFSCD
26/07: Correct EFSCD obtained. Follow up site visit on the beginning of September
03/08 - No change
30/11- Contact details requested</t>
  </si>
  <si>
    <t>AYCA-4LVG38</t>
  </si>
  <si>
    <t>9-11 Edgeworth Place, Cartwright, NSW 2168</t>
  </si>
  <si>
    <t>2MIL-20</t>
  </si>
  <si>
    <t>18/01/2019</t>
  </si>
  <si>
    <t>01/12- Waiting for LAANs
13/12- Internals submitted</t>
  </si>
  <si>
    <t>23/012019</t>
  </si>
  <si>
    <t>AYCA-4M02LB</t>
  </si>
  <si>
    <t>401-405 Illawarra Road</t>
  </si>
  <si>
    <t>2UND-62</t>
  </si>
  <si>
    <t>Joe 0407299633</t>
  </si>
  <si>
    <t>06/07 - Confirmed with builder lead-in won't be ready for at least few months. 
26/07: Due for follow up on the 2nd of August
03/08 - no change
03/08- Follow up in 6 weeks - Lead-in was brought out NOT to spec 100mm cover through concrete slab
21/09 - Sent to Ertan to NBN field services, no response. NBN advised builder will have it resolved.
27/09- Developer advises another 2 months for comms room to be built
08/11- On hold as advised by NBN</t>
  </si>
  <si>
    <t>AYCA-4MFJ6I</t>
  </si>
  <si>
    <t>65 Victoria Street Coffs Harbour, NSW, 2450</t>
  </si>
  <si>
    <t>2CFS-03</t>
  </si>
  <si>
    <t>19/10- Email sent to NBN to clarify scope
26/10- Scope confirmed, Vipin advises another project attached to this one will be sent through. 
23/11- Sent to contractor, waiting to receive dates from them to scope
09/02- Requires new build, proposal to come
07/03- Waiting on response to quote
22/03- Scheduled WS 25/03
11/04- CRQ raised for MPT swap
12/04- New materials ordered 639900</t>
  </si>
  <si>
    <t>18/04/2019</t>
  </si>
  <si>
    <t>AYCA-4MJ7W3</t>
  </si>
  <si>
    <t>10 Park Avenue Waitara - Cubic Construction Management - 1</t>
  </si>
  <si>
    <t>AYCA-4MJKV1</t>
  </si>
  <si>
    <t>Lot 37 Springfields Drive, Green Hill</t>
  </si>
  <si>
    <t>2KMS-21</t>
  </si>
  <si>
    <t>AYCA-4MNF1P</t>
  </si>
  <si>
    <t>11 &amp; 15 Holborn Circuit - Gregory Hills Health Hub</t>
  </si>
  <si>
    <t>2NRN-10</t>
  </si>
  <si>
    <t>AYCA-41DSOU</t>
  </si>
  <si>
    <t>38 Hezlett Road, Kellyville, NSW- 2155</t>
  </si>
  <si>
    <t>22/08/2018</t>
  </si>
  <si>
    <t>13/08 - Materials ordered, site visit required, LAAN received
16/08 - Site visit indicates pit and pipe after Halloway St is not ready. Earth moving machinery in place, unlikely will be ready before 05/11. Advised NBN
16/10 - Advised will schedule personnel to attend end of month
23/10- Advised EFSCD has been  pushed out until late 2019
02/05- Haul complete, cable not labelled</t>
  </si>
  <si>
    <t>AYCA-4NNOGX</t>
  </si>
  <si>
    <t>240-250 Great Western Hwy Kingswood NSW 2747</t>
  </si>
  <si>
    <t>Avni 0481600 288</t>
  </si>
  <si>
    <t>06/07 - Not ready for at least 4 months time from 18/05, scaffolding, no lead-in
26/07: No change
03/08 - no change
11/10- Developer to follow up with electrician on progress
26/10- Corehole completed, waiting for conduit and cable tray
19/11- Corehole and cable tray comlplete, ready to schedule
30/11- ROL requested
06/01- ROL receieved and valid until 24/01
07/03- Unable to contact</t>
  </si>
  <si>
    <t>20/03/2019</t>
  </si>
  <si>
    <t>AYCA-4NOC4P</t>
  </si>
  <si>
    <t>40 Cawarra Road, Caringbah, NSW, 2229</t>
  </si>
  <si>
    <t>2MIR-22</t>
  </si>
  <si>
    <t>Pete 0438958457</t>
  </si>
  <si>
    <t>17/10/2018</t>
  </si>
  <si>
    <t>04/10 - Waiting on Comms room to be built, ETA waiting from builder
05/10 - Follow up with builder when hauling cable is available (link up completed)
11/10- Scheduled to complete week starting 15/10</t>
  </si>
  <si>
    <t>AYCA-4O03IQ</t>
  </si>
  <si>
    <t>17 Ryan Street</t>
  </si>
  <si>
    <t>2COR-09</t>
  </si>
  <si>
    <t>06/07 - Site delayed a fourth time, driveway expected to be poured 17th July, comms cabinet at least a week away after driveway. follow up 12/07 to see if they are on track
12/07- Driveway to be poured 17/07, Meter box possibly  week after
17/07-Driveway to be poured next week. Still a few weeks away from having meter box installed
25/07- Delayed another week.
03/08- Driveway to be poured next week, potentially ready the week after 
10/08- Developer advises to schedule in 20/08
16/08- Confirm on Monday that meter box will be installed by Wednesday.
30/08 - Site in progress build, external and internal</t>
  </si>
  <si>
    <t>Nabeel Jaimon</t>
  </si>
  <si>
    <t>10/08- Waiting on externals</t>
  </si>
  <si>
    <t>AYCA-4OHMS3</t>
  </si>
  <si>
    <t>35 Holbeche Road - INTERNAL</t>
  </si>
  <si>
    <t>AYCA-4OQ160</t>
  </si>
  <si>
    <t>3 Ocean Ridge Terrace, Port Macquarie NSW 2444</t>
  </si>
  <si>
    <t>Tech Choice Type 3</t>
  </si>
  <si>
    <t>FTTP - Type 3</t>
  </si>
  <si>
    <t>10/08- Start Construction week starting 20/08
17/08 - Haul completed 17/08, splicing to commence WS 20/08
20/08 - Project pushed out for splicing @ customer available is 06/09 up to 10AM or 07/09 anytime
05/09 - Confirmed with customer booked for 07/09</t>
  </si>
  <si>
    <t>AYCA-4RJS2D</t>
  </si>
  <si>
    <t>5 Edge St, Boolaroo, NSW- 2284</t>
  </si>
  <si>
    <t>2CHL-05</t>
  </si>
  <si>
    <t>Nathan West 0243554622</t>
  </si>
  <si>
    <t>13/08 - Materials ordered, site visit required, LAAN received
16/08 - LAAN - Access start date 22/08, RRP/Civils/Haul commencing 24/08, Splicing week commencing 27/08
20/08 - Site visit indicates not ready from the lead-in pit. Site doesn't seem level and no construction done
21/08 - Contacted developer, advised wont have lead-in ready for approx start of 2019</t>
  </si>
  <si>
    <t>`</t>
  </si>
  <si>
    <t>AYCA-4PBBAI</t>
  </si>
  <si>
    <t>6,8,10,12 Anderson Avenue, Ryde</t>
  </si>
  <si>
    <t>Dave Yeomans</t>
  </si>
  <si>
    <t>AYCA-4PIIN5</t>
  </si>
  <si>
    <t>101 Church Street (dependent - require 4 Junction St QUBE), Ryde</t>
  </si>
  <si>
    <t>2RYD-66</t>
  </si>
  <si>
    <t>06/07 - ready 11/07
12/07- Splicing today</t>
  </si>
  <si>
    <t>AYCA-4LT337</t>
  </si>
  <si>
    <t>457-463 Victoria Street, Wetherill Park</t>
  </si>
  <si>
    <t>2WET-23</t>
  </si>
  <si>
    <t>Vince Site manager 0419 711 811
Michael PM 0419 811 711</t>
  </si>
  <si>
    <t>22/07 - Material order request sent, site visit required
03/08 - no change
19/12- Still escavating, two year project, folllow up in a few months to check progress</t>
  </si>
  <si>
    <t>AYCA-4PQO3D</t>
  </si>
  <si>
    <t>12/6 Maida Road, Epping</t>
  </si>
  <si>
    <t>06/07 - Unable to locate lead-in pit, lead-in to be brought out next week from 04/07, need to confirm developer, lead-in pit may require upgrade and additional P50 trench due to capacity of P20
12-07 Scheduled in for 17/07
26/07- Civils haul and splice complete, waiting on PON Patching
27/07- PON Patching received, scheduled for week starting 30/07
30/07 - MW is not available in sharepoint. PC Pack sent to Ertan via email
02/08 - MW is in sharepoint. RFC submitted 01/08. PC Pack uploaded to sharepoint today</t>
  </si>
  <si>
    <t>AYCA-54OULE</t>
  </si>
  <si>
    <t>71 Hill Rd, Lurnea</t>
  </si>
  <si>
    <t>2MIL-62</t>
  </si>
  <si>
    <t>Mohammed 0415 544 399</t>
  </si>
  <si>
    <t>07/03-  Site being escavated</t>
  </si>
  <si>
    <t>AYCA-4Q0G0C</t>
  </si>
  <si>
    <t>20 Scarborough Close, Port Macquarie</t>
  </si>
  <si>
    <t>AYCA-4Q27NU</t>
  </si>
  <si>
    <t>50 Raby Rd, Gledswood Hills, NSW- 2557</t>
  </si>
  <si>
    <t>Sam Nohra (elec) 0431552652</t>
  </si>
  <si>
    <t>27/09/2018</t>
  </si>
  <si>
    <t>15/08 - Materials ordered, requires site visit, LAAN received
07/09 - Comms ready, pathways 99%, lead-in ready, but suggest to commence only if Test and Coil option OK</t>
  </si>
  <si>
    <t>AYCA-4QBUIV</t>
  </si>
  <si>
    <t>Letitia St</t>
  </si>
  <si>
    <t>2KTB-02</t>
  </si>
  <si>
    <t>AYCA-4QG9AV</t>
  </si>
  <si>
    <t>33 Shoalhaven Street, Kiama</t>
  </si>
  <si>
    <t>2KIA-02</t>
  </si>
  <si>
    <t>AYCA-4QHVO8</t>
  </si>
  <si>
    <t>13-15 Pacific Hwy, Gateshead</t>
  </si>
  <si>
    <t>2CHL-07</t>
  </si>
  <si>
    <t xml:space="preserve">Mckenzie 0400381297
Office 43653351
John Thomas 0407928428 electrician </t>
  </si>
  <si>
    <t>25/10/2018</t>
  </si>
  <si>
    <t>22/07 - Material order request sent, site visit required
26/07- No change
03/08 - no change
11/10- Begin construction week starting 15/10
19/10- pushed out due to rain, now expecting to meet on site next Wednesday
2/11- Still waiting on correct workbook</t>
  </si>
  <si>
    <t>31/10/2018</t>
  </si>
  <si>
    <t>AYCA-4QID92</t>
  </si>
  <si>
    <t>153-165 Brougham St, Woolloomooloo</t>
  </si>
  <si>
    <t>2EAS-63</t>
  </si>
  <si>
    <t>22/07 - Material order request sent, site visit required
24/07- RRP to commence 30/07
26/07 - Civils and haul scheduled 27/07
02/08 - Lindy advised us that CTL will be installed early next week. Proposed field completion by Wednesday, 08/08
07/08- Waiting for Ertans response on CTL installation
16/04- CTLs installed,  scheduled week starting 20/08</t>
  </si>
  <si>
    <t>23/08/2018</t>
  </si>
  <si>
    <t>AYCA-2T05DV</t>
  </si>
  <si>
    <t>752 George St South Windsor NSW 2756</t>
  </si>
  <si>
    <t>2RCH-04</t>
  </si>
  <si>
    <t>Eliza 0411 418 898</t>
  </si>
  <si>
    <t>AYCA-4R1C1M</t>
  </si>
  <si>
    <t>William Street, Riverstone</t>
  </si>
  <si>
    <t>2RIV-07</t>
  </si>
  <si>
    <t xml:space="preserve">29/06 - AJL not built yet. Confirming parent site AYCA-1WXP9R for completion. Waiting response since 12/06
26/07: no change. still waiting
03/08 - No change
</t>
  </si>
  <si>
    <t>AYCA-4R1E3Q</t>
  </si>
  <si>
    <t>144-148 High Street &amp; 35-37 Barber Avenue</t>
  </si>
  <si>
    <t>Andrew 0450079393</t>
  </si>
  <si>
    <t>16/11/2018</t>
  </si>
  <si>
    <t xml:space="preserve">16/10- Requires material order
17/10- Comms room still being built, advised to call back in a month
08/11- Civils underway
09/11- Proposal sent to NBN, awaiting response
01/12- Requested ROL
14/12- ROL received, civils commenced, rain impacted schedule. </t>
  </si>
  <si>
    <t>AYCA-4R1HAL</t>
  </si>
  <si>
    <t>Crown, Edmund, William St-7 Riverstone</t>
  </si>
  <si>
    <t>AYCA-4R1HNT</t>
  </si>
  <si>
    <t>6-8 Facey Cres</t>
  </si>
  <si>
    <t>AYCA-4R2N0H</t>
  </si>
  <si>
    <t>6,8,9,11 John Hillas Avenue, Kellyville</t>
  </si>
  <si>
    <t>AYCA-4R7UP6</t>
  </si>
  <si>
    <t>40 Government Road</t>
  </si>
  <si>
    <t>AYCA-4RB8MD</t>
  </si>
  <si>
    <t>2 Clarke St</t>
  </si>
  <si>
    <t>2LID-03</t>
  </si>
  <si>
    <t>Rob 0402068217</t>
  </si>
  <si>
    <t>18/10/2018</t>
  </si>
  <si>
    <t>06/07 - Followed up with developer, would like someone to come out visit to help discuss with nbn external works. Site visit required. 
12/07 - Field staff heading out 13/07 to advise developer for lead-in conduit
13/07 - Builder advised 2 weeks time
09/08- Still not ready
10/08- Developer advises lead in to be constructed end of next week, require follow up on 20/08
23/08-  Developer advises he has been pushed back 2 weeks, lead in will be complete 31/08
30/08 - Advised lead-in ready by next week. Confirmation required by contractor and if confirmed, schedule next week
31/08 - Awaiting CRQ date
27/09- CRQ scheduled for approval date is 11/10/2018
02/10 - Link up ready as per builder Rob. Require schedule
04/10 - Check CRQ if any issues
05/10 - CRQ good, booked in WS 08/10 for civils and MPT swap is 16/10
12/10- Civils and hauling completed, pending termination and testing, and MPT upgrade
17/10- Issues with cable damage, required rehaul of SDS cable and also MSS cable feeding MPT
18/10 - Rehaul MSS due to f2 damage inbetween.</t>
  </si>
  <si>
    <t>AYCA-4RFDRV</t>
  </si>
  <si>
    <t>58 Old Saddleback Road, Kiama</t>
  </si>
  <si>
    <t>AYCA-4RGB2W</t>
  </si>
  <si>
    <t>OMNIA - 111-139 Darlinghurst Rd</t>
  </si>
  <si>
    <t>2EAS-62</t>
  </si>
  <si>
    <t>06/07 - A END DJL not existing delay
12/07 - Splicing finalising 12/07</t>
  </si>
  <si>
    <t>AYCA-4RH5YY</t>
  </si>
  <si>
    <t>32 George St Box Hill NSW 2765-High Grove - 3B</t>
  </si>
  <si>
    <t>14/09/2018</t>
  </si>
  <si>
    <t>05/09 - Materials ordered, LAAN requested
18/09- Scheduled to begin construction week starting  24/09/2018
21/09 - Not linked, requires civil link up. Need to advise Mark Leal mob civil crew</t>
  </si>
  <si>
    <t>AYCA-4ND19Q</t>
  </si>
  <si>
    <t>Chapel Street Rockdale - 1</t>
  </si>
  <si>
    <t>2ROC-22</t>
  </si>
  <si>
    <t>Richard Edmonds 86654100
George Diakos 94371000</t>
  </si>
  <si>
    <t>30/08 - Requested CLAAN and Contact details. Require Site Visit
14/09 - Site visit complete,. Currently hole in ground
04/04- Comms room to be built in August</t>
  </si>
  <si>
    <t>AYCA-3O1ZGP</t>
  </si>
  <si>
    <t>4-6 Elger St, Glebe, NSW 2037</t>
  </si>
  <si>
    <t>AYCA-4RTZSH</t>
  </si>
  <si>
    <t>25 Phegan Street Woy Woy NSW 2256</t>
  </si>
  <si>
    <t>2WOY-07</t>
  </si>
  <si>
    <t>06/07 - Quote for customer lead-in require to be sent to NBN
25-07- waiting for customer reply
03/08 - no change
10/08- Customer approved, require customer detail to confirm attending
15/08- Scheduled for construction of lead-in and remaining haul 16/08, splicing week commencing 20/08</t>
  </si>
  <si>
    <t>AYCA-4S0RD5</t>
  </si>
  <si>
    <t>14 Argowan Rd</t>
  </si>
  <si>
    <t>2RIV-03</t>
  </si>
  <si>
    <t>AYCA-55RMFH</t>
  </si>
  <si>
    <t>1521 The Horsley Dr, Abbotsbury, NSW- 2176</t>
  </si>
  <si>
    <t>15/08/2018</t>
  </si>
  <si>
    <t>22/07 - Material order request sent, site visit required 21/07 from contractor
26/07: Site visit scheduled for next week
30/07- Site in very early stages , just a slab
11/10- Unable to contact
19/10- Requires another site visit to confirm NBN network</t>
  </si>
  <si>
    <t>AYCA-4SM3QD</t>
  </si>
  <si>
    <t>Melrose St and Belmore Road (Lorn 6 lots)</t>
  </si>
  <si>
    <t>2MAI-09</t>
  </si>
  <si>
    <t>22/07 - Quote query on hauling sent to Andrew Mahasay
03/08 - job awarded. Awaiting for heritage
06/08- No civils required
14/08- Heritage approved, ready to schedule</t>
  </si>
  <si>
    <t>28/08/2018</t>
  </si>
  <si>
    <t>AYCA-4SOX62</t>
  </si>
  <si>
    <t>R &amp; S Investments NSW – 1 - 192 Moore Street</t>
  </si>
  <si>
    <t>AYCA-4SQA1N</t>
  </si>
  <si>
    <t>Estate + TTFN-1 Eleanor Close</t>
  </si>
  <si>
    <t>FTTP- Type 3</t>
  </si>
  <si>
    <t>2GRK-06</t>
  </si>
  <si>
    <t xml:space="preserve">16/08 - Scheduled to perform R&amp;R and prove route and haul for week commencing 20/08
20/08 - Hauling complete. Ready for splicing schedule
27/08 - Unable to complete the testing, 4th splitter in FJL was not there, installed splitter but no power.
28/08 - Received PON patching, reschedule to mobilise crew up on </t>
  </si>
  <si>
    <t>AYCA-4SRFAN</t>
  </si>
  <si>
    <t>ALDI Store Development, Balgowlah</t>
  </si>
  <si>
    <t>2BAL-62</t>
  </si>
  <si>
    <t>Cameron electrician 0425297171</t>
  </si>
  <si>
    <t>06/07 - Potenitally have slab poured in three weeks time, follow up on 11/07
12/07- Slab still not poured, Looking at another 6-7 weeks until comms room built 
17/07- waiting to hear back from PM, could not contact site manager today
24/07-call in 5 weeks for update on lead in and comms room 
03/08 - no change
05/09 - Unable to contact
14/09- Unable to contact
18/10 - ACM Pit replacement and new pit install 18/10. A END no FJL exist or cable going to the M/H
19/10- Civils complete, waiting on A end
06/01- Blockage identified
11/01- New pit to be installed over blockage week starting 14/01</t>
  </si>
  <si>
    <t>19/02/2019</t>
  </si>
  <si>
    <t>ALDI Store Development, Balgowlah - INTERNAL</t>
  </si>
  <si>
    <t>Lindy Chan</t>
  </si>
  <si>
    <t>Frank 0412120142
Aidan 0406517307</t>
  </si>
  <si>
    <t>06/07 - Potenitally have slab poured in three weeks time, follow up on 11/07
12/07- Slab still not poured, Looking at another 6-7 weeks until comms room built 
17/07- waiting to hear back from PM, could not contact site manager today
24/07-call in 5 weeks for update on lead in and comms room 
03/08 - no change</t>
  </si>
  <si>
    <t>AYCA-4SV0JO</t>
  </si>
  <si>
    <t>41-47 Stennett Road - INTERNAL</t>
  </si>
  <si>
    <t>06/07 - NBN PM will advise when VPL complete the Externals
26/07 - External completed, ready for construction internal. Scheduled 30/07
31/07 - internal construction completed. PON reading cannot be performed due to external build not completed yet by others
06/08- Waiting to hear back from Richard Huffadine regarding VPL external completion
16/08- Externals complete, PON patching scheduled 20/08</t>
  </si>
  <si>
    <t>AYCA-4T7JU2</t>
  </si>
  <si>
    <t>13 Dudley Avenue, Caringbah South</t>
  </si>
  <si>
    <t>2MIR-25</t>
  </si>
  <si>
    <t>29/06/2018</t>
  </si>
  <si>
    <t>AYCA-4T8B52</t>
  </si>
  <si>
    <t>3 Edwards Road, Box Hill, NSW- 2765</t>
  </si>
  <si>
    <t>2ROU-04</t>
  </si>
  <si>
    <t>22/08 - LAAN Received</t>
  </si>
  <si>
    <t>AYCA-4TBHNX</t>
  </si>
  <si>
    <t>125 Lake Entrance Road, Barrack Heights</t>
  </si>
  <si>
    <t>2SHH-05</t>
  </si>
  <si>
    <t>AYCA-4TC0MT</t>
  </si>
  <si>
    <t>50 Farnham Road, Quakers Hill</t>
  </si>
  <si>
    <t>AYCA-4UE5JN</t>
  </si>
  <si>
    <t>46-48 Beaumont St</t>
  </si>
  <si>
    <t>Paul khouri
office@tradelinkconstruction.com.au
0405 415 952</t>
  </si>
  <si>
    <t>06/07 - 2 old buildings and fenced, not knocked down yet since 24/05. Incorrect EFSCD
26/07: No change
03/08 - no change
14/12- Unable to contact
06/01- Civils and haul completed
01/03- CRQ booked for 11/03
07/03- Approval to door knock</t>
  </si>
  <si>
    <t>AYCA-4UKN6A</t>
  </si>
  <si>
    <t>727 The Horsley Drive</t>
  </si>
  <si>
    <t>AYCA-4P5T6R</t>
  </si>
  <si>
    <t>723-731 Victoria Rd Ryde, NSW 2112</t>
  </si>
  <si>
    <t>2RYD-01</t>
  </si>
  <si>
    <t>AYCA-4UMUPA</t>
  </si>
  <si>
    <t>21 Fairway Drive, Kellyville</t>
  </si>
  <si>
    <t>Tim 0409490026</t>
  </si>
  <si>
    <t>06/07 - Ordered materials, site is in very early stages. 
17/07- Can RRP when in area
18/07- Civils scheduled 19/07, comms room not ready, follow up in a months time 
19/07- Power mains in work zone need spotter to complete link up to road crossing
25/07-  Civils sheduled 27/07
27/07- Follow in a month for update on comms room 
03/08 - no change
30/08- Pushed out another month 
27/09- Unable to contact
28/09- Unable to contact
11/10- Unable to contact
12/10- Advised another two weeks for comms room to be built
18/10 - Ertan advised no progress in internals at this stage
19/10- Developer to send photo of comms room progress, waiting to receive
25/10- Comms room not sheeted yet
31/10- Comms room location changed
23/11- Unable to contact
23/11- Comms room built, waiting for door. will be done next week
30/11- Comms room ready, need to get SWMS approved and have inductions
01/12- SWMS submitted
13/12- Civils and haul completed, waiting on internals
06/01- Internals completed, scheduled for first week back pending SWMS and inductions</t>
  </si>
  <si>
    <t>AYCA-4UXA3J</t>
  </si>
  <si>
    <t>1 and 4 Fox Glove Close, Green Point</t>
  </si>
  <si>
    <t>2ERN-03</t>
  </si>
  <si>
    <t>06/07 - Finalising splicing 09/07</t>
  </si>
  <si>
    <t>AYCA-4V7F3M</t>
  </si>
  <si>
    <t>23 Willeroo St, Lakemba, NSW, 2195</t>
  </si>
  <si>
    <t>2LAK-22</t>
  </si>
  <si>
    <t>20/07/2018</t>
  </si>
  <si>
    <t>19/07/2018</t>
  </si>
  <si>
    <t>18/07 - Splicing scheduled 19-20/07</t>
  </si>
  <si>
    <t>25/07/2018</t>
  </si>
  <si>
    <t>AYCA-4VCIKM</t>
  </si>
  <si>
    <t>2A Thorncraft Parade - Arrage Group</t>
  </si>
  <si>
    <t>AYCA-4VFYJV</t>
  </si>
  <si>
    <t>27-37 Percy St, Bankstown</t>
  </si>
  <si>
    <t>AYCA-30GQWB</t>
  </si>
  <si>
    <t>16-20 Withers Rd, Kellyville, NSW- 2155</t>
  </si>
  <si>
    <t xml:space="preserve">20/07 - Pending Material order, site visit required
26/07- Civils and haul scheduled week starting 30/07
30/07- Civils complete, haul scheduled for 31/07. Site only at the framing stage, comms room months away. </t>
  </si>
  <si>
    <t>AYCA-4VJFPP</t>
  </si>
  <si>
    <t>19-21 Eve Street</t>
  </si>
  <si>
    <t>2NEW-22</t>
  </si>
  <si>
    <t>James 0404663591</t>
  </si>
  <si>
    <t>06/07 - Civils completed and brought pipe into boundary, lead-in not ready by developer, waiting for dev lead-in - Follow up required
25/07 - Obtained developer contact details and require follow up on when dev will link to lead-in
27/07- Advised link up will be performed in 2 weeks time
03/08 - no change
16/08 - Follow up and link up still not completed by electrician. Require further follow up directly with electrician
30/08- Developer unable to give a timeframe for the link up
11/10- Confirm Monday if link up has been completed</t>
  </si>
  <si>
    <t>AYCA-4WQIL0</t>
  </si>
  <si>
    <t xml:space="preserve">13-15 Vista St, Penrith, NSW 2750 </t>
  </si>
  <si>
    <t>Ling 0433 702 229</t>
  </si>
  <si>
    <t>15/03- Scaff due down in three weeks
15/04- Spoke to developer, Ling, LIC to beee brought out approx week starting 29/05. Agreed that i will call back for update that week. 
07/05- LIC being trenched in today</t>
  </si>
  <si>
    <t>AYCA-4VVND3</t>
  </si>
  <si>
    <t>Clergate Road, Orange</t>
  </si>
  <si>
    <t>AYCA-4W3F0S</t>
  </si>
  <si>
    <t>51-53 Foxall Road, Kellyville</t>
  </si>
  <si>
    <t>03/08- LAANs received, 15th Aug start date 
16/08 - Ready to schedule
28/08- Scheduled 29/08
31/08 - Construction proposal submitted, waiting for NBN FS and NBN PM for response to proceed with options</t>
  </si>
  <si>
    <t>AYCA-4W4BKH</t>
  </si>
  <si>
    <t>Strathfield Golf Club - 1 - 38 Weeroona Rd - EXTERNAL</t>
  </si>
  <si>
    <t>2HOM-02</t>
  </si>
  <si>
    <t>22/06/2018</t>
  </si>
  <si>
    <t>Strathfield Golf Club - 1 - 38 Weeroona Rd - INTERNAL</t>
  </si>
  <si>
    <t>AYCA-4VSW7K</t>
  </si>
  <si>
    <t>10-12 Vista St, Penrith, NSW- 2750</t>
  </si>
  <si>
    <t>Rob 0411 363 678</t>
  </si>
  <si>
    <t>27/07/2018</t>
  </si>
  <si>
    <t>20/07 - Materials ordered, pending site visit
24/07- Site in very early stages, still escavating
03/08 - no change
02/05- Haul complete, link up ready as advised by developer
07/05- Link up not yet complete, due in the next week or so. riser and cable tray also not complete</t>
  </si>
  <si>
    <t>AYCA-4W7GEZ</t>
  </si>
  <si>
    <t>173-175 Norton St - Stage 2</t>
  </si>
  <si>
    <t>AYCA-4W844H</t>
  </si>
  <si>
    <t>18A Grey Gum Rd, Denman, NSW 2328</t>
  </si>
  <si>
    <t>2DNM-20</t>
  </si>
  <si>
    <t>Mark leal</t>
  </si>
  <si>
    <t>Tammy Dever 02 6543 2475
admin@hbsurveys.com.au</t>
  </si>
  <si>
    <t xml:space="preserve">20/11- Copper jointer scheduled to scope week starting 03/12
14/12- Site scoped, trench dug for pit and pipe work to service back two lots, needs to be linked up
</t>
  </si>
  <si>
    <t>21/02/2019</t>
  </si>
  <si>
    <t>AYCA-3CIGB0</t>
  </si>
  <si>
    <t>1-3 Balmoral St, Waitara, NSW 2077</t>
  </si>
  <si>
    <t>2WRO-63</t>
  </si>
  <si>
    <t>25/03- LIC to be brought out within next few weeks
28/03- Crane needs to be taken down, approx 2 months. Handover in July</t>
  </si>
  <si>
    <t>AYCA-36XIQO</t>
  </si>
  <si>
    <t>9 Fairway Drive, Kellyville</t>
  </si>
  <si>
    <t>May-19</t>
  </si>
  <si>
    <t>05/04 - NDD to be submitted 08/04
16/04- DDD submitted 15/04
29/04- DDD approved</t>
  </si>
  <si>
    <t>22/05/2019</t>
  </si>
  <si>
    <t>AYCA-4X6TWU</t>
  </si>
  <si>
    <t>43-47 Harrow Road - Omar Mosque - EXTERNAL</t>
  </si>
  <si>
    <t>Kassem 0405719942
Adel 0406987404
Nayes 0415340197</t>
  </si>
  <si>
    <t>06/07 - Advised by NBN, site revised EFSCD in November, site pushed out
10/07 - No change
26/07: No change
03/08 - no change
28/09- Conduit has been brought to boundary, waiting for electrcians details to cofirm it has been linked
11/10- Advised call at end of month for follow up
26/10- Link up completed, waiting for cable tray and comms room, developer to advise dates for these to be ready
02/11- Main switch room a month away
14/12- Switch room ready
14/12- Advised internals wont be ready until late Feb</t>
  </si>
  <si>
    <t>43-47 Harrow Road - Omar Mosque - INTERNAL</t>
  </si>
  <si>
    <t>06/07 - Advised by NBN, site revised EFSCD in November, site pushed out
10/07 - No change
26/07: No change
03/08 - no change
14/12- Advised internals wont be ready until late feb</t>
  </si>
  <si>
    <t>AYCA-4XC850</t>
  </si>
  <si>
    <t>50-54 Rodley Ave, Penrith, NSW 2750</t>
  </si>
  <si>
    <t>Civils complete, waiting on design
28/03- DDD submitted</t>
  </si>
  <si>
    <t>AYCA-4XR9F8</t>
  </si>
  <si>
    <t>320 Annangrove Rd, Rouse Hill, NSW- 2155</t>
  </si>
  <si>
    <t>Eric Long 0430088617
Guy 0422 384 166
Wayne Cash</t>
  </si>
  <si>
    <t>14/01/2019</t>
  </si>
  <si>
    <t>20/07 - Materials ordered, pending site visit
26/07: No change
03/08 - no change
22/08 - Development very early stages. Slab at the moment. Require follow up later
19/10- LIC trenching starting next week
26/10- Unable to contact
16/11- LIC built, waiting on comms room
15/03- CVivils and splicing complete</t>
  </si>
  <si>
    <t>AYCA-4XTH50</t>
  </si>
  <si>
    <t xml:space="preserve">31-35 Smallwood Ave </t>
  </si>
  <si>
    <t>AYCA-4YHOA0</t>
  </si>
  <si>
    <t xml:space="preserve">8-12 Robilliard St, Mays Hill, NSW 2145 </t>
  </si>
  <si>
    <t>07/12- Lead in and comms room ready
02/03- Scoping week starrtting 04/03
07/03- Ready for link up, footpath not due for another month or so</t>
  </si>
  <si>
    <t>17/04/2019</t>
  </si>
  <si>
    <t>AYCA-4YJULB</t>
  </si>
  <si>
    <t>479 Henry Lawson Drive - INTERNAL</t>
  </si>
  <si>
    <t>Electrician 0427 996 092</t>
  </si>
  <si>
    <t>06/07 - Advised by Nabeel, site not ready for a while - Externals on this EFSCD 29/10
26/07: No change
03/08 - No change
16/11- Everything installed, waiting on externals and electrician to install power points for NTDs
23/11- Unable to contact</t>
  </si>
  <si>
    <t>AYCA-4YPJJH</t>
  </si>
  <si>
    <t>62 Hume Highway</t>
  </si>
  <si>
    <t>2BAN-60</t>
  </si>
  <si>
    <t>AYCA-4YZGFK</t>
  </si>
  <si>
    <t>51 Boronia Street</t>
  </si>
  <si>
    <t>2PEN-66</t>
  </si>
  <si>
    <t>AYCA-4Z4FSB</t>
  </si>
  <si>
    <t>Mainfreight Logistics - 36B Kookaburra Rd N</t>
  </si>
  <si>
    <t>Michael 0417675931</t>
  </si>
  <si>
    <t>06/07 - Followed up with developer, advised follow up in 1 months time from 20/06 to obtain update for us to perform drill shot - Michael 0417675931
20/07- Have not been able to contact
25/07 - Made contact, developer advised 4 weeks time for pathways and lead-in brought out. Street works also to commence that time.
03/08 - No change
15/08- Awaiting developer to build new kerb, estimated 2 weeks. Can then potentially book in a driller as soon as the developer confirms water lead in depths
16/08 - Provide heads up to driller about job coming up soon
30/08 - Waiting to confirm driller availability
03/09- Developer ready
05/09- Drill shot to be completed 15/09
14/09 - Drill shot done. 40m Trench to Cnr Yarrunga, install 8 pit, Link up 2 x P100s dev
04/10 - Completed</t>
  </si>
  <si>
    <t>AYCA-4S2PFJ</t>
  </si>
  <si>
    <t>273-279 Sussex St, Sydney</t>
  </si>
  <si>
    <t>2CYS-03</t>
  </si>
  <si>
    <t>Pre-Construction</t>
  </si>
  <si>
    <t>18/04- PDH installed</t>
  </si>
  <si>
    <t>AYCA-4Z992M</t>
  </si>
  <si>
    <t>2A Napier St and 17 Blue Hills Ave Goonellabah</t>
  </si>
  <si>
    <t>2LIS-21</t>
  </si>
  <si>
    <t>17/08/2018</t>
  </si>
  <si>
    <t>06/07 - Waiting on 12F Double ended tether - 16/07
19/07- still waiting on materials, ETA 13/08
26/07: No change
03/08 - awaiting for 500m double ended tehter to schedule. Advised by Mark that material will be available to NBN warehouse on the 6th of August
07/08- Scheduled in for week starting 13/08</t>
  </si>
  <si>
    <t>AYCA-50FP2M</t>
  </si>
  <si>
    <t>d</t>
  </si>
  <si>
    <t>04/07 - Awaiting for revised LAANs due to major chages in civil works
12/07 - Followed up on revised LAANs
17/07- LAANs approved, organising a driller for an early start 
19/07- Civils started, pit upgrades and prep for driller.
26/07- Drill commencing 06/08
03/08 - Drilling pushed out
17/08 - Field completion by 28/09, PC by 08/10</t>
  </si>
  <si>
    <t>AYCA-51V8JL</t>
  </si>
  <si>
    <t>11 Thomas Mitchell Drive Muswellbrook NSW 2333</t>
  </si>
  <si>
    <t>2MUS-03</t>
  </si>
  <si>
    <t>06/08- Civils scheduled week starting  13/08
10/08 - Splicing scheduled likely 14/08
17/08 - Field completion 17/08 and PC 20/08</t>
  </si>
  <si>
    <t>AYCA-52950S</t>
  </si>
  <si>
    <t>147 Liverpool Road - United Apartments - 1</t>
  </si>
  <si>
    <t>AYCA-52OEM0</t>
  </si>
  <si>
    <t>33 Darley Street East, Mona Vale</t>
  </si>
  <si>
    <t>2MON-25</t>
  </si>
  <si>
    <t>06/07 - Site ready in late sept, need to confirm when LPC will be ready 
26/07: No change. 
03/08 - no change
16/08 Followed up - lead-in ready late Oct. Require 2 x ACM upgrade as pits are completely crushed/damaged. 1. Lead-in pit, 2. route pit
31/08 - Pending revised design of lead-in pit issue. Internal plans do not match original plan. Pending NBN internal plan
11/10- site follow up 12/10/2018
12/10- Developer advises another month until lead in conduit is built
30/11- Scheduled for 10/12
14/12- Civils complete, pending haul and splice</t>
  </si>
  <si>
    <t>AYCA-52UC2N</t>
  </si>
  <si>
    <t>Beech Road, Casula</t>
  </si>
  <si>
    <t>AYCA-4BA1DQ</t>
  </si>
  <si>
    <t>3 Rowe Drive Potts Hill, NSW 2143</t>
  </si>
  <si>
    <t>2SEF-01</t>
  </si>
  <si>
    <t>07/03- Vacant lot, advised it will not be built for another year</t>
  </si>
  <si>
    <t>AYCA-52VCLT</t>
  </si>
  <si>
    <t>Annandale Place - 1 -</t>
  </si>
  <si>
    <t>Matthew site manager 04 210 432 24
Goktay TGB electrical 0405 692 915 </t>
  </si>
  <si>
    <t>09/11- LAANs and contact requested
14/12-  Scaff still in the way, due to be taken down next week. Schedule for early in the new year
11/01- Telstra relocation works commencing 22/01, schedule our link up for 23rd
15/02- Blockages to be cleared week starting 18/02
22/03- Haul complete</t>
  </si>
  <si>
    <t>AYCA-52ZO0L</t>
  </si>
  <si>
    <t>32 Norval Street - EXTERNAL</t>
  </si>
  <si>
    <t>23/07/2018</t>
  </si>
  <si>
    <t>06/07 - Lead-in accessibility wont be ready till 21/07
16/07 - Scheduled civils and hauling to be done 21/07, schedule splicing next week</t>
  </si>
  <si>
    <t>32 Norval Street - INTERNAL</t>
  </si>
  <si>
    <t>06/07 - Lead-in accessibility wont be ready till 21/07 developer delay
16/07 - Internals physical devices installed, waiting on Externals to be completed to perform tests</t>
  </si>
  <si>
    <t>AYCA-53063P</t>
  </si>
  <si>
    <t>23 Mayberry Cres, Liverpool</t>
  </si>
  <si>
    <t>AYCA-53E534</t>
  </si>
  <si>
    <t>25 Glenfield Road - Glenfield Gains - EXTERNAL</t>
  </si>
  <si>
    <t>25 Glenfield Road - Glenfield Gains - INTERNAL</t>
  </si>
  <si>
    <t>AYCA-541Y7O</t>
  </si>
  <si>
    <t>728-730 Beechwood</t>
  </si>
  <si>
    <t>2WAU-20</t>
  </si>
  <si>
    <t>AYCA-54DAGS</t>
  </si>
  <si>
    <t>29 Park Ave, Kingswood, 2747 - NSB</t>
  </si>
  <si>
    <t>NSB</t>
  </si>
  <si>
    <t>2PTH-07</t>
  </si>
  <si>
    <t>In Design</t>
  </si>
  <si>
    <t>06/08- Under Design 
31/08 - Survey completed, on-hold
18/01- On hold</t>
  </si>
  <si>
    <t>AYCA-54N6L7</t>
  </si>
  <si>
    <t>104-108 Bridge Road, Westmead, NSW 2145</t>
  </si>
  <si>
    <t>02/03- Scheduled WS 04/03 for civils
07/03- Civils complete, haul and splice outstanding</t>
  </si>
  <si>
    <t>AYCA-56PJ6I</t>
  </si>
  <si>
    <t>645 Pacific Hwy, Kanwal, NSW- 2259</t>
  </si>
  <si>
    <t>2GRK-01</t>
  </si>
  <si>
    <t>Darren 0417385199</t>
  </si>
  <si>
    <t>15/06 - Pending material order and Site Visit
17/07- Materials ordered, site visit 23/07
17/08 - no change
11/10- Building only at ground level, advised the site has been pushed ut until February 2019. Call for follow up late November as they will potentially be ready for us then
14/12- Still on first level, site pushed out to March, Comms room and pathways complete, lead in waiting on scaff to come down
02/03- Scoping WS 04/03
18/04- Civils and haul complete, splicing to commence 06/05</t>
  </si>
  <si>
    <t>AYCA-54QSHT</t>
  </si>
  <si>
    <t>42A Kurrajong Rd, Prestons - INTERNAL</t>
  </si>
  <si>
    <t>AYCA-54SUCD</t>
  </si>
  <si>
    <t>Warehouse Place, Berkeley</t>
  </si>
  <si>
    <t>2PKE-06</t>
  </si>
  <si>
    <t>AYCA-54VFA3</t>
  </si>
  <si>
    <t>50 Squires Cres</t>
  </si>
  <si>
    <t>AYCA-5SX5PK</t>
  </si>
  <si>
    <t>51-55 Burraneer Bay Road, Burraneer, NSW 2230</t>
  </si>
  <si>
    <t>2CRO-23</t>
  </si>
  <si>
    <t>Stuart 0403 024 052</t>
  </si>
  <si>
    <t>18/01- Advised to come in end of Feb, around the same time footpath will be getting repoured</t>
  </si>
  <si>
    <t>17/05/219</t>
  </si>
  <si>
    <t>AYCA-5576QH</t>
  </si>
  <si>
    <t>Ghersi Avenue, Wamberal</t>
  </si>
  <si>
    <t>06/07 - External route proven with civils completed, hauled cable up to lead-in pit. 2-3 weeks away from 28/06 until lead-in ready
12/07 - Developer advised should be ready by end of next week 20/07
20/07 - Developer not complete link to MDF. Still excavating power and telco conduits which not occured on Seaview Rd by dev. Pending dev
25/07 - Follow up with Comms Connect
26/07- link up by developer completion by next week
27/07-  Advised lead in to be 3 weeks away
03/08 - no change
16/08 - Advised by foreman can attend to link dev pipe after 20/08, schedule civil/haul/splice week commencing 20/08
22/08 - Developer not ready yet, waiting on power conduit to be lowered.. require to confirm complete
31/08 - Advised power works happening today, dev was unaware require to bring lead-in to boundary, should have corehole and lead-in ready by Monday. Follow up Monday to confirm civil mobilisation
5/09- Unable to contact developer</t>
  </si>
  <si>
    <t>AYCA-55AQIZ</t>
  </si>
  <si>
    <t>3 Mungo Scott Place, Summer Hill, NSW 2130</t>
  </si>
  <si>
    <t>2ASH-63</t>
  </si>
  <si>
    <t>11/01- Waiting for materials</t>
  </si>
  <si>
    <t>AYCA-55AZ5J</t>
  </si>
  <si>
    <t>2 Smith st, Summer Hill, NSW 2130</t>
  </si>
  <si>
    <t>14/12/2018</t>
  </si>
  <si>
    <t>22/11/2018</t>
  </si>
  <si>
    <t>14/11- Dependant project in service, materials ordered, waiting on LAANs
15/11- Ertan advises possible change of external design
23/11- Scheduled for RRP week starting 26/11</t>
  </si>
  <si>
    <t>AYCA-55F4KR</t>
  </si>
  <si>
    <t>Revesby Industrial Site - 1</t>
  </si>
  <si>
    <t>AYCA-3S7B4B</t>
  </si>
  <si>
    <t>University of Technology Sydney</t>
  </si>
  <si>
    <t>2HMK-02</t>
  </si>
  <si>
    <t>In Construction</t>
  </si>
  <si>
    <t>22/07 - Material order request sent, site visit required
26/07- Need to contact Sevices Manager 
03/08 - no change
30/08- Site meeting 31/08
03/09 - Site visited, SWMS/Scope sent to UTS PM, LPC not ready, approx Sept/Oct, need also ROL-Night works
07/09 - Revising SWMS
21/09 - Mid Oct scheduled in for construction
27/09- Now aiming for November when the hoarding will be taken down 
12/10- Another site meeting booked as Richard Crookes has lost our SWMS
09/11- Waiting on SWMS approval
30/11- Scheduled for 5th and 6th Dec
13/12- Civils completed, blockages identified, need a new ROL in order to investigate further
06/01- ROL receievd for week starting 07/01
02/03- Waiting for internals
07/03- No Change
18/04- Scheduled Wednesday 24/04
02/05- Unable to get red light through from DJL-002 and DJL-004, need to investigate further
09/05- Further investigation unsuccessful. Need to recieve full asbuilt of DSS-003. Requested</t>
  </si>
  <si>
    <t>AYCA-55JW1J</t>
  </si>
  <si>
    <t>188 Maroubra Road</t>
  </si>
  <si>
    <t>2BOT-01</t>
  </si>
  <si>
    <t>06/06 - A END does not exist and waiting on PDH (approx 4 weeks from 20/07)
26/07 - PDH aimed to be installed by 03/08
03/08 - awaiting advise from Ertan in regards to PDH installation
06/08- PDH to be installed this week, Spicing scheduled for week starting 13/08
09/08 Awaiting NBN confirmation on PDH
13/08 - PDH confirmed installed. Forecast splicing week commencing 13/08
15/08- Waiting for confirmation of a end 
06/09 - Confirmed A end built. Scheduling for WS 10/09</t>
  </si>
  <si>
    <t>AYCA-55KUFO</t>
  </si>
  <si>
    <t>31 Bay Road Taren Point NSW 2229</t>
  </si>
  <si>
    <t>06/07 - Identified need to drop pit over P100 exist, link lead-in, booked in for gas spotter 21st july. 
25/07 - Civils completed, haul and splice commenced 24/07. Civil delayed due to defects on the developer pit and pipe
26/07 - PC aimed by 31/07
10/08- Pit Relocation scheduled 13/08
16/08- PCD termination scheduled 21/08
22/08 - Civil build unexpected - additional 15-20m trench, removing trees out of way, PC docs in 24/08</t>
  </si>
  <si>
    <t>AYCA-55JR8W</t>
  </si>
  <si>
    <t>228 King Street, Newtown, NSW- 2042</t>
  </si>
  <si>
    <t>2NEW-21</t>
  </si>
  <si>
    <t>Peter 0411 694 959</t>
  </si>
  <si>
    <t>AYCA-55S741</t>
  </si>
  <si>
    <t>116 Broken Bay, Ettalong Beach</t>
  </si>
  <si>
    <t>2WOY-03</t>
  </si>
  <si>
    <t>AYCA-55XM3V</t>
  </si>
  <si>
    <t>10-12 Roger St, Brookvale, NSW,2100</t>
  </si>
  <si>
    <t>2HBD-20</t>
  </si>
  <si>
    <t>28/02/2019</t>
  </si>
  <si>
    <t>Feb-19</t>
  </si>
  <si>
    <t>Chris 0435 829 566</t>
  </si>
  <si>
    <t>LAANs waived</t>
  </si>
  <si>
    <t>19/10- Materials ordered
08/11- Advised builder to bring his corehole out from corner, waiting for comfirmation this is complete
16/11- Advised to call back next Friday
13/12- Civils completed, haul outstanding, internals not yet complete
18/01- Haul scheduled week starting 21/01
19/02 - Hauling completed</t>
  </si>
  <si>
    <t>AYCA-55ZVL2</t>
  </si>
  <si>
    <t>45 Foxall Road, Kellyville</t>
  </si>
  <si>
    <t>18/09 - Requested if dependency site completed for commence of patching/testing only
25/09 - LAANs received, start 01/10
02/10 - Commence WS 02/10
05/10 - Weather pushed splicing, WS 08/10 ,Patching and testing only</t>
  </si>
  <si>
    <t>AYCA-562Y8R</t>
  </si>
  <si>
    <t>900 Wilton Rd, Appin NSW</t>
  </si>
  <si>
    <t>2APN-01</t>
  </si>
  <si>
    <t xml:space="preserve">13/11 - Crew attending today, possible internal SDS haul difficulty
16/11- Blockages identified, ACM pit upgrades required. link up to new LIC
20/11- To revise dates on Thursday after we RRP
23/11- new build proposal to come on Monday
01/12- New proposal sent
14/12- Waiting on new LAANs, driller scheduled for mid Jan
06/01- New LAANs commence 14/01
</t>
  </si>
  <si>
    <t>AYCA-56B97M</t>
  </si>
  <si>
    <t>1 Tangerine St, Fairfield East</t>
  </si>
  <si>
    <t>2SEF-61</t>
  </si>
  <si>
    <t>26/09/2018</t>
  </si>
  <si>
    <t>06/07 - Civils and hauling complete, lead-in not ready from dev, brought to boundary
10/07 - Require follow up with developer when lead-in linked
13/07- Developer to call back with an update once he has spoken to eletrician, call george 0413726907
20/07- Developer has still not answered
25/07- Developer has still not answered
02/08 -Contacted developer waiting for electricians details 
09/08- Have not been able to conact since 02/08
10/08- Contact Radi 041134411 (electrician) to confirm link up and schedule a date to commence work
17/08- Site still delayed, Bill 0401723071 thinks it will be up and running in another two weeks
29/08- Develoepr advisesd that they are getting a new electrician, will contact me when they are ready
05/09 Electrician to complete lead in conduit week starting 10/09
10/09 - Advised lead-in completed, ready to schedule
21/09 - To confirm with developer on Monday if ready</t>
  </si>
  <si>
    <t>AYCA-56GK8A</t>
  </si>
  <si>
    <t>79 Marmon St, Booragul - Marmong Waters Retirement Village - 3</t>
  </si>
  <si>
    <t>26/07 - Material order request sent, site visit required. Request for LAAN and confirmation whether we are installing up to SC2. Dependant on other site, AYCA-2JGND9
26/07- Not hauling SDS, waiting on LAANs
27/07- LAANs received ready on 15/08
03/08 - No change
16/08 - Scheduled field work commence  17/08, splicing scheduled week commencing 20/08
20/08 - Civils and hauling completed, Ready for splicing schedule</t>
  </si>
  <si>
    <t>AYCA-56GQ2L</t>
  </si>
  <si>
    <t>62 Argyle Street South Windsor NSW 2756</t>
  </si>
  <si>
    <t>2RCH-02</t>
  </si>
  <si>
    <t>22/10/2018</t>
  </si>
  <si>
    <t>28/08 - Survey laan sent 27/09, 05/09 will be survey
11/09 - Rescheduled survey to complete yesterday, FIR to be sent today (few units were locked)
09/10 - CLAANs commence 22/10
26/10- Encountered issues with RRP as the internal conduit was not to spec</t>
  </si>
  <si>
    <t>26/10/2018</t>
  </si>
  <si>
    <t>AYCA-56I886</t>
  </si>
  <si>
    <t>Cecil Ash - 47 Cecil St, Ashfield</t>
  </si>
  <si>
    <t>2ASH-64</t>
  </si>
  <si>
    <t>Angelo 0400358308</t>
  </si>
  <si>
    <t xml:space="preserve">09/07 - further developer delay, call back in two weeks 
19/07- further delay, waiting for scaff to come down, 2-3 weeks 
26/07: Follow up on the 6th of August
02/08 - no change
03/08- Devloper advises another two weeks untill scaff is down 
15/08- Scaffolding is down, developer advises another two weeks for lead in conduit to be brought out 
30/08- Developer thinks end of next week he will be putting conduit in whilst doing the sewer. 
07/09 - Follow up 12/09 to see if sewer complete
14/09 - Dev advised follow up on 20/09
20/09 - Dev advised follow up on 28/09
05/10 - Confirmed booked for 09/10
10/10- Civils completed, hauling scheduled pending rain
18/10- Pushed out due to Clarke street
25/10- Pushed out required new PON Patching </t>
  </si>
  <si>
    <t>AYCA-2I98H3</t>
  </si>
  <si>
    <t xml:space="preserve">113-117A Wigram St23-29 Hassall St </t>
  </si>
  <si>
    <t>2PAR-61</t>
  </si>
  <si>
    <t>NBN Internal Delay</t>
  </si>
  <si>
    <t>William  04211 586 51</t>
  </si>
  <si>
    <t>01/03- Aboriginal importance issue
02/03- Awaitijng response
07/03- No channge, developer is restoring footpath in the next few weeks
22/03- Waiting for response from NBN
28/03- No change
09/05- Waiting for heritage exemption</t>
  </si>
  <si>
    <t>AYCA-56PP6W</t>
  </si>
  <si>
    <t>55-57 Chelmsford Ave, Bankstown, NSW,2200</t>
  </si>
  <si>
    <t>06/07 - Encountered blockage, require dig down repair, hauling commencing 06/07, B END TBC if lead-in ready etc
25/07-  follow up on 02/08
27/07- Civils and haul scheduled for week starting 30/07
01/08 - Civil done
03/08 - blockages encountered. Hauling in progress
07/08- Splicing scheduled for week starting 06/08
09/08- A end does not exist, cannot splice, awaiting update from NBN regarding A end installation 
24/08 - Still waiting and also damaged internal cable. Developer installed new lead-in and may have damaged pit. Require site visit.
05/09- A end has been built
07/09 - Waiting for Internals to be built</t>
  </si>
  <si>
    <t>AYCA-56YKSC</t>
  </si>
  <si>
    <t>38 Wonga Street</t>
  </si>
  <si>
    <t>AYCA-56YY5F</t>
  </si>
  <si>
    <t>120-122 Hume Highway, Canley Vale NSW</t>
  </si>
  <si>
    <t>Tech Choice</t>
  </si>
  <si>
    <t>2CRR-65</t>
  </si>
  <si>
    <t>13/11 - Scheduled for R&amp;R prove crew WS 19/11. Materials ordered
16/11- waiting for response from developer on ETA for comms room and LIC to be built
23/11- RRP scheduled week starting 26/11
27/11- pushed out until  03/11/2018, waiting on ROL
14/12- ROL receievd, waiting on 2nd LIC
11/01- Still waiting on ETA for second LIC, new ROL applied for.
19/02- Meeting organised on Monday 25/02, commence build 04/03
02/03- Second site meeting 04/03, build to commence after
12/03- Waiting for developer to move dirt pile so we can trench to pit to link up</t>
  </si>
  <si>
    <t>AYCA-4PRYRR</t>
  </si>
  <si>
    <t>161 - 163 Great Western Hwy, Mays Hill, NSW 2145</t>
  </si>
  <si>
    <t>Michael 0420 942 413</t>
  </si>
  <si>
    <t>23/11- Waiting for confirmation of dependent sites
19/12- LIC brought out to the 3 pit next to 6 pit, not visually confirmed. Footpath due to be repoured end of Jan/ early Feb, comms room nearly ready
11/01- Scaffolding due down end of Jan, follow up then
22/03- Waiting for an ROL
11/04- No change
18/04- ROL recieved, schedule WS 29/04
02/05- Civils and haul complete, splicing outstanding
09/05- Pushed out a week due to higherdale rework</t>
  </si>
  <si>
    <t>24/05/2019</t>
  </si>
  <si>
    <t>AYCA-577BDS</t>
  </si>
  <si>
    <t>36 Huntingwood Drive Huntingwood - INTERNAL</t>
  </si>
  <si>
    <t>2BLK-07</t>
  </si>
  <si>
    <t>Richard Huffadine</t>
  </si>
  <si>
    <t>06/07 - Ordered materials 06/06
13/07 - Waiting for Externals to be ready
26/07: No change
03/08 - no change
15/08- Sent update request for externals
07/03- On track for FC WE 08/03</t>
  </si>
  <si>
    <t>AYCA-57CAFW</t>
  </si>
  <si>
    <t>262A Captain Cook Dr, Kurnell</t>
  </si>
  <si>
    <t>2CRO-01</t>
  </si>
  <si>
    <t>AYCA-57CH4J</t>
  </si>
  <si>
    <t>8/268A Captain Cook Dr, Kurnell, NSW,2231</t>
  </si>
  <si>
    <t>AYCA-48S696</t>
  </si>
  <si>
    <t>3-7 Wallace Street</t>
  </si>
  <si>
    <t>20/07 - Field obtained incorrect contact, was another site next door which was almost complete and done by VPL. Actual site is a hole in the ground, no one onsite.
26/07: No change
03/08 - no change</t>
  </si>
  <si>
    <t>AYCA-57KT5A</t>
  </si>
  <si>
    <t>153 Jamison Rd, Penrith</t>
  </si>
  <si>
    <t xml:space="preserve">06/07 - Comms box should be built by 06/07, require follow up 09/07
12/07- Meter box should be built 13/07. follow up friday afternoon
13/07- Confirmed PCD installation, scheduled in week commencing 16/07
17/07- to be finished by end of week </t>
  </si>
  <si>
    <t>AYCA-57S6JD</t>
  </si>
  <si>
    <t>50 Violet Street, Revesby</t>
  </si>
  <si>
    <t>06/07 - Site still few months out. RRP attempted; identified require night works, too many vehicles parked onto pits, blockages, HP gas require standby
03/08 - No change
30/08 - Site rod and rope required on other side of road to determine to get to the end of development and propose road crossing. Will require gas standby
06/09 - Follow up with contractor re: other side route
07/09 - Alternate route been proven today
13/09 - Original route proven during after hours with blockages rectified
14/09 - Book in gas standby to schedule civil link up
20/09 - Speak to developer to see if macquarie gas can perform trench so we can lay conduit in to link with pit
20/09 - Jemena booked 27/09 1pm
04/10 - Substation very close to the PCDs, Splitter multiports also moved back down and ACM pit now required replacing, Gas standby require booking now
05/10 - Waiting for standby to respond and confirm date
09/10- Have tried calling Jemena with no success on the  05/10, 06/10, 09/10
10/10- Gas spotter booked in for 16/10 at 700</t>
  </si>
  <si>
    <t>AYCA-57Y4AJ</t>
  </si>
  <si>
    <t>2140 Camden Valley Way</t>
  </si>
  <si>
    <t>2MIL-02</t>
  </si>
  <si>
    <t xml:space="preserve">15/10- Request for CRQ
02/11- Just MPT upgrade and patching
09/11- Still awaiting CRQ
13/11- CRQ for 21st- 23rd </t>
  </si>
  <si>
    <t>AYCA-583XDD</t>
  </si>
  <si>
    <t>117-119 Jamison Rd South Penrith NSW 2750</t>
  </si>
  <si>
    <t>15/08 - Materials ordered, site visit required
16/08 - Site not ready to perform civil link up, will revisit when performing 2 x MPT swaps. CRQ in for 04/09
07/09 - Reapply CRQ, require site visit for lead-in check if dev ready
21/09 - CRQ was rejected due to no forecast attend site date, reapply 24/09
28/09- CRQ booked for 16/10
17/10 - Completed MPT swaps, leadin and individual internal lead-ins not ready.
27/11- Requires follow up in Dec
14/12- Developer has completed link ups</t>
  </si>
  <si>
    <t>AYCA-58BKNK</t>
  </si>
  <si>
    <t>4 Junction St, Ryde - QUBE</t>
  </si>
  <si>
    <t>21/06/2018</t>
  </si>
  <si>
    <t>AYCA-58QIXQ</t>
  </si>
  <si>
    <t>35 Scott Street</t>
  </si>
  <si>
    <t>AYCA-591MZC</t>
  </si>
  <si>
    <t>Cronulla 88 Developments - 6 Gerrale Street, Cronulla</t>
  </si>
  <si>
    <t>2CRO-21</t>
  </si>
  <si>
    <t>Charlie 0401838342</t>
  </si>
  <si>
    <t>15/08 - Materials ordered. LAAN requested, contact details requested, site visit required
28/08-  Internals complete </t>
  </si>
  <si>
    <t>AYCA-59CA2X</t>
  </si>
  <si>
    <t>13 Stafford St, Kingswood, NSW- 2747</t>
  </si>
  <si>
    <t>24/07 - CRQ Required to be raised and scheduled for MPT swap
26/07- Waiting to hear back from Mark Leal regarding haul
26/07- CRQ request sent
27/07- LAANs received
03/08 - CRQ booked in for 27/08
14/08- Pending site visit and MPT swap
28/08- Splicer discovered bad splice in AJL, rescheduled for completion 29/08
29/08- Fault was between AJL and MPT, requires rehaul. Blockages found on first attempt
07/09 - Reraise CRQ, 25-27 September, blockage on run, require RRP and Civils</t>
  </si>
  <si>
    <t>AYCA-59DV6W</t>
  </si>
  <si>
    <t>41 Nelson St, Fairfield-NSW</t>
  </si>
  <si>
    <t>2CRR-72</t>
  </si>
  <si>
    <t>30/07/2018</t>
  </si>
  <si>
    <t>06/07 - Issues with tracing connection from exchange to MPT, could be faulty MPT. Not proceeding to swap yet, need further investigation
12/07 - Further investigation booked in 13/07
25/07 - Fibre cut, solution proposed to NBN, waiting on NBN response - follow up with Ertan
26/07 - Email received from Ertan. waiting for approval from design and FS. estimated 2 days left of construction</t>
  </si>
  <si>
    <t>AYCA-5A2Y34</t>
  </si>
  <si>
    <t>100 George Street, East Maitland</t>
  </si>
  <si>
    <t>2MAI-03</t>
  </si>
  <si>
    <t>Keith 0409 078 073</t>
  </si>
  <si>
    <t>06/07 - Ordered materials 06/06, require site visit
26/07:  Proposed site visit by the 3rd of August
03/08 - Site in early stages of construction 
27/09- Still waiting for first level to be built. Developer advises atleast a month
19/10- Developer advises another three weeks
11/01- LIC ready, sheeting walls of comms room</t>
  </si>
  <si>
    <t>19/03/2019</t>
  </si>
  <si>
    <t>AYCA-5ALZB0</t>
  </si>
  <si>
    <t>6 Woods Close, Huntingwood</t>
  </si>
  <si>
    <t>AYCA-5AVN4W</t>
  </si>
  <si>
    <t>23-25 Forest Grove, Epping</t>
  </si>
  <si>
    <t>06/07 - Scheduled crew civils RRP + Civils 12/07 - site also still early
12/07 - Need to send alternate route plan road crossing to Ertan, require revised LAANs
25/07 - Advised design on new MPT location, waiting for revised LAANs. 
26/07 - LAAN waiver received. civils scheduled for week starting 30/07
01/08 - multiple blockages. at least 3 blockages.
09/08- Road crossing does not exist, one blockage will require a new build, MPT needs to be oved to 8 pit on corner of Maida and Forest Grove to avoid joining tethers
09/08- Need to prove alternate route before sending proposal
15/08- Proposal sent and approved, civils and haul feild completion 17/08</t>
  </si>
  <si>
    <t>AYCA-5AXHNZ</t>
  </si>
  <si>
    <t>4 Murray Rose Ave, Sydney Olympic Park, NSW, 2127</t>
  </si>
  <si>
    <t>09/07 - Materials ordered, Site visit required
26/07: Site visit organised for 27/07
03/08 - awaiting for design response
09/08- Design approved, waiting for new job pack and CTL installation dates from Ertan
22/08 - Pending SOPA Permit, submitted on 27/08
20/09 - Delay on SOPA, require follow up
04/10 - Site access issues regarding boom lift, require another boom lift that can be utilised on the ramp to cable tie haul cable. Success to get access with hours behind, potential PC submit now 05/10
05/10 - Change of design, cable damaged, build pushed out till 08/10</t>
  </si>
  <si>
    <t>AYCA-5BOGUB</t>
  </si>
  <si>
    <t>11B Lachlan St, Waterloo, NSW 2017- Externals</t>
  </si>
  <si>
    <t>2RED-01</t>
  </si>
  <si>
    <t>James 0417 430 622</t>
  </si>
  <si>
    <t>22/01- public domain works due in fortnight
11/02- New design underway, LAANs ciommence 26th Feb, need to do work inside site before this and tie in with public domian works
15/02- LAANs commence 26/02, scheduled to start on 25/2 internally</t>
  </si>
  <si>
    <t>AYCA-4L1IJG</t>
  </si>
  <si>
    <t>19 Gregory St South West Rocks, NSW 2431</t>
  </si>
  <si>
    <t>2SWR-20</t>
  </si>
  <si>
    <t>20/11/2018</t>
  </si>
  <si>
    <t>23/11- Materials sent to contractor, site visit to come
14/12- Multiple blockages identified, new route confirmed but requires 60m new build
11/01- New proposal sent through
14/03- Hauling route exceeds 500m, new design proposal sent through
22/03- new design approved, no CWP
11/04- Cable hauled, waiting for lead in to be brought out to do civils</t>
  </si>
  <si>
    <t>AYCA-5BX3DW</t>
  </si>
  <si>
    <t> 7-9 Hutchinson St, St Peters</t>
  </si>
  <si>
    <t>2NEW-23</t>
  </si>
  <si>
    <t>0416132133</t>
  </si>
  <si>
    <t>06/07 - Potentially October A END will be available. NBN to find alternative A END
12/07 - Ertan to follow up
25/07 - Alternative route, waiting on parent site (MPT): (AYCA-3RKWY1)  - scheduled to complete October. DT to remove FSD cable
02/08 - Advised MPT will be installed 17/08
09/08- MPT location changed, awiting PON Patching
16/08 - VPL installing end of week. Possible commencement week commencing 20/08
21/08 - Hauling completed but BMPT from VPL not installed. Advised NBN.
24/08 - Advised MPT install should be done on weekend, schedule 27/08 week starting</t>
  </si>
  <si>
    <t>AYCA-4ULUDH</t>
  </si>
  <si>
    <t>5-7 Higherdale Ave., Miranda</t>
  </si>
  <si>
    <t>Nicholas 0421 470 884
Sharbel 0411 080 672</t>
  </si>
  <si>
    <t>18/01- Site very early stages, due end of Feb
01/03- R%ough in no yet started, site approx 4-5 months away from handover</t>
  </si>
  <si>
    <t>AYCA-5CMO2F</t>
  </si>
  <si>
    <t>6 Parish Dr, Beresfield, NSW- 2322</t>
  </si>
  <si>
    <t>2TAR-01</t>
  </si>
  <si>
    <t>Bruce 0416 282 166</t>
  </si>
  <si>
    <t>13/08 - Ordered materials, requires site visit, requested for LAANs
06/01- Development nearly ready, sheduiled for scope week starting 07/01
11/01- Unable to contact, child site hanging off AJLwith EFSCD 01/02/2019
01/03- internalsd scheduled ws 08/03
07/03- Scheduled WS 11/03</t>
  </si>
  <si>
    <t>AYCA-43APKG</t>
  </si>
  <si>
    <t>6-14 Cosgrove Road, Strathfield, NSW 2136</t>
  </si>
  <si>
    <t>Frank Giammarco 0413 973 971</t>
  </si>
  <si>
    <t>25/02/2019</t>
  </si>
  <si>
    <t>23/11- still awaiting councilo LAANs, only receieved RMS
19/12- Concrete structure, no framing, suspect lead in already completed by developer
22/03-  Link up done by developer, haul and splice outstanding. waiting for A end, due 26/04. materials ordered
04/04- Jemena booked for 06/05</t>
  </si>
  <si>
    <t>AYCA-5CSK69</t>
  </si>
  <si>
    <t>94 Flowerdale Road, Liverpool</t>
  </si>
  <si>
    <t>AYCA-5CYZU8</t>
  </si>
  <si>
    <t>12 Highgate Circuit, Kellyville, NSW 2155</t>
  </si>
  <si>
    <t>17/09/2018</t>
  </si>
  <si>
    <t>20/08 - Quote submitted
24/08 - Re-signed MWI
29/08 - Project received, Requested LAAN, PON Patching SOW, Contact Details</t>
  </si>
  <si>
    <t>AYCA-5D2DU0</t>
  </si>
  <si>
    <t>Lot 65 Shorebreak Crescent Lake Cathie, NSW 2445</t>
  </si>
  <si>
    <t>2LCT-01</t>
  </si>
  <si>
    <t>16/11- Materials ordered, sent to contractor
23/11- Civils and haul scheduled week starting 26/11, splicing scheduled week starting 03/12
01/12- Haul completed, splicing pushed out to week starting 10/12
14/12- Splice completed</t>
  </si>
  <si>
    <t>31/01</t>
  </si>
  <si>
    <t>AYCA-5D4EG4</t>
  </si>
  <si>
    <t>8 Totness Court, Castle Hill NSW 2154</t>
  </si>
  <si>
    <t>24/08 - Received project
26/08 - Requested LAANs and docs. Materials ordered
11/09 - Hauled completed, roped lead-in to side of house</t>
  </si>
  <si>
    <t>AYCA-5DL8UH</t>
  </si>
  <si>
    <t>Boland Drive, Moree</t>
  </si>
  <si>
    <t>11/09 - Survey scheduled 13/09
18/09 - Survey was delayed, now commenced today
25/09 - Submitted FIR on 21/09
23/10- Awaiting response, Shankar to speak to Mark Leal by  Friday if nothing heard
11/01- Scheduled for week starting 14/01
18/01- Scheduled for week strating 21/01
01/02- Civils and haul complete, splicing scheduled week starting 04/02</t>
  </si>
  <si>
    <t>13/02/2019</t>
  </si>
  <si>
    <t>26/02/2019</t>
  </si>
  <si>
    <t>AYCA-5DPOWN</t>
  </si>
  <si>
    <t>13 Technology Drive, Appin - EXTERNAL</t>
  </si>
  <si>
    <t>06/07 - Waiting on 1000M cable, once receive, schedule haul and splice
12/07 - Material arrived. Scheduled week commencing 16/07
17/07- to be completed by end of the week</t>
  </si>
  <si>
    <t>13 Technology Drive, Appin - INTERNAL</t>
  </si>
  <si>
    <t>AYCA-5DVB9M</t>
  </si>
  <si>
    <t>4 Magdalene Terrace, Wolli Creek, NSW 2205</t>
  </si>
  <si>
    <t>George 04154645
Steven 0405 462 403</t>
  </si>
  <si>
    <t>25/10- Internals complete
08/11- Conduit located, need to dig down and see if we can extend to boundary
13/11 - Dig down performed last week, could not find duct, identified concrete potential footing. Confirmed from dev it was not. Site visit on 13/11 with NBN FS indicate to dig down back to A end but widen the dig down to locate comms
01/12- Waiting on electrician to install cable tray</t>
  </si>
  <si>
    <t>AYCA-48OYT0</t>
  </si>
  <si>
    <t>240 New South Head Road Edgecliff NSW 2027</t>
  </si>
  <si>
    <t>2EDG-65</t>
  </si>
  <si>
    <t>06/07 - LIC ready, comms room ready, issues with design, hopefully have something sorted 09/07
09/07- Unable to contact
10/07- Unable to contact
17/07- Still working with NBN regarding termination point, waiting for approval for a comms rack.
25/07- Installing a comms cabinet, electrician to let us know when it is on site
03/08 - No change
03/08- Comms cabinet and pathway ready 
15/08- Requires another site visit to confirm civil requirements
31/08 - Waiting on ROL should be ready by WS 03/09
21/09 - Comms cabinet actually not ready as per dev.
07/03- Internals complete
14/03- Blockage identified on route in new footpath, waiting for ROL to try and flush
02/05- Blockage is actually buried pit filled with concrete. need to do 8m trench through new footpath to link.</t>
  </si>
  <si>
    <t>AYCA-2LCFXK</t>
  </si>
  <si>
    <t>Skyview - 1 - 248-252 Liverpool Road, Enfield</t>
  </si>
  <si>
    <t>2BUR-65</t>
  </si>
  <si>
    <t>9758 8234</t>
  </si>
  <si>
    <t>07/09 - Ordered materials. Awaiting for LAANs. Require site visit
16/11- Multiple blockages identified, will possibly require new build
18/01- Awaiting ROL, applied for 14/01
11/02- Requires extensive new build
22/03- Waiting for renewed ROLs
28/03- Vac unit scheduled for 01/04
04/04- Waiting for ROL
11/04- Still waiting on ROLs
18/04- Sceduled to commence new build on 29/04
02/05- Civils 50% complete, Splicing to commence WS 13/05</t>
  </si>
  <si>
    <t>AYCA-5ENHJH</t>
  </si>
  <si>
    <t>Browning and Colenso Cct Edmondson Park</t>
  </si>
  <si>
    <t>2MIL-01</t>
  </si>
  <si>
    <t>AYCA-5ETO6E</t>
  </si>
  <si>
    <t>4 Jack Smyth Drive, Hillvue</t>
  </si>
  <si>
    <t>2TAM-07</t>
  </si>
  <si>
    <t>Daniel Murphy 0420 366 405</t>
  </si>
  <si>
    <t>06/11 - Waiting on CLAANs for V2 of build which encompasses a second build
06/11 - RRP the whole routes,
09/11- Waiver received
23/11- Hauling completed, scheduled for splicing week starting 03/12
30/11- Pushed out  to week starting 10/12
06/01- PC pending new Workbook</t>
  </si>
  <si>
    <t>19/12/2018</t>
  </si>
  <si>
    <t>AYCA-5F0TZX</t>
  </si>
  <si>
    <t>6 Bangalley Way, Avalon Beach, NSW- 2107</t>
  </si>
  <si>
    <t>2AVA-01</t>
  </si>
  <si>
    <t>Tom 0404474075</t>
  </si>
  <si>
    <t xml:space="preserve">08/08 - Quote provided to NBN
15/08 - Project issued to DT, LAANs commence 24/08
16/08- Commence work as soon as LAANs commence </t>
  </si>
  <si>
    <t>AYCA-5FA5OM</t>
  </si>
  <si>
    <t>4-6 Crammond Boulevard, Caringbah , NSW- 2229</t>
  </si>
  <si>
    <t>Mohammed 0403301183
Michael unit 1 0448 350 750
Andrew Berry unit 6 0415208491</t>
  </si>
  <si>
    <t>07/09 - Waiting for Externals to complete
28/09- Awaiting certified pathway approval
02/10- Notify developer before coming for internals as units are now occupied
09/02- Waiting for residents to contact to complete installation in units 1 and 2</t>
  </si>
  <si>
    <t>4-6 Crammond Boulevard, Caringbah</t>
  </si>
  <si>
    <t>Mohammed 0403301183</t>
  </si>
  <si>
    <t>28/08 - Materials ordered, CLAAN requested, Contact details requested, PON Patching SOW received
31/08 - Dev already installed lead-in, waiting on NBN response regarding slight change in design
07/09 - NBN picked up council/dev issue, require site meeting before civil commencement - TBC on site meeting
12/09 - Confirm pits link and route
13/09- Organise site meeting with Council and NBN - Confirm dev final street levels, confirm
20/09 - Scheduled for complete 28/09
04/10 - Field completion today, PC today</t>
  </si>
  <si>
    <t>AYCA-5FCHOB</t>
  </si>
  <si>
    <t>23 Grahams Hill Road, Narellan</t>
  </si>
  <si>
    <t>2NRN-05</t>
  </si>
  <si>
    <t>29/01- Multiple blockages identified
09/02- pits located, blockages remaining
11/02- Blockages cleared
19/02- Kinked cables whuilst hauling, waiting for new cables to arrive
02/03- Change to design, need to re-route already hauled cables
07/03- Reverted back to original design, hauling to recommence over the weekend</t>
  </si>
  <si>
    <t>AYCA-5FCMYJ</t>
  </si>
  <si>
    <t>117 Rookwood Road, Yagoona</t>
  </si>
  <si>
    <t>18/01- Waiting for LAANs
18/01- Confirm lead in capacity</t>
  </si>
  <si>
    <t>AYCA-5FE5LS</t>
  </si>
  <si>
    <t>50 Hoxton Park Road, Liverpool, NSW- 2170</t>
  </si>
  <si>
    <t>Buddy 0415930457</t>
  </si>
  <si>
    <t>15/08 - Materials ordered. LAAN requested, contact details requested, site visit required, PON Patching requested
18/10 - Issues with obtaining TCP. Received 17/10. Ready to commence 19/10 - also CTL not installed, will check if can test and coil and request NBN
25/10- Advised we cannot test and coil as CTL location has not been confirmed. Civils and 2x MSS hauls completed. Remob required for 3rd MSS haul
09/11- Waiting on NBN confirmation to CTL location
30/11- Haul completed, splicing outstanding
06/01- Sheduled to re-commence 07/01/2019</t>
  </si>
  <si>
    <t>16/01/2019</t>
  </si>
  <si>
    <t>116/01/2019</t>
  </si>
  <si>
    <t>AYCA-5FJLCJ</t>
  </si>
  <si>
    <t>476 Macleay Valley Way, South Kempsey, NSW, 2440</t>
  </si>
  <si>
    <t>2KMS-20</t>
  </si>
  <si>
    <t>09/02- Hauling scheduled week startiong 11/02
19/02- Hauling commencing this week
08/03- Splicing to commence WS 18/03</t>
  </si>
  <si>
    <t>22/03/2019</t>
  </si>
  <si>
    <t>AYCA-5G1AHP</t>
  </si>
  <si>
    <t>2-14 Amelia Street, Waterloo -</t>
  </si>
  <si>
    <t>11B Lachlan St Waterloo NSW 2017 - Internals</t>
  </si>
  <si>
    <t>?</t>
  </si>
  <si>
    <t>AYCA-5GPSWE</t>
  </si>
  <si>
    <t>100A- 100B Northcote Street, Canterbury</t>
  </si>
  <si>
    <t>2CAM-20</t>
  </si>
  <si>
    <t>Simon 0414282065</t>
  </si>
  <si>
    <t>13/08 - LAAN start 28/08, late application, requested NBN for waiver to start asap
16/08- Waiver approved, ise visit confirmed breakout of new footpath required, awaiting developer contact to confirm LIC location. 
17/08 - Schedule for civils 20/08, Copper term 21/08</t>
  </si>
  <si>
    <t>AYCA-5GWBTB</t>
  </si>
  <si>
    <t>4 Davies Place, Picton</t>
  </si>
  <si>
    <t>2TAH-01</t>
  </si>
  <si>
    <t>23/10/2018</t>
  </si>
  <si>
    <t>30/10/2018</t>
  </si>
  <si>
    <t>16/10 - Require to order materials, can commence after 23/10
23/10- Scheduled for RRP later in week</t>
  </si>
  <si>
    <t>AYCA-5HY3IQ</t>
  </si>
  <si>
    <t>1 Stratheden Street, Kyogle</t>
  </si>
  <si>
    <t>2KYO-20</t>
  </si>
  <si>
    <t>18/01- Waiting for LAANs
19/02- Hauling to commence WS 25/02
08/03- Splicing to commmence WS 18/03</t>
  </si>
  <si>
    <t>AYCA-5K2YBV</t>
  </si>
  <si>
    <t>65 Victoria Street Coffs Harbour, NSW 2450, Victoria Terrace</t>
  </si>
  <si>
    <t>09/11- LAANs and contact requested, materials ordered
23/11- Deatails given to contractor, will schedule site visit shortly
14/12- Developer not ready until March
12/04- Drill shot complete</t>
  </si>
  <si>
    <t>AYCA-5IWI3A</t>
  </si>
  <si>
    <t>26 Queen Street, Stockton</t>
  </si>
  <si>
    <t>2WLL-20</t>
  </si>
  <si>
    <t>N/A</t>
  </si>
  <si>
    <t>26/09 - Ordered materials, requested LAANs
28/09- Still waiting on LAANs
05/10 - Issues with Queen St route, new build 150m
09/10 - New build approved by Michael P. need revised LAANS Civils to commence WS 15/10,  splicing WS 22/10
23/10- Scheduled to start  29/10</t>
  </si>
  <si>
    <t>AYCA-397TA7</t>
  </si>
  <si>
    <t>6-8 Painters Lane, Terrigal</t>
  </si>
  <si>
    <t>Brett 0488059648</t>
  </si>
  <si>
    <t>06/07 - Road works delay, site no where near ready, 06/07
26/07: Follow up on the 13th of August
03/08 - No change
16/08 - There is relocation works of all assets in the area which is why lead-in conduit from dev not completed yet. They are still waiting for Jemena site assessment. At this stage they will not commence work till end of August.
07/09 - End of September.
11/10- No relocation works strarted yet, council still to approve. atleast another month
09/11- Gas has been rellocated but still waiting on EL and Telstra. advised 3 weeks
22/1- Ertan advises needs to be done this year
14/12- Still with Ertan and NBN, no change
06/01- Still waiting on developers pit and pipe
18/01- No change
07/03- Relocation works complete
12/03- Aerial relocation work did not get completed all the way down the street
22/03- Proposal sent through
28/03- RRP fro alternate route due today
04/04- Awaiting Council response regarding waiver.
18/04- Scheduled to commence 29/04
02/05- Civils underway, expected to be finished early next week</t>
  </si>
  <si>
    <t>AYCA-5JYO3A</t>
  </si>
  <si>
    <t>1B Maddox Street, Alexandria NSW 2015</t>
  </si>
  <si>
    <t>Luke 0404 837 327</t>
  </si>
  <si>
    <t>02/11- Tesltra new build confirmed. Ok to schedule for next week
08/11- Hauled, just needs to be jointed</t>
  </si>
  <si>
    <t>21/11/2018</t>
  </si>
  <si>
    <t>AYCA-4H8EZO</t>
  </si>
  <si>
    <t xml:space="preserve">117-123 Victoria Rd, Gladesville, NSW, 2111 </t>
  </si>
  <si>
    <t>2HUH-22</t>
  </si>
  <si>
    <t>AYCA-5KDIAQ</t>
  </si>
  <si>
    <t>67 Newleaf Parade, Bonnyrigg NSW 2177</t>
  </si>
  <si>
    <t>2ERP-60</t>
  </si>
  <si>
    <t>Anthony electrician 0416 170 077
Anthony foreman 0414974622</t>
  </si>
  <si>
    <t>14/11- materials ordered, waiting on LAANs
15/11- Action on Ertan to advise on parent site completion
22/11- Parent site complete, advised by Ertan in meeting, Ertan wants it in this year
23/11- Unable to contact
01/12- Questions regarding design sent to Ertan
14/12- Haul complete, splicing outstanding</t>
  </si>
  <si>
    <t>AYCA-5KPEKH</t>
  </si>
  <si>
    <t>Olive Hill Drvie Cobbitty NSW 2570</t>
  </si>
  <si>
    <t>be</t>
  </si>
  <si>
    <t>23/11- Request put in for CRQ
27/11- CRQ pending for 17/12
01/03- CRQ booked for 11th March</t>
  </si>
  <si>
    <t>14/03/2019</t>
  </si>
  <si>
    <t>AYCA-5L49UP</t>
  </si>
  <si>
    <t>4 Water Street, Wentworthville NSW 2145</t>
  </si>
  <si>
    <t>2PEN-64</t>
  </si>
  <si>
    <t>Joseph 0421 777 454
Ray 0415 553 732</t>
  </si>
  <si>
    <t>18/10 - Ertan chased up on site visit
25/10- Hauling completed, link up complete, splicing outstanding</t>
  </si>
  <si>
    <t>AYCA-4VH4MG</t>
  </si>
  <si>
    <t>36 Barber Ave, Penrith, NSW- 2750</t>
  </si>
  <si>
    <t>PC</t>
  </si>
  <si>
    <t>George 0411 199 884 sparky
0438 870 766 Thomas</t>
  </si>
  <si>
    <t>20/07 - Materials ordered, pending site visit
24/07- No comms room or LIC. Developers electrician thinks there is no comms room. need to clarify. Electrician George 0411199884. Needs another site visit to confirm A end. Scaff not due to come down for a few months.
03/08 - no change
25/10- Scaff not due to come down until Feb 2019. 
01/02- Scaff due down in three weeks
15/02- Scaff down in two weeks and LIC to be brought out
07/03- Unable to contact electrician
14/03- Scaff down, LIC to be built next week. footpath not due for a while
02/05- Link up complete, 2 pairs confirmed to have been inactive, now room in P20 conduit to haul our cabes</t>
  </si>
  <si>
    <t>AYCA-5M4R4N</t>
  </si>
  <si>
    <t>76 Irwin Street, Werrington NSW 2747</t>
  </si>
  <si>
    <t>2SHA-64</t>
  </si>
  <si>
    <t>Patrick 0415 131 106</t>
  </si>
  <si>
    <t>16/11- LIC brought out, waiting for comms room to be built, advised this would be ready on the 26th
23/11- Pushed out another week
01/12- Pushed out again, advised will call on Tuesday or Wednesday for an update
14/12- No change
11/01- Waiting for meter box to be installed
18/01- Civils complete
15/02- 4 blockages identified, scheduled in to clear week starting 18/02</t>
  </si>
  <si>
    <t>13/03/2019</t>
  </si>
  <si>
    <t>72 Boultwood Street, Coffs Harbour, NSW 2450</t>
  </si>
  <si>
    <t>2CFS-02</t>
  </si>
  <si>
    <t>AYCA-5MG99P</t>
  </si>
  <si>
    <t>593 Old Illawarra Road, Menai NSW 2234</t>
  </si>
  <si>
    <t>2MEN-62</t>
  </si>
  <si>
    <t>Joseph 0438 324 803
George 0418 6000 48</t>
  </si>
  <si>
    <t>23/11- Waiting on LAANs, project is urgent
11/01- Scheduled week starting 21/01</t>
  </si>
  <si>
    <t xml:space="preserve">593 Old Illawarra Road Menai NSW 2234 </t>
  </si>
  <si>
    <t>11/12- Advised site is ready for internals and externals</t>
  </si>
  <si>
    <t>AYCA-5MGOY8</t>
  </si>
  <si>
    <t>589 Old Illawarra Road, Menai NSW 2234</t>
  </si>
  <si>
    <t>Johhny 0452 395 593</t>
  </si>
  <si>
    <t>11/01- Scheduled week starting 21/01</t>
  </si>
  <si>
    <t>589 Old Illawarra Road Menai NSW 2234</t>
  </si>
  <si>
    <t>AYCA-5MHAO7</t>
  </si>
  <si>
    <t>Site 18, Dawn Fraser Avenue Sydney Olympic Park, NSW 2127</t>
  </si>
  <si>
    <t>Aaron 04 22 101 591</t>
  </si>
  <si>
    <t>16/11- Materials ordered
23/11- Hauling complete
01/12- Developer advises that Telstra is to build new network to development, and will leave NBN a conduit
11/01- No NBN conduit was left, requires 2m link up between Telstra pit and internal pit for new NBN duct.
18/01- Waiting response from developer to see if he can install new lead in 
01/02- Civils and haul scheduled week starting 04/02
09/02- Splicing to be complete on Monday</t>
  </si>
  <si>
    <t>18/02/2019</t>
  </si>
  <si>
    <t>AYCA-5ML96W</t>
  </si>
  <si>
    <t xml:space="preserve">24 Blackwood Avenue Casula NSW 2170 </t>
  </si>
  <si>
    <t>2LIV-61</t>
  </si>
  <si>
    <t>Nabeel Jaimon</t>
  </si>
  <si>
    <t>19/11/2018</t>
  </si>
  <si>
    <t>04/10 - Pending to request LAANs
12/10- Materials ordered</t>
  </si>
  <si>
    <t xml:space="preserve">04/10 - Pending to request LAAN
12/10- Still awaiting to receieve MW pack
18/10 - Ertan advised possibly occupied in next 2 weeks
19/10- Still waiting for a response from NBN regarding external MW pack
25/10- No change
01/11- Docs received shedule in for next week RRP
08/11- Scheduled in for week starting 12/11
</t>
  </si>
  <si>
    <t>AYCA-5MNUDQ</t>
  </si>
  <si>
    <t>221 Queen Street Beaconsfield NSW 2015</t>
  </si>
  <si>
    <t>23/08 - Requested if dependent site built
28/08 - Survey laan sent, 5/09 will be the survey
11/09 - Attended issues access to comms room, left card 07/09
23/10- 2 end users adequately served ie scotch locked to internal cat 6 cable
23-10- PC NEEDS SUBMISSION BY 21/11/2018 AT LATEST
16/11- Blockages identified on route
30/11- Attempting to push spare pairs to development side of blockage
06/01- In consultation with NBN regarding potential defects for PCD location 
11/01- Waiting for a response from FS
18/01- Requires site visit</t>
  </si>
  <si>
    <t>AYCA-5MWJQ4</t>
  </si>
  <si>
    <t>222 Wallace St Macksville</t>
  </si>
  <si>
    <t>2MAC-22</t>
  </si>
  <si>
    <t>14/11- Dependant projcet in service, materials ordered, waiting on LAANs
16/11- LAANs pending with LASE
27/11- LAANs receieved
01/12- Haul complete</t>
  </si>
  <si>
    <t>AYCA-5N0IF2</t>
  </si>
  <si>
    <t>30 Park Ave Coffs Harbour NSW 2450</t>
  </si>
  <si>
    <t>Daniel Quinn 0409 488 534</t>
  </si>
  <si>
    <t>30/08 - Under Design, Survey to be done 05/09
11/09 - Survey done 06/09, FIR submitted
25/09 - No feedback yet on FIR
16/10 - Shankar responded on FIR feedback
30/11- No change
11/01-Hauling scheduled week starting 14/01
18/01- Haul complete, requires splicing</t>
  </si>
  <si>
    <t>AYCA-5NB7OP</t>
  </si>
  <si>
    <t>83 Redhead Road, Redhead, NSW, 2290</t>
  </si>
  <si>
    <t>2CHL-08</t>
  </si>
  <si>
    <t>Haul scheduled WS 04/03</t>
  </si>
  <si>
    <t>AYCA-5NM0LP</t>
  </si>
  <si>
    <t>118 Burwood Road, Croydon Park NSW 2133</t>
  </si>
  <si>
    <t>Chemel Faker M: 0415 351 745</t>
  </si>
  <si>
    <t>12/11 - Requested ROL due to Burwood Rd. From photos, looks link concrete cut, 7-10m concrete cut P50 link up to TLS 5 Pit. Advised footpath works pending
12/11 - Karsten attended site: confirmed best is to drop 5 Pit over existing P50. Confirmed with developer 
appropriate area to drop, better than breaking out concrete 7m. Proving up the street to road crossing 2pit and 2 pit
12/11 - Confirming with Chemel if able to bring back fencing so make room for pedestrians while crew installs pit
13/11 - Chemel confirmed can pull back fence line for pedestrians. No Third party TC required. Confirm with Chemel one day prior to arriving onsite
16/11- Awaiting ROL
14/12- Haul complete, splicing commenced
06/01- PC pending new Workbook</t>
  </si>
  <si>
    <t>15/01/2019</t>
  </si>
  <si>
    <t>AYCA-3E5O97</t>
  </si>
  <si>
    <t>Hancy - 85-89 Samantha Riley Drive</t>
  </si>
  <si>
    <t>PM: Paul 0481227123
Charlie  Sparky 0414546729
Geroge HCM</t>
  </si>
  <si>
    <t>06/07 - Site back up and running, contact in a month from 02/07 for update. contact harry 0420480303
03/08- Call in another 3 weeks 
23/08- Comms room ready, conduit not yet brought to boundary, advised to call in one week and project manager will have a date organised with electrician
05/09- Follow up with electrician on 12/09
14/09- Follow up 17/09
21/09 - No framing up. Early stages. 1 month follow up
07/03- LIC to be brought out to boundary ws 11/03
04/04- New build reqiured, need Jemena stand by to locate gas main
09/05- No change</t>
  </si>
  <si>
    <t>AYCA-5PBMZD</t>
  </si>
  <si>
    <t>14 SALISBURY ST URALLA NSW 2358</t>
  </si>
  <si>
    <t>2URL-20</t>
  </si>
  <si>
    <t>11/01- Materials delivered, scheduled tentativelly for week starting 28/01/2019
18/01- Pushed out to week starting 04/02
22/01- Pushed out to week starting 18/02 to make way for Mudgee</t>
  </si>
  <si>
    <t>AYCA-5PIMJX</t>
  </si>
  <si>
    <t xml:space="preserve">36A Park Road, Naremburn, NSW 2065 </t>
  </si>
  <si>
    <t>2STL-66</t>
  </si>
  <si>
    <t>16/11- Dependent DFN nbuild not yet approved by NBN. Tentative  DFN build completion date is end of Januray
22/11- PC mid February depending on DFN
13/12- Internals due mid Jan
09/02- Civils completed, blockage outstanding pending with Council
07/03- Waiting for response from NBN regarding pathways</t>
  </si>
  <si>
    <t>AYCA-5BXBTE</t>
  </si>
  <si>
    <t>41 Langer Ave, Caringbah</t>
  </si>
  <si>
    <t>2MIR-27</t>
  </si>
  <si>
    <t>26/07 - Material order request sent, site visit required. Request for PON Patching details and LAAN. 6th of August start of the LAAN
02/08 - Waiting FJL to be installed, ETA Nov 2018. 2 Blockages on the route.
09/08-  Linked developer pipe, installed SDS from MPT to premise. 2x Blockages outstanding
17/08 - Waiting on Ertan to confirm Parent Site build completion - ETA Dec 2018
11/10- DJL's built, waiting on FJL, advised this will be soon
18/10 - Early november FJL installation
01/11- Ertan to follow up 
15/11- DP not running on schedule. possible that we need to build it
29/11- On hold
06/12- Due March
13/12- No change
06/01- No change
18/01- A end ready, schedule for week starting 21/01
09/02- Issues with HDODF rack, waiting for answers from NBN
15/02- No change</t>
  </si>
  <si>
    <t>AYCA-4F75OS</t>
  </si>
  <si>
    <t xml:space="preserve">66-68 Cambridge St, Blacktown, Blacktown 2148 </t>
  </si>
  <si>
    <t>2BLK-12</t>
  </si>
  <si>
    <t>17/08/2019</t>
  </si>
  <si>
    <t>16/04/2019</t>
  </si>
  <si>
    <t>28/03- NDD submitted 11/03
04/04- DDD submitted 02/04
16/04- Awaiting NBN DDD approval
07/05- No change</t>
  </si>
  <si>
    <t>AYCA-4QNRBL</t>
  </si>
  <si>
    <t xml:space="preserve">822 Windsor Road Rouse Hill, NSW 2155 </t>
  </si>
  <si>
    <t>2KEL-03</t>
  </si>
  <si>
    <t>15/04/2019</t>
  </si>
  <si>
    <t>28/03- NDD submitted 11/03
04/04- DDD submitted 02/04
12/04- Materials ordered 639917
15/04- Scoped, A end manhole seems to be buried, ROL applied for incase we have to escavate 
15/04- DDD approved
18/04- Civils and haul scheduled 18/04</t>
  </si>
  <si>
    <t>AYCA-4RS6QG</t>
  </si>
  <si>
    <t>31 William Street Alexandria, NSW 2015</t>
  </si>
  <si>
    <t>23/11/2019</t>
  </si>
  <si>
    <t>AYCA-EV5EP</t>
  </si>
  <si>
    <t xml:space="preserve">Smiths Lane Wongawilli NSW 2530 </t>
  </si>
  <si>
    <t>2DAP-01</t>
  </si>
  <si>
    <t>01/12- Still awaiting LAANs
06/02- LAANs commence 19/02</t>
  </si>
  <si>
    <t>AYCA-4W57Z3</t>
  </si>
  <si>
    <t>11-17 Cross St Bankstown, NSW 2200</t>
  </si>
  <si>
    <t>Transformation</t>
  </si>
  <si>
    <t>2 BAN-64</t>
  </si>
  <si>
    <t>AYCA-2L9FVY</t>
  </si>
  <si>
    <t>117-119 Pacific Highway</t>
  </si>
  <si>
    <t>2HOR-02</t>
  </si>
  <si>
    <t>Mickey</t>
  </si>
  <si>
    <t>Brett site manager 0422 871 281
Matt Elec 0431540094</t>
  </si>
  <si>
    <t>Start: 01/11/2018
End: 04/05/2018</t>
  </si>
  <si>
    <t xml:space="preserve">AYCA-2PNFXD </t>
  </si>
  <si>
    <t>HFC DFN 2ROS-66</t>
  </si>
  <si>
    <t>HFC DFN</t>
  </si>
  <si>
    <t>DFN</t>
  </si>
  <si>
    <t>NA</t>
  </si>
  <si>
    <t xml:space="preserve">29/01 - Ordering materials, commencement 12/02/2019
19/02 - Civil works commence yesterday, waiting on ROLs for road cuts, hopefully by 22/02. Need to notify council
28/02 - 
Civils 40% complete, pending 2 road crossings ROL for council notification approval
Relocate 2 DJL-205 and DJL-209
05/03 - Pending ROL
12/03 - Pending ROL, relocating DJL, confirming route. On Track
12/03 - Request on commencement of hauling
16/03 - 40% hauled
30/03 - scheduled road crossing works 03/04, other road crossing complete, </t>
  </si>
  <si>
    <t>HFC DFN 2BAN-64</t>
  </si>
  <si>
    <t>22/08 - Currently in Design Stage - Survey started 22/08_x000D_
23/10 - CBD blockages fixed, hauled DSS 53,54,56,58. Waiting on Telstra response regarding rack allocations . ETA mid november_x000D_
Ordered cable drum, no confirmation on ETA, this is for 1650m length. Tunnel access waiting for approval Telstra_x000D_
30/10 - All blockages completed, all hauling completed except for DSS-57 (waiting on 2k drum) and DSS-51 (rack allocation), tunnel access approved._x000D_
06/11 - Waiting on Telstra rack allocation / Tunnel access approve / Civils complete / Blockages complete / Hauling complete except for the cable coming from Exchange_x000D_
13/11 - Confirmed rack allocation for 1 x 72F, we will be hauling this and to commence the splicing next week._x000D_
20/11 - Ontrack_x000D_
27/11 - Ontrack for PC 30/11/2018</t>
  </si>
  <si>
    <t>AYCA-40TCKL</t>
  </si>
  <si>
    <t>221 Miller St, North Sydney, NSW 2060</t>
  </si>
  <si>
    <t>2NSY-02</t>
  </si>
  <si>
    <t>Andrew 0419285335
Stephen Brennan 0414695849
Victor PM 0411064032
Jack PE 0403535871</t>
  </si>
  <si>
    <t>Start: 18/12/2018
End: 18/06/2019</t>
  </si>
  <si>
    <t>AYCA-41FBT3</t>
  </si>
  <si>
    <t>231 Miller St, North Sydney, NSW 2060</t>
  </si>
  <si>
    <t xml:space="preserve">Joshua public domain 0447 875 016
</t>
  </si>
  <si>
    <t>Start: 13/11/2018
End: 14/05/2019</t>
  </si>
  <si>
    <t>AYCA-4A46K7</t>
  </si>
  <si>
    <t>HFC DFN 2PAR-63</t>
  </si>
  <si>
    <t>Joe 0418673227</t>
  </si>
  <si>
    <t>25/07 - Materials received
23/08 - RRP completed 18/07
23/08 - Blockages and civil road crossing to be rectified, blockages also rectification works 29/08
04/09 - Commenced hauling on sections: DSS-053,DSS-055,DSS-057,DSS-059 = approx 1753m, Splicing will be able to commence early next week - On track
11/09 - Need to find out if we can bring the lead-in to property boundary, work with electrician to find suitable location so we can bring this one in end of Sept
25/09 - Confirmed civils pit upgrade 26/09, remaining hauling to be completed by 27/09
05/10 - Currently splicing remaining joints
10/10- Developer doing driveways, lead in conduits not yet complete 
19/10- Unable to contact
26/10- Scheduled week starting 29/10</t>
  </si>
  <si>
    <t>AYCA-4DW3WX</t>
  </si>
  <si>
    <t>18-22 Lords Ave + 421-425 Pacific Hwy, Asquith, NSW 2077</t>
  </si>
  <si>
    <t>Terek-builder - 0405166899
Delor PM - 0401040463
Justin - 0430533573</t>
  </si>
  <si>
    <t>Start: 11/01/2018
End: 11/05/2019</t>
  </si>
  <si>
    <t>09/11- LAANs and contact requested
19/02 - Additional materials ordered patch cords and Vasko Require site visit
26/02 - Site visit by scoper identified developer brought lead-in to Lords Ave, no network present there, Steve Austin advised 4 times to bring it out there. Developers words only. We have advised to bring out to Pacific Hwy, they will advise when available.
03/03 - Advised NBN, will follow up with developer to see when available
05/03 - Back onto developer, follow up required when corehole ready
11/03 - Civils complete and hauled up to the new 5 Pit installed lead-in pit. Waiting on developer to install new cable trays</t>
  </si>
  <si>
    <t>AYCA-4HTS7R</t>
  </si>
  <si>
    <t>875 Richmond Road, Marsden Park</t>
  </si>
  <si>
    <t>"06/07 - Revising LAANs for bore shot across Richmond Road 03/08 - No change 14/08- Still awaiting response from NBN, follow up on Friday 09/11- Quote to be finalised 13/11 for drill shot 16/11- Still waiting to receiev quote 18/01- Driller pushed out until mid Feb"
08/03 - P&amp;P certificate complete
- Require to scope, site now
01/04 - Booked in Gas Standby Day works 18/04/2019 08:00AM, booked driller on the day. Also transmission will need to be advised 4 days prior to drill works
01/05 - Drill shot completed, require pit install and link up to site, booked in 08/05
07/05 - ROL in, require book night crew start next week to link bore pipe)
11/05 - Scheduled 13/05 night work</t>
  </si>
  <si>
    <t>AYCA-4IIZWC</t>
  </si>
  <si>
    <t>22-28 Albany Street, St Leonards</t>
  </si>
  <si>
    <t>2STL-60</t>
  </si>
  <si>
    <t>Anthony PM 0417423463
Johnny Calabro 0405123334</t>
  </si>
  <si>
    <t>Start: 13/02/2019
End: 31/07/2019</t>
  </si>
  <si>
    <t>HFC DFN 2STL-66</t>
  </si>
  <si>
    <t xml:space="preserve">23/10 - Design 60%
06/11 - Design handed in 02/11, waiting for feedback
20/11 - Ordered materials 16/11, ROL requested, Blockage dig down commence 28/11
27/11 - No change, blockage dig down commence 28/11
04/12 - Blockage commenced, civils commenced, require to locate DJL location on leg DSS-057 due to services and trees, only 38m back. Reflect as builts. New builds also may be required due to coming across thick tree roots covering ducts. Crews unable to access dig down block location due to tree roots covering area. New build may be required, will advise
05/12 - 2 more blockages to go.
06/12 - Civil build solution complete on Park Rd Naremburn
11/12 - 2 more blockages to go which were done at night due to CBD location of St Leonards. Waiting feedback if successful. Hauling is commencing tomorrow.
17/12 - Civil build performed on Northcote St, Naremburn through blockages
blockage in middle of road at road-about, busy cbd area, likely broken conduit due to water works, engage with council to notify, likely works to commence mid next year (also ROL road, has been applied)
20/12 - More civil build required on 78-82 Northcote St, Naremburn (blockage under footpath drain)
08/01 - Schedule crew onto night works to perform dig down into road blockage Christie st/Chandos st - likely late this week
15/01 - Civils complete with blockage rectification in Chandos St rectified. Conduit looked to be damaged by the works carried out by Water. Asphalt </t>
  </si>
  <si>
    <t>AYCA-4PEEEK</t>
  </si>
  <si>
    <t>HFC DFN 2RYD-63</t>
  </si>
  <si>
    <t>Rob 0418 969 253</t>
  </si>
  <si>
    <t xml:space="preserve">27/11 - DDD 30% complete by design
08/01 - Ordering materials today
18/01 - Civil commenced 17/01, Bowden St P100 success, checking DJL locations to be relocated
19/02 - Blockage in the middle of road, require TC night works, hauling to be completed after blockage
07/03 - Blockage rectified tonight, 2 DJL relocation, 1 pit install Monday 11/03, rehaul after
12/03 - Splicing commenced and ODF termination complete,  relocating 3 DJLs, blockage second section in road thursday, pushed PC
16/03 - Blockage has been postpone due to weather, major safety concern even with light rain, shift to 20/03 opening of no rain. 2 more pit installs for DJL relocation
25/03 - Blockage rectified late last week, hauling this week with splicing to follow, revised 
30/03 - Splicing remaining </t>
  </si>
  <si>
    <t>AYCA-4QDZCA</t>
  </si>
  <si>
    <t>31-33 Albany St, Crows Nest, NSW- 2065</t>
  </si>
  <si>
    <t>2STL-61</t>
  </si>
  <si>
    <t>Chris site manager 0466901510</t>
  </si>
  <si>
    <t>15/06 - Pending material order and Site Visit
17/07- Materials ordered, needs site visit
20/07 - Site boarded up, only base of structure complete, very early stages, A end DJL exist, route not proven but looks straight forward, lead-in will be corehole into lead-in M/H. Contact obtained - Chris 0466901510
26/07: No Change
03/08 - no change
12/10- Developer advises they wont be ready until next year, follow up in December
23/04 - Site visit performed, P50 currently being used to run temp power for site. Comms room not ready. Builder confirmed ready approx July/August</t>
  </si>
  <si>
    <t>AYCA-4WB37J</t>
  </si>
  <si>
    <t>HFC DFN 2FRE-61</t>
  </si>
  <si>
    <t>2FRE-61</t>
  </si>
  <si>
    <t>23/10 - RRP 50%
31/10 - Sent through high level design to request ROL to speed things up
06/11 - 90% design completion. Issuing construction LAANs with 
13/11 - Performing a walkout with NBN FS Tony, Damien, Shankar, for new builds / blockages
20/11 - Requested for TCP from Traffic Management
27/11 - Blockage dig down commenced on Fitzpatrick Ave and Bantry Bay Rd. This weekend performing dig down on Oxford Falls Rd and TC
04/12 - Dig downs continuing on blockages, working through 23 dig downs, completed 30%, new build required DSS-060 leg
11/12 - New build required on DSS-060, waiting confirmation from council to commence, sensitive council flagged. Will wait for outcome before commencing
17/12 - continuing with blockages, once completed, new civil build requirements provided onto one CLAAN to council
08/01 - Revised CLAAN sent for 3 construction areas required, can re-commencement 22/01
19/02 - Church OK for driveway cut, performed today, hauling finalising next week 
12/03 - Splicing to be completed 14/03, PC on track. 
16/03 - Delayed due to LL portion not hauled/spliced
19/03 - Mark will advise on progress
02/04 - No change
09/04 - Confirm other DJL to Mark and advise to give date</t>
  </si>
  <si>
    <t>AYCA-4WGB20</t>
  </si>
  <si>
    <t>64-66 Chandos St, St Leonards, NSW 2065</t>
  </si>
  <si>
    <t>Dominic - 0427 102 429</t>
  </si>
  <si>
    <t>17/02 - Materials ordered, LAAN received. Dependency following up. Site visit performed 04/12. Site visit identified ground still being excavated and form work</t>
  </si>
  <si>
    <t>AYCA-4XIVYZ</t>
  </si>
  <si>
    <t>HFC DFN 2UND-62</t>
  </si>
  <si>
    <t>29/01 - Ordering materials, commencement 12/02/2019
19/02 - Need to potentially relocate DJL on Illawarra Rd, Marrickville CBD, no stop lane, main road, not a good location.
Pit replacement requires gas standby, booking gas.
12/03 - ROL received, commence hauling on this week
16/03 - Gas standby booked 04/04, DJL shifted to Calvert St, Haul 50%
26/03 - Forecast to complete 18/04 before Anzac day
01/05 - Mark asking Planning Team regarding RU32, followed up</t>
  </si>
  <si>
    <t>AYCA-4ZNBL1</t>
  </si>
  <si>
    <t>HFC DFN 2EPP-60</t>
  </si>
  <si>
    <t>2EPP-60</t>
  </si>
  <si>
    <t>23/10 - Materials ordered, ROLs requested. Tunnel access issue underneath M2
30/10 - Heritage impact on 7 blockage dig downs (2 x dss runs = 1700m). Some in driveways, footpaths and one next to a Devlins creek. Heritage exemption has been checked with NBN LASA and now have engaged with council heritage point of contact.
Works that can progress:
- 8 blockage dig downs
- 8 DSS cable runs
- road crossing
- 8 pit install for relocation of DJL-056
06/11 - Civil works commencing this week with blockages, heritage exemption request sent through to council. Rack allocation is also completed. Council approval end of this week.
13/11 - Identified civil works on Norfolk Rd, approx 70m of build. Express duct is the terracotta pipe which has no cables, blockages identified crushed pipe, alternative is all congested with copper cable - Impact is DSS-053 and DSS-054. Slight delay with council still waiting on heritage exemption.
20/11 - Civils 90% complete, Hauling commenced today on Beecroft Rd
27/11 - Malton Rd 1 alternative route continue provinf today: 50% success so far, civils on Malton Rd 2 complete, not required to breakout driveway, P100 grundy complete and install 8 Pit for joint
04/12 - Canal blockage following up today, road crossing malton road commencing this week, looking at splicing to commence by end of this week
11/12 - 67m of new build required in conservation area of Cheltenham, advised council waiting on response for approval. This may push out field completion.
17/12 - New build in heritage: Datateks to provide arborist report and get back to council working with nbn lasa team
Canal blockage rectified on Friday, require to haul splice the rest bar DSS/DJL-062, likely to have that splice by mid next year
07/01 - DSS-059 scheduled to be hauled later in the week to align with night works haul with 2FRE-61.
Conservation heritage area Cheltenham, council advised no DA application required and ROP with Arborist report required. Sent this off today.
Finish off the splicing next week except for heritage area.
07/03 - Commenced prep for heritage works. Vac truck booked for non destructive, hand dig by civil crew, TCP required for location stop/go</t>
  </si>
  <si>
    <t>AYCA-512UVL</t>
  </si>
  <si>
    <t>Marineres Centre of Excellence Tuggerah</t>
  </si>
  <si>
    <t>D&amp;B NSB</t>
  </si>
  <si>
    <t>2WYO-03</t>
  </si>
  <si>
    <t>Daniel Campbell
(Building Manager)
0490040742</t>
  </si>
  <si>
    <t>10/12 - Ordered materials. Could not complete order, requesting order access from NBN supply.
Onsite meeting TBC
12/12 - Ordered all materials with the MX6 confirmed bundle
08/01 - Crew attended but cannot drill through corehole to electrical switch room, as the core will be in the above room. New revised plan to be sent and checked with building manager (advised building manager)
18/01 - Approved redesign, building pathway 19/01
25/01 - Pathway built, splicing commitment WS 04/02
28/02 - Integration booked 08/03
16/03 - Integration complete, cut over booked 03/04
01/05 - Complete</t>
  </si>
  <si>
    <t xml:space="preserve">AYCA-52924C </t>
  </si>
  <si>
    <t>38 French Rd , Wangi Wangi</t>
  </si>
  <si>
    <t>Transformation Project</t>
  </si>
  <si>
    <t xml:space="preserve">03/04 - Requested </t>
  </si>
  <si>
    <t>Start: 20/03/2019</t>
  </si>
  <si>
    <t>01/05 - Site visit indicated that it is no where near ready for construction. EFSCD change to Dec-19</t>
  </si>
  <si>
    <t>AYCA-578FAA</t>
  </si>
  <si>
    <t>229 MILLER STREET, NORTH SYDNEY NSW 2060</t>
  </si>
  <si>
    <t>Start: 04/12/2018
End: 03/06/2019</t>
  </si>
  <si>
    <t>17/02 - Materials ordered and received, LAAN received, Dependency is 231 Miller St, another DTKS project
23/04 - Site visit confirmed that site is approx 6 months behind schedule. Site not ready to perform scoping</t>
  </si>
  <si>
    <t>HFC DFN 2CRR-72</t>
  </si>
  <si>
    <t>21/08 - Materials ordered.
31/08 - 04/09 - Dig down and repairs will commence, hauling 06/09
04/09 - Hauling to commence 04/09
14/09 - Splicing started 11/09
18/09 - 5/6 DJL's completed, last DJL proposed relocation, NBN field services approved</t>
  </si>
  <si>
    <t>AYCA-5E7TWE</t>
  </si>
  <si>
    <t>HFC DFN 2MEN-60</t>
  </si>
  <si>
    <t>2MEN-60</t>
  </si>
  <si>
    <t xml:space="preserve">20/01 - Ordering materials, commencement 06/02/2019
29/01 - confirmed 8 sections of long duct runs which require vacing out the water and blowing the duct to get rope through. Final solution to dig down midpoint
19/02 - Dig downs 2 completed so far
12/03 - status:
40% hauling complete (144F cables)
2 more blockages, 1 dig down long run
26/03 - 80% hauling, on track splicing and PC comp
02/04 - remaining 20% hauling on menai rd to be completed this week, splicing ready 08/04
05/04 - Scheduled night haul 8-9/04
09/04 - Night haul </t>
  </si>
  <si>
    <t>AYCA-5FEXSP</t>
  </si>
  <si>
    <t>HFC DFN 2PEN-61</t>
  </si>
  <si>
    <t>23/10 - RRP to be completed today, Design 40%
06/11 - 80% completion on design
27/11 - Tomorrow possible submission, 95% complete
17/12 - Ordered materials, ready to start 07/01/2019, will request ROL's start of next year
20/12 - 80% of the hauling can commence immediately, Gas standby on 3 blockages requesting next year
08/01 - Commenced hauling of 576F - 11 DSS runs are ready to be hauled,
Show stoppers: HP gas standby required on 3 blockage locations, crew today will have another attempt before requesting for HP gas standby
19/02 - Cable chamber access, approx 1 month to get it. Only thing pending left, splicing can commence
05/03 - Relocation of 3 joints required. New pit installs and impacting 3 rehauls:
•	535m of 576F Rehaul on DSS-054
•	300m of 576F Rehaul on DSS-057
•	500m of 576F Rehaul on DSS-061
•	400m of 72F Rehaul on DSS-062
07/03 - Pit installs completed by 11/03
26/03 - On track to PC 29/03/2019</t>
  </si>
  <si>
    <t>AYCA-5FHXRP</t>
  </si>
  <si>
    <t>75 Park Road, Hunters Hill</t>
  </si>
  <si>
    <t>2HUH_22</t>
  </si>
  <si>
    <t>Paul O'Farrell</t>
  </si>
  <si>
    <t>Waiting to receive</t>
  </si>
  <si>
    <t>15/10- Materials ordered
23/10- Blockages and possible new build required. Dates will need to be revised
05/11- New build proposal approved, awaiting new LAANs
23/11- No change
30/11- Booked in tentatively for Thursday, pending council waiver
14/12- NBN put hold on due to council concerns about construction standards
06/01- Awaiting response from council
08/11- Conntaced Bruce from Council who will look at site tomorrow and get back to us with aqpproval
11/01- No contact from council, unable to reach Bruce on phone
09/02- Road crossing complete, blockage in EUs front yard outstanding</t>
  </si>
  <si>
    <t xml:space="preserve">AYCA-5KAX1D </t>
  </si>
  <si>
    <t xml:space="preserve">20 Burrundulla Ave Mudgee </t>
  </si>
  <si>
    <t>2MDG-01</t>
  </si>
  <si>
    <t>25/02 - Site meeting with council and resident
Obtained the OK from housing for 35 Burrundulla
Obtained the OK from council, will need provide access to empty land
Taken dilap photos of area, broken footpath prior to our works
NBN FS questioning about Comms pits/duct being used, will get back to us. Cannot commence until field advises
28/02 - New drill shot build, need amend design, CLAAN revise sent</t>
  </si>
  <si>
    <t>AYCA-5KDV96</t>
  </si>
  <si>
    <t>43,45,47,49 Eastern Valley Way, Tallwood</t>
  </si>
  <si>
    <t>Non Standard</t>
  </si>
  <si>
    <t>2NAB-20</t>
  </si>
  <si>
    <t>Start: 04/04/2019</t>
  </si>
  <si>
    <t>AYCA-5LC14Q</t>
  </si>
  <si>
    <t>100 Mount street, North sydney, NSW 2060</t>
  </si>
  <si>
    <t>2NSY-21</t>
  </si>
  <si>
    <t>Mark Hansen 0411660160
Ben 0484557 660</t>
  </si>
  <si>
    <t>Start: 31/10/2018
End: 30/04/2019</t>
  </si>
  <si>
    <t>AYCA-5MQHDT</t>
  </si>
  <si>
    <t>32 Ruskin Rowe, Avalon Beach</t>
  </si>
  <si>
    <t>2AVA-02</t>
  </si>
  <si>
    <t>Sarah Parry-Okeden 
sarahparryokeden@gmail.com</t>
  </si>
  <si>
    <t>Start: 03/01/2019
End: 20/06/2019</t>
  </si>
  <si>
    <t>18/01- Haul scheduled week starting 21/01
24/01- Mulitple blockages and missing network 
09/02- Majority of network found, two pits remaining, required locator
19/02 - Still missing 1 pit, due back 20/02 to go out and find pit and haul</t>
  </si>
  <si>
    <t>AYCA-5OZYD0</t>
  </si>
  <si>
    <t>204-214 Chandos St Horsley Park</t>
  </si>
  <si>
    <t>Business Segment</t>
  </si>
  <si>
    <t>2ERP-20</t>
  </si>
  <si>
    <t>David Yeomans</t>
  </si>
  <si>
    <r>
      <t xml:space="preserve">Simon Duane 
0408 574 046
</t>
    </r>
    <r>
      <rPr>
        <i/>
        <sz val="11"/>
        <color theme="1"/>
        <rFont val="Calibri"/>
        <family val="2"/>
        <scheme val="minor"/>
      </rPr>
      <t>(Ian no longer works for business)</t>
    </r>
  </si>
  <si>
    <t>30/11 - Waiting for confirmation of Gas Standby to perform civils.
04/12 - Confirming with Jemena when Site Contact/Standby available to commence with civils
10/12 - Ian advised this will be pushed out till next year. Unable to confirm when
13/12 - No Change
18/01 - Simon advised good to schedule 20/03.
12/03 - Confirmed with Simon to commence 4th and 5th april for 7am start
01/05 - Jemena advised 14/05 07:00AM available
11/05 - Reattending to finish off haul/splice 14/05</t>
  </si>
  <si>
    <t>AYCA-5OZYGU</t>
  </si>
  <si>
    <t>194-204 Chandos St Horsley Park</t>
  </si>
  <si>
    <t>Adam Christen 0402059783</t>
  </si>
  <si>
    <t xml:space="preserve">30/11 - Waiting for confirmation of Gas Standby to perform civils.
04/12 - Commenced with civils today, approx 2-3 days to finish
10/12 - Civils and haul completed, require return to perform termination. Only available after 18/12.
12/12 - Access provided to splice on 19/12
20/12 - Pushed out till second week of January due to tech unavailability
08/01 - Successful vis test performed 07/01 - pending perm resto of concrete slab
</t>
  </si>
  <si>
    <t xml:space="preserve">AYCA-5PYJJF </t>
  </si>
  <si>
    <t xml:space="preserve">Sailfish Way &amp; Seaside Drive Kingscliff </t>
  </si>
  <si>
    <t>2KCL-02</t>
  </si>
  <si>
    <t>Start: 07/02/2019
End: 27/06/2019</t>
  </si>
  <si>
    <t>19/02 - Cable sent up, should receive today or tomorrow
28/02 - Cable hauled, civils link and pit install complete, end up 8 pit with riser. Ready for splicing
05/03 - Splicing 25-29th to attend</t>
  </si>
  <si>
    <t>AYCA-5QTMEE</t>
  </si>
  <si>
    <t>68-82 Fairway Drive Kellyville</t>
  </si>
  <si>
    <t>Start: 25/01/2019
End: 14/06/2019</t>
  </si>
  <si>
    <t>18/02 - CRQ approved for 21/02 to 23/02 to perform MPT swap
26/02 - PON Patching request due to dead SPL. Require 8 patches, only done 3
28/02 - Need to liven up splitter</t>
  </si>
  <si>
    <t>AYCA-5RHH4X</t>
  </si>
  <si>
    <t xml:space="preserve">68 Beecroft Road, Beecroft NSW 2119 </t>
  </si>
  <si>
    <t>2PNN-68</t>
  </si>
  <si>
    <t>Sam (Elec) - 0415151000
Nick 0415441001</t>
  </si>
  <si>
    <t>Start: 05/01/2019
End: 15/06/2019</t>
  </si>
  <si>
    <t>AYCA-5ST32Q</t>
  </si>
  <si>
    <t>42-44 Enterprise Cres, McDouglass Hill</t>
  </si>
  <si>
    <t>2SIN-22</t>
  </si>
  <si>
    <t>Samantha Dunne
6575 9920</t>
  </si>
  <si>
    <t>12/12 - Customer advised not aware of build approved.
13/12 - Confirmed driller can commence WS 07/01/2019, Ordered materials
08/01 - Driller commenced but found rock plus storm water. Unable to drill using current drill, need to return with appropriate rock drill on Thursday/Friday. Will need to go down 3m deep to avoid storm water.
09/01 - Approved for drill shot into rock, pushed out now 2 weeks time. Driller to provide update of availability
18/01 - Drill complete, civil and haul works 18/01, splicing 
25/01 - Require to reattend to blockage 26/01, planned splicing WS 30/01
29/01 - Postponed splicer, aiming to attend WS 04/02</t>
  </si>
  <si>
    <t>AYCA-5ST336</t>
  </si>
  <si>
    <t>78-82 RIVERSIDE RD, CHIPPING NORTON NSW 2170</t>
  </si>
  <si>
    <t>2LIV-68</t>
  </si>
  <si>
    <t>12/12 - Ordered materials, unable to commence construction, CLAAN not issued due to design not approved
20/12 - CLAAN raised, start date 11/01/2019
08/01 - Ordered materials 624997 and commencing haul next week
18/01 - blockage and hauling commenced 18/01</t>
  </si>
  <si>
    <t>AYCA-5T4J9J</t>
  </si>
  <si>
    <t xml:space="preserve">41 Production Ave Wauchope </t>
  </si>
  <si>
    <t>2WAU-21</t>
  </si>
  <si>
    <t>Start: 01/03/2019</t>
  </si>
  <si>
    <t>18/02 - Draft design received, CLAAN issued will commence 01/03
19/02 - Ordered materials, shipped to Kev, will commence after 01/03
28/02 - Pending 10pr copper, no ETA
16/03 - Require to try fix lead-in on 18/03</t>
  </si>
  <si>
    <t>AYCA-5UQX4I</t>
  </si>
  <si>
    <t>29 Moorefield Avenue, Hunters Hill NSW 2110</t>
  </si>
  <si>
    <t>2HUH-20</t>
  </si>
  <si>
    <t>Peter Falzon - 0419251215
Paul site manager</t>
  </si>
  <si>
    <t>16/02 - Materials ordered, LAAN not on priority list, not received. Depending on the option of dependency will depend on the PON Patching. Site not visited
21/02 - Advised change of tech from FTTP to FTTN, received docs
21/02 - Established contact with Peter, apparently 2 pr already servicing a house but not enough to service all prems. Site is already 95% complete and telstra already performed link up. Site visit this afternoon</t>
  </si>
  <si>
    <t>AYCA-5V8GAT</t>
  </si>
  <si>
    <t>1A DARTFORD RD, THORNLEIGH NSW 2120 - Thornleigh Sports Centre</t>
  </si>
  <si>
    <t>2PNN-60</t>
  </si>
  <si>
    <t>CLAAN: 09/04/2019</t>
  </si>
  <si>
    <t>AYCA-5V8GEZ</t>
  </si>
  <si>
    <t>31-33 SEFTON RD, THORNLEIGH NSW 2120 - Thornleigh Depot</t>
  </si>
  <si>
    <t>CLAAN: 04/04/2019</t>
  </si>
  <si>
    <t>AYCA-5V8GGB</t>
  </si>
  <si>
    <t>70 YARRARA RD, PENNANT HILLS NSW 2120 - Pennant Hills Library</t>
  </si>
  <si>
    <t>2PNN-62</t>
  </si>
  <si>
    <t>SLAAN: 22/02/2019
CLAAN: 25/03/2019</t>
  </si>
  <si>
    <t>01/03 - Rod and rope commenced, SLAAN
13/03 - Tentative start date 25/03/2019 and Con-comp 29/03/2019</t>
  </si>
  <si>
    <t>AYCA-53VL4I</t>
  </si>
  <si>
    <t>HFC DFN 2PNN-68</t>
  </si>
  <si>
    <t>12/03 - Civils to commence 18/03. ROL requested for our civil works on Castle Hill Rd, pending
16/03 - Blockages commenced
26/03 - 50% of blockages completed
02/04 - 90% blockages completed, 20% hauling
ROL received, Castle Hill Rd window is only 2 nights with 7 hr intervals
2 Blockages 09/04 and 10/04
02/04 - worse case, requested ROL for next month
09/04 - Crews booked tonight to utilise existing first, dig downs and pull rope through, rather new build on Castle Hill Rd</t>
  </si>
  <si>
    <t>AYCA-5QBJSS</t>
  </si>
  <si>
    <t>HFC DFN 2PRA-62</t>
  </si>
  <si>
    <t>2PRA-62</t>
  </si>
  <si>
    <t>12/03 - Civils commenced, 10% completed
2 pits required
2 blockage section
1 trench section 5m
26/03 - 80% civils, gas standover 18/04 for pit install</t>
  </si>
  <si>
    <t>AYCA-5KIM5I</t>
  </si>
  <si>
    <t>19 Clarence Street, Lake Munmorah-Estate+TTFN</t>
  </si>
  <si>
    <t>2BUP-05</t>
  </si>
  <si>
    <t>Peter Roome 0412606280
bill 0411243377</t>
  </si>
  <si>
    <t>Requested 13/03/2019</t>
  </si>
  <si>
    <t>AYCA-5OJCT8</t>
  </si>
  <si>
    <t>Lot 51,155 Woy Woy Road Kariong NSW-Estate+TTFN</t>
  </si>
  <si>
    <t>2GOS-20</t>
  </si>
  <si>
    <t>Gary 0408757475</t>
  </si>
  <si>
    <t>SLAAN Only
Pending: National Park</t>
  </si>
  <si>
    <t>14/03 - Spoke to customer, heads up, tentative mobilisation to prove LIC first, WS 18/03/2019
26/03 - Lead-in proven, there's actual 6 pit in between.. 220m + 20m
02/04 - Hauling and roping the lead-in week starting 08/04. Forecast PC 
12/04 - Missing pits along route, require vac truck and locator, ducts are blockage by mud - area should not be national park area - if all goes well with vac truck, can tentative PC 03/05</t>
  </si>
  <si>
    <t>AYCA-5PAIM1</t>
  </si>
  <si>
    <t>3 Jarrod Close, Charlestown NSW</t>
  </si>
  <si>
    <t>Andrew Frith- andrew@frithfamily.com.au- 0412 747 500</t>
  </si>
  <si>
    <t>19/03 - Ordered materials
19/03 - Attending RRP and haull on Week Start 01/04
02/04 - Starting onsite pushed out to next week, due to project up north held up
05/04 - Onsite start 11/04
12/04 - Pushed out to 29/04 due to crew availability. This has been hauled ready for termination and activation on WS 29/04
13/04 - Revise splicing date as customer going on leave. Confirming with customer availability after coming back from leave and hopefully 
01/05 - Confirmed with customer WS 06/05. Proposed PC 10/05</t>
  </si>
  <si>
    <t>AYCA-2WNBI8</t>
  </si>
  <si>
    <t>HFC DFN 2PEN-64</t>
  </si>
  <si>
    <t>Start: 19/03/2019</t>
  </si>
  <si>
    <t>AYCA-5JQV6N</t>
  </si>
  <si>
    <t>HFC DFN 2BAN-62</t>
  </si>
  <si>
    <t>2BAN-62</t>
  </si>
  <si>
    <t xml:space="preserve">09/04 - Hauled 10%, blockages working through - ROL Requested 01/04
16/04 - Should be receiving ROL tomorrow, follow up. Blockages rectification 30%, Blockage on Hume highway still pending and 2 sections not R&amp;R due to m/h in middle of Hume highway
01/05 - Hauled 30%, 2 major civils pending, ROL should receive by today/tomorrow advised by TMC
07/05 - ROL to come, pending 1 drill, 1 blockage, 1 haul through hume hwy
</t>
  </si>
  <si>
    <t>17/05/2019
(31/05/2019)</t>
  </si>
  <si>
    <t>AYCA-5SPCV6</t>
  </si>
  <si>
    <t>HFC DFN 2BOT-61</t>
  </si>
  <si>
    <t>2BOT-61</t>
  </si>
  <si>
    <t>Start: 20/05/2019</t>
  </si>
  <si>
    <t>11/05 - Commencement of ordering materials  and requesting ROL</t>
  </si>
  <si>
    <t>AYCA-5MELWX</t>
  </si>
  <si>
    <t>HFC DFN 2BOT-62</t>
  </si>
  <si>
    <t>2BOT-62</t>
  </si>
  <si>
    <t>Start: 12/04/2019</t>
  </si>
  <si>
    <t>01/05 - Materials ordered, commenced with blockages, progressing.
ROL requesting commenced, 50m civil build main road, 50m civil build road crossing - confirming with driller
11/05 - 20% blockages completed</t>
  </si>
  <si>
    <t>AYCA-5E2I7I</t>
  </si>
  <si>
    <t>HFC DFN 2KNS-62</t>
  </si>
  <si>
    <t>2KNS-62</t>
  </si>
  <si>
    <t>Start: 29/04/2019</t>
  </si>
  <si>
    <t>AYCA-52ZW78</t>
  </si>
  <si>
    <t>HFC DFN 2STL-60</t>
  </si>
  <si>
    <t>Start: 01/04/2019</t>
  </si>
  <si>
    <t>25/03 - Ordered materials, schedule start date
30/03 - WS 01/04 will start hauling, PC on track
09/04 - Pedestrian restriction</t>
  </si>
  <si>
    <t>AYCA-45502V</t>
  </si>
  <si>
    <t>127 Prince St Clarence Town NSW 2321</t>
  </si>
  <si>
    <t>2CTW-20</t>
  </si>
  <si>
    <t>Start:08/04/2019
(Heritage Exemption)</t>
  </si>
  <si>
    <t>AYCA-5JCP5O</t>
  </si>
  <si>
    <t>32 Azalea Street, Mullumbimby NSW 2482</t>
  </si>
  <si>
    <t>2MUL-01</t>
  </si>
  <si>
    <t>DTKS creating 04/04</t>
  </si>
  <si>
    <t>30/03 - Requested site contact, CLAAN and proj number
03/04 - No CLAAN, DTKS to raise/request on 04/04
09/04 - CLAAN issued by DTKS
16/04 - Confirming attendance date
18/04 - Development not ready, but will have the copper lead-ins at the lead-in pits
01/05 - Site not ready but due to copper, finding available pairs. Only able to find 1 pair out of 4. Require revisit</t>
  </si>
  <si>
    <t>AYCA-5HZXRM</t>
  </si>
  <si>
    <t>HFC DFN 2SHA-64</t>
  </si>
  <si>
    <t>Start: 08/04/2019</t>
  </si>
  <si>
    <t xml:space="preserve">09/04 - Ordered materials, requested ROL, and started pit cleanouts and blockages 10% , 03/04 requested ROL
01/05 - </t>
  </si>
  <si>
    <t>WOR100129896564</t>
  </si>
  <si>
    <t>DFN NODE SPLIT 2UND-60</t>
  </si>
  <si>
    <t>NODE SPLIT</t>
  </si>
  <si>
    <t>2UND-60</t>
  </si>
  <si>
    <t>Greg Moeller</t>
  </si>
  <si>
    <t>Start: 19/04/2019</t>
  </si>
  <si>
    <t>01/05 - Hauling complete, ready for splicing by end of week. PC 08/05</t>
  </si>
  <si>
    <t>AYCA-4Y3W7O</t>
  </si>
  <si>
    <t>HFC DFN 2PYM-60</t>
  </si>
  <si>
    <t>2PYM-60</t>
  </si>
  <si>
    <t>Start: 24/04/2019</t>
  </si>
  <si>
    <t>17/04 - materials ordered, Pending ROL's to come back</t>
  </si>
  <si>
    <t>AYCA-4LKVQJ</t>
  </si>
  <si>
    <t>HFC DFN 2ROC-61</t>
  </si>
  <si>
    <t>2ROC-61</t>
  </si>
  <si>
    <t>Start:15/05/2019</t>
  </si>
  <si>
    <t>01/05 - materials ordered, ROL requests commenced</t>
  </si>
  <si>
    <t>AYCA-49ZOSX</t>
  </si>
  <si>
    <t>HFC DFN 2ROC-60</t>
  </si>
  <si>
    <t>2ROC-60</t>
  </si>
  <si>
    <t>Start: 10/05/2019</t>
  </si>
  <si>
    <t>HFC DFN 2EAS-62</t>
  </si>
  <si>
    <t>Start: 01/05/2019</t>
  </si>
  <si>
    <t>AYCA-4HLUIU</t>
  </si>
  <si>
    <t>HFC DFN 2PYM-62</t>
  </si>
  <si>
    <t>Start: 22/05/2019</t>
  </si>
  <si>
    <t>WOR100132471129</t>
  </si>
  <si>
    <t>DFN NODE SPLIT 2BAL-61</t>
  </si>
  <si>
    <t>Start: 16/05/2019</t>
  </si>
  <si>
    <t>AYCA-4WLRNG</t>
  </si>
  <si>
    <t>51-53 Foxall road,Kellyville NSW 2155</t>
  </si>
  <si>
    <t>02/05- Route roped and proven</t>
  </si>
  <si>
    <t>AYCA-5E4D09</t>
  </si>
  <si>
    <t>2-6 Dolerite Way Pemulwuy NSW 2145</t>
  </si>
  <si>
    <t>2PEN-01</t>
  </si>
  <si>
    <t>Sundeep Chokshi</t>
  </si>
  <si>
    <t xml:space="preserve">16/02- Ready to commence
02/03- Scheduled WS 04/03
02/05- Internals commenced, issues with DSS cable on route </t>
  </si>
  <si>
    <t>AYCA-5EJRTN</t>
  </si>
  <si>
    <t>31-31A Perry St, Campsie</t>
  </si>
  <si>
    <t>28/03- DDD submitted 26/03
16/04- CRQ raised for 02/05
18/04- LIC brought out directly to side of pit, cable tray not yet installed
02/05- MPT upgrade complete, need new FDH patching allocation</t>
  </si>
  <si>
    <t>Maroun</t>
  </si>
  <si>
    <t>AYCA-5IOF6P</t>
  </si>
  <si>
    <t xml:space="preserve">120 Hume Highway, Chullora </t>
  </si>
  <si>
    <t>26/06/2019</t>
  </si>
  <si>
    <t>28/03- NDD submitted 07/03
29/03- DDD submitted 29/03
16/04- DDD approved
18/04-  Check on LIC progress mid may as advised by developer</t>
  </si>
  <si>
    <t>AYCA-5JO5XA</t>
  </si>
  <si>
    <t>5-9 White Avenue, Bankstown</t>
  </si>
  <si>
    <t>2BAN-70</t>
  </si>
  <si>
    <t>21/05/2019</t>
  </si>
  <si>
    <t>AYCA-5LZJ26</t>
  </si>
  <si>
    <t>72 Canterbury Road, Bankstown , NSW2200</t>
  </si>
  <si>
    <t>28/03- NDD submitted 15/03
02/04- Advised internals is complete
02/05- DDD Approved
02/05- Materials ordered  642086
02/05- Scoped 03/05
08/05- Scheduled WS 20/05, or when we recieve ROL</t>
  </si>
  <si>
    <t>AYCA-5QX4TH</t>
  </si>
  <si>
    <t>164 Cathedral Street, Woolloomooloo, NSW 2011</t>
  </si>
  <si>
    <t>MDU External</t>
  </si>
  <si>
    <t>2EAS-60</t>
  </si>
  <si>
    <t>AYCA-5T1531</t>
  </si>
  <si>
    <t>293 Princes Highway, Saint Peters, NSW 2044</t>
  </si>
  <si>
    <t>2NEW-60</t>
  </si>
  <si>
    <t>AYCA-5WOZHL</t>
  </si>
  <si>
    <t>18 Rawson Road, South Wentworthville, NSW 2145</t>
  </si>
  <si>
    <t>02/03- Ready to go
08/03- Lead in 6 pit needs to be replaced and upgraded, developer looking into it with Telstra
04/04- ready to go</t>
  </si>
  <si>
    <t>AYCA-60KQLM</t>
  </si>
  <si>
    <t>44A Foveaux Street, Surry Hills NSW</t>
  </si>
  <si>
    <t>16/04- NDD submitted 04/002/05- DDD submitted 26/04
07/05- Heritage exemtion submitted  02/05
08/05- Waiting for heritage</t>
  </si>
  <si>
    <t>2-6 Dolerite Way, Pemulwuy NSW 2145</t>
  </si>
  <si>
    <t>04/04- Waiting for new CPLAN
02/05- Issue with existing DSS cable, need to try and alleviate bend radius, or haul new cable
08/05- Need to redesign new haul</t>
  </si>
  <si>
    <t>02/05- Pending externals</t>
  </si>
  <si>
    <t>AYCA-5218CU</t>
  </si>
  <si>
    <t xml:space="preserve">1- Springbrook Boulevarde </t>
  </si>
  <si>
    <t>Dependent on a project not yet issued top Datateks</t>
  </si>
  <si>
    <t>AYCA-3T5IJK</t>
  </si>
  <si>
    <t>58 George Street, Box Hill</t>
  </si>
  <si>
    <t>Waiver</t>
  </si>
  <si>
    <t>AYCA-5TDQG3</t>
  </si>
  <si>
    <t>20-22 Craig Street, Punchbowl</t>
  </si>
  <si>
    <t>29/04- DDD approved
08/05- Scheduled for internal access 16th and 17th may</t>
  </si>
  <si>
    <t xml:space="preserve">21 Hall St Pitt Town NSW 2756 </t>
  </si>
  <si>
    <t>2PIT-01</t>
  </si>
  <si>
    <t>02/05- Aborginal heritage approved</t>
  </si>
  <si>
    <t>AYCA-63GR5P</t>
  </si>
  <si>
    <t xml:space="preserve">125-127 Victoria Street , Werrington </t>
  </si>
  <si>
    <t>AYCA-5XSYES</t>
  </si>
  <si>
    <t>263-265 Maroubra Road , Maroubra</t>
  </si>
  <si>
    <t>AYCA-3KSP3J</t>
  </si>
  <si>
    <t>180-192 Carline Chisholm Drive Winston Hills, NSW 2153</t>
  </si>
  <si>
    <t>2SEV-61</t>
  </si>
  <si>
    <t>08/05- Waiting for scoping document</t>
  </si>
  <si>
    <t>10/05- Materials ordered</t>
  </si>
  <si>
    <t>AYCA-58DDCW</t>
  </si>
  <si>
    <t>46 Linden Street Sutherland, NSW 2232</t>
  </si>
  <si>
    <t>2CMO-23</t>
  </si>
  <si>
    <t>AYCA-5667HJ</t>
  </si>
  <si>
    <t>12-16 Beetson Street, Boorooma</t>
  </si>
  <si>
    <t>2WAG-01</t>
  </si>
  <si>
    <t>Feb-18</t>
  </si>
  <si>
    <t>Marshell</t>
  </si>
  <si>
    <t>Jun-18</t>
  </si>
  <si>
    <t>AYCA-4KXY8F</t>
  </si>
  <si>
    <t>1 Wark Parade, Windradyne</t>
  </si>
  <si>
    <t>2BTH-02</t>
  </si>
  <si>
    <t>Apr-18</t>
  </si>
  <si>
    <t>AYCA-593AE3</t>
  </si>
  <si>
    <t>12 Uriarra Road, Queanbeyan</t>
  </si>
  <si>
    <t>9QBN-03</t>
  </si>
  <si>
    <t>May-18</t>
  </si>
  <si>
    <t>Sep-18</t>
  </si>
  <si>
    <t>24/07: Job awarded. Asked for LAAN and LIFD, now that the property is occupied
09/08: LIFD Requested
15/08: LIFD sent.
16/08: Early waiver is signed by the property owner. DT to liaise with property manager for access to each unit
24/08: SDS and PCD installed. Scheduled in to install NTDs on the 31st of August
31/08: 9 units will have NTD installed today. 1 unit will be installed on the 07/09
06/09: On track for completion by Friday
14/09: PC submitted 07/09</t>
  </si>
  <si>
    <t>AYCA-4YPT3F</t>
  </si>
  <si>
    <t>145 Hammond Ave, East Wagga</t>
  </si>
  <si>
    <t>2WAG-05</t>
  </si>
  <si>
    <t>AYCA-48LNJ7</t>
  </si>
  <si>
    <t>Cedar St, Orange</t>
  </si>
  <si>
    <t>2ORG-02</t>
  </si>
  <si>
    <t>AYCA-5A3CT0</t>
  </si>
  <si>
    <t>1 Beaconsfield St, Fyshwick</t>
  </si>
  <si>
    <t>9MNK-01</t>
  </si>
  <si>
    <t>NBN Delay</t>
  </si>
  <si>
    <t>10/08: job awarded
17/08: Planned to start construction on the 27th of August. LAAN started on the 27th of August
24/08: Additional internal work needs to be completed by the developer. TBA
31/08: civil works completed. Awaiting for the DJL to be installed and internal work
06/09: No update on the A end. Internal work being completed today, as advised by the developer. Internal hauling commencing tomorrow
14/09 - Still waiting for A END DJL - SDS cables hauled
21/09 - no change
28/09 - no change. still awaiting for A End. DJL proposed location is within EPR zone
12/10 - no change
19/10 - no change
25/10 - no change
01/11 - no change
09/11 - no change
16/11 - no change
23/11 - no change. possible push out until 2019
30/11 - no change. no further update will be given until further notice by nbn
.</t>
  </si>
  <si>
    <t>AYCA-5DBDK2</t>
  </si>
  <si>
    <t>8 Werrang St, Albion Park Rail</t>
  </si>
  <si>
    <t>2ABN-03</t>
  </si>
  <si>
    <t>Jul-18</t>
  </si>
  <si>
    <t>AYCA-4V3JM3</t>
  </si>
  <si>
    <t>69 High Street, Thirroul</t>
  </si>
  <si>
    <t>2COR-01</t>
  </si>
  <si>
    <t>AYCA-4M2GZ2</t>
  </si>
  <si>
    <t>2 Pine Street, Albion Park Rail</t>
  </si>
  <si>
    <t>2ABN-01</t>
  </si>
  <si>
    <t>06/07 - Blockages on route, dig down repairs required, customer internal route issues.
13/07 - Completed 11/07</t>
  </si>
  <si>
    <t>AYCA-5K7QBN</t>
  </si>
  <si>
    <t>74 Uriarra Road , Queanbeyan</t>
  </si>
  <si>
    <t>Type 2</t>
  </si>
  <si>
    <t>17/08 - design and survey completed. Submitted to nbn for review
24/08 - awaiting for LAAN and LIFD construction
31/08: Scheduled in for WS 17/09
06/09: No change
14/09: no change
21/09: design submitted 17/09. awaiting for nbn response
28/09: design approved 26/09. PC submitted 27/09</t>
  </si>
  <si>
    <t>AYCA-52381N</t>
  </si>
  <si>
    <t>284, River Rd, Sussex Inlet</t>
  </si>
  <si>
    <t>2SUX-01</t>
  </si>
  <si>
    <t>AYCA-4VAQ8P</t>
  </si>
  <si>
    <t>11 Prevost Pl, MacGregor</t>
  </si>
  <si>
    <t>9SCU-07</t>
  </si>
  <si>
    <t>06/07 - Scheduled copper works week commencing 09/07
13/07 - Completed 11/07</t>
  </si>
  <si>
    <t>AYCA-3MEHNA</t>
  </si>
  <si>
    <t>Nevertire St, Lawson</t>
  </si>
  <si>
    <t>9BLC-04</t>
  </si>
  <si>
    <t>06/07 - Forecast start date 16/07
13/07 - Identified CTL not installed by Internal NBN Contractors. Will perform coil option</t>
  </si>
  <si>
    <t>AYCA-54NU37</t>
  </si>
  <si>
    <t>177 Newman-Morris Circuit, Oxley</t>
  </si>
  <si>
    <t>SDU - Tech choice</t>
  </si>
  <si>
    <t>9KBA-20</t>
  </si>
  <si>
    <t>06/07 - Quote submitted 20/06
27/07 - no change
03/08 - TTM approved by TCCS ACT . Proposed start date on the 20/08
10/08: NO change
17/08: Planned to start on Tuesday, 21/08/2018
24/08: Drill is completed. R&amp;R, Haul, and ACM pit upgrade to be completed next week
31/08: Awaiting for the revised LAAN to be submitted
06/09: ACM pit removal planned for next week. This will then decide whether additional new build is required
14/09: civil and cable hauling completed. Aim for completion next week
21/09: PC Submitted 18/09</t>
  </si>
  <si>
    <t>AYCA-547JTQ</t>
  </si>
  <si>
    <t>1D Rawson St, Dubbo</t>
  </si>
  <si>
    <t>2DBB-04</t>
  </si>
  <si>
    <t>Aug-18</t>
  </si>
  <si>
    <t>AYCA-5AZ97T</t>
  </si>
  <si>
    <t>1 Wark Parade (second stage), Windradyne</t>
  </si>
  <si>
    <t>06/07 - Forecast start date 23/07
13/07 - No change
20/07 - No change
27/07 - construction completed on the 26h of July</t>
  </si>
  <si>
    <t>AYCA-4VRIOS</t>
  </si>
  <si>
    <t>37 High Street (Holy Family Primary School), Parkes</t>
  </si>
  <si>
    <t>2PKS-20</t>
  </si>
  <si>
    <t>06/07 - Quote submitted 05/07
20/07 - Forecast start 13/08
27/07 - no change
03/08 - awaiting for 500m double ended tehter to schedule. Advised by Mark that material will be available to NBN warehouse on the 6th of August
10/08 - no change
17/08 - planned to start construction on 20/08
24/08 - construction completed</t>
  </si>
  <si>
    <t>AYCA-59JUMX</t>
  </si>
  <si>
    <t>83 Trail Street, Wagga Wagga</t>
  </si>
  <si>
    <t>2WAG-02</t>
  </si>
  <si>
    <t>06/07 - Quote submitted on 31/05
20/07 - Forecast start 13/08
27/07 - no change
03/08 - no change
10/08 - no change
17/08 - field completion today</t>
  </si>
  <si>
    <t>AYCA-3V2064</t>
  </si>
  <si>
    <t>29 Gibson Street, Boorooma</t>
  </si>
  <si>
    <t>06/07 - Forecast start date 23/07
13/07 - No change
20/07 - No change
27/07 - construction completed on the 27th of July
03/08 - splicing and testing remain to be completed
10/08 - PC submitted 08/08/2018</t>
  </si>
  <si>
    <t>AYCA-5A2PE8</t>
  </si>
  <si>
    <t>35 Pademelon St, Throsby</t>
  </si>
  <si>
    <t>9CRC-06</t>
  </si>
  <si>
    <t>21/09 - PC submitted 18/09</t>
  </si>
  <si>
    <t>AYCA-5FHVE5</t>
  </si>
  <si>
    <t>71 Bletchington Street - EXT, Orange</t>
  </si>
  <si>
    <t>2ORG-06</t>
  </si>
  <si>
    <t>31/08: planned to start WS 10/09
06/09: awaiting for LAAN. Planned to prove the external run WS 10/09. complete the installation, both external and internal at the same time. ETA on the internal MWI is unknown
14/09 - Field completed today.
21/09 - PC submitted 17/09</t>
  </si>
  <si>
    <t>71 Bletchington Street - INT, Orange</t>
  </si>
  <si>
    <t>AYCA-4YZZ1I</t>
  </si>
  <si>
    <t>149 The Boulevarde, Oak Flats</t>
  </si>
  <si>
    <t>Heritage Waived</t>
  </si>
  <si>
    <t>Jan-19</t>
  </si>
  <si>
    <t>06/07 - Waiting for Heritage Exemption
13/07 - No change
20/07 - No change
27/07 - no change
03/08 - no change
10/08 - no change
17/08 - No change
24/08 - No change
31/08: No change
06/09 - no change
14/09 - no change
21/09 - no change
28/09 - no change. Still awaiting for heritage exemption
12/10 - no change
19/10 - no change
26/10 - no change
01/11 - no change
09/11 - no change
16/11 - no change
23/11 - no change
30/11 - no change. No further update will be given until heritage exemption is approved
07/12 - heritage exemption was given this week
14/12 - scheduled in for Jan 2019
21/12 - no change
11/01 - civil is to commence early next week. planned for field completion 18/01/2019
18/01 - no change
23/01 - PCDs needs to be replaced. Awaiting for stock to come through. 1 lead-in (unit 4) cannot be completed due to a what to be a seperated riser pipe with the UG pipe. Suspect the developer joined the conduit using coreflex in UG rather than a P20 bends
.</t>
  </si>
  <si>
    <t>AYCA-58DKIW</t>
  </si>
  <si>
    <t>43 Jondaryan Avenue, Griffith</t>
  </si>
  <si>
    <t>2GFT-20</t>
  </si>
  <si>
    <t>Nov-18</t>
  </si>
  <si>
    <t>06/07 - Quote submitted 03/07
20/07 - Forecast start 13/08
27/07 - no change
03/08 - awaiting for 500m double ended tehter to schedule. Advised by Mark that material will be available to NBN warehouse on the 6th of August
10/08 - no change
17/08 - planned to start construction 27/08
24/08 - quote submitted to nbn for the new lead-in on the 22nd of August
31/08: No change. awaiting for approval for the lead-in quote
06/09: no change
14/09 - Lead-in approved. MA to provide forecast start date next week
21/09 - drill booked in 22/10
28/09 - no change
12/10 - Aiming to hold the proposed start date. council work permit application submitted 11/10.
19/10 - council approval obtained on the 15th of October. Start next week
26/10 - Civil is completed. internal haul to commence on Monday 29/10
01/11 - our FSD cable was kinked, highly suspected due to Telstra new fibre. Rehaul completed today, aiming for field completion this week</t>
  </si>
  <si>
    <t>AYCA-56GE93</t>
  </si>
  <si>
    <t>10 Dandaloo St, Narromine</t>
  </si>
  <si>
    <t>2NMN-20</t>
  </si>
  <si>
    <t>06/09: Planned to start WS 10/09
14/09 - haul and splice completed. PON Patching delay
21/09 - no change
28/09 - no change. Still awaiting for confirmation of the PON Patching readiness
12/10 - no change
19/10 - no change. Still awaiting confirmation of the PON Patching
26/10 - no change
01/11 - Confirmed by Vipin OLT is installed. scheduled in for next week
09/11 - job is completed this week. PC Pack next week</t>
  </si>
  <si>
    <t>AYCA-50T2L6</t>
  </si>
  <si>
    <t>76 Capper St, Tumut</t>
  </si>
  <si>
    <t>2TUM-20</t>
  </si>
  <si>
    <t>Waive - As long as no civil works</t>
  </si>
  <si>
    <t>Oct-18</t>
  </si>
  <si>
    <t>26/08 - Quote sent
06/09 - awaiting for LAAN
14/09 - pon patching delay
21/09 - no change
28/09 - proposed to start on 08/10, assuming PON Patching is ready by today
12/10 - field work completed. PC on 17th of October
19/10 - PC submitted on Monday, 15/10</t>
  </si>
  <si>
    <t>AYCA-54E9AY</t>
  </si>
  <si>
    <t>107-113 Main St - Woolworths, Merimbula</t>
  </si>
  <si>
    <t>2MER-21</t>
  </si>
  <si>
    <t>12/10 - Civil lead-in link up is completed. DJL (A End) is installed. FJL location will need to be moved. 
19/10 - Job is completed. PC Pack next week</t>
  </si>
  <si>
    <t>AYCA-5866DJ</t>
  </si>
  <si>
    <t>2 Cecile Street, Parkes</t>
  </si>
  <si>
    <t>2PKS-21</t>
  </si>
  <si>
    <t>06/07 - Quote submitted 06/07, awarded.
13/07 - Forecast start date 13/08
20/07 - No change
27/07 - no change
03/08 - No change
10/08 - forecast start with 37 High St, Parkes
17/08 - planned to start construction on 20/08
24/08 - construction completed</t>
  </si>
  <si>
    <t>AYCA-5BRJ2L</t>
  </si>
  <si>
    <t>93-97 Broughton St, Campbelltown</t>
  </si>
  <si>
    <t>2CBT-01</t>
  </si>
  <si>
    <t>nbn delay</t>
  </si>
  <si>
    <t>"28/08 - Materials ordered, CLAAN requested, contact details requested, PON Patching SOW requested 
29/08 - Received Contact, PON Patching details 
31/08 - Waiting on LAANs 
05/09- Still waiting on LAANs, site visit scheduled 06/09/2018 
07/09 - Scoped, site already completed, require to send through photos/details to Ertan, require potential redesign due to lead-in not going to comms room 
21/09 - Advised NBN redesign of external/internal 
12/10- New design received, waiting for waiver from council to commence work before the 30th 
09/11- Waiting on NBN to contact Strata to get access to occupied apartments "
22/02 - awaiting from Mark regarding the smaller PCD. items are not in our istore catalogue (11015307)
08/03 - no change
05/04 - no change. No further update will be given until advised by nbn</t>
  </si>
  <si>
    <t>AYCA-5A18P2</t>
  </si>
  <si>
    <t>249 Shellharbour Road, Warrawong</t>
  </si>
  <si>
    <t>2PKE-04</t>
  </si>
  <si>
    <t>24/08 - site visit and internal planning next week, 27/08
31/08 - construction planned to start WS 10/09
06/09 - rod and rope completed. Hauling pending site access, ETA on 17/09 - on track
14/09 - on track to complete next week
21/09 - developer delay. site induction 28/09
28/09 - still as per plan
12/10 - awaiting confirmation from Ertan regarding extra services
15/10 - confirmed by Ertan the extra services will not impact our external work. PC submitted 15/10</t>
  </si>
  <si>
    <t>AYCA-5JRURV</t>
  </si>
  <si>
    <t>37 Belconnen Way, Weetangera</t>
  </si>
  <si>
    <t>9BLC-20</t>
  </si>
  <si>
    <t>12/10 - planned to start next week
19/10 - job is completed. PC Pack next week</t>
  </si>
  <si>
    <t>AYCA-5SMBZ7</t>
  </si>
  <si>
    <t>54 Arndell Street, Macquarie</t>
  </si>
  <si>
    <t>Mar-19</t>
  </si>
  <si>
    <t>07/12 - survey was completed this week. Design to be finalised by mid next week
14/12 - awaiting for nbn response on whether we need to submit the design. Awaiting for CSPO
21/12 - no change
11/01 - design is commencing soon. Still awaiting for CSPO
18/01 - CSPO received. Design to be submitted 31/01
23/01 - no change
22/02 - design approved by nbn on 12/02. Construction has commenced
01/03 - civil and external haul is completed
08/03 - Field completed today. PC next week</t>
  </si>
  <si>
    <t>AYCA-5I9AIZ</t>
  </si>
  <si>
    <t>11B Banna Ave, Griffith</t>
  </si>
  <si>
    <t>2GFT-21</t>
  </si>
  <si>
    <t>Waive</t>
  </si>
  <si>
    <t>21/09 - awaiting for Telstra reservation duct
28/09 - no change.
12/10 - Plan to start 22/10. Telstra reservation duct approved 11/10
19/10 - council approval obtained on the 15th of October. Start next week
26/10 - job is due to be completed today</t>
  </si>
  <si>
    <t>AYCA-4WVWPI</t>
  </si>
  <si>
    <t>31 Molong Road, Orange</t>
  </si>
  <si>
    <t>2ORG-04</t>
  </si>
  <si>
    <t>06/09: Planned to start WS 10/09
14/09 - MA to advise Mark Leal regarding lead-in conduit.
21/09 - awaiting for nbn approval for new lead-in
28/09 - Lead-in quote submitted to Mark Leal on 27/09
12/10 - no change
19/10 - no change
26/10 - no change
01/11 - awaiting for confirmaiton of lead-in
09/11 - lead-in is completed by customer, scheduled in this month
16/11 - job is completed, PC Pack next week</t>
  </si>
  <si>
    <t>AYCA-5N4YCV</t>
  </si>
  <si>
    <t>5 Watt Drive, Robin Hill</t>
  </si>
  <si>
    <t>12/10 - job awarded 11/10. material ordered
19/10 - LAAN received. Crew tentatively booked for the 05/11/2018
25/10 - no change
01/11 - no change
09/11 - job is completed. PC Pack next week
16/11 - job was delayed last week due to insufficient time to complete the test. Job is completed this week. PC Pack next week</t>
  </si>
  <si>
    <t>26/10 - Aim to completed this at the same week as the external
01/11 - no change
09/11 - job is completed, PC Pack next week
16/11 - job was delayed last week due to insufficient time to complete the test. Job is completed this week. PC Pack next week</t>
  </si>
  <si>
    <t>AYCA-4E9HF0</t>
  </si>
  <si>
    <t>Beaumont - 11-15 Nero St, Mittagong</t>
  </si>
  <si>
    <t>2MTT-03</t>
  </si>
  <si>
    <t>06/08- Site visit required, materials order request sent 
10/08 - no change
17/08 - No change
24/08 - no change
31/08 - consruction will start WS 10/09
06/09 - delayed until WS 17/09 due to parent site delay
14/09 - no change
21/09 - delayed parent site for another week
28/09 - parent site delayed, until 05/10
12/10 - job was completed by others. awaiting advise from nbn
15/10 - Vipin advises us to submit PC. PC submitted on Monday</t>
  </si>
  <si>
    <t>AYCA-4LHC6F</t>
  </si>
  <si>
    <t>30 Ritz Place, Dubbo</t>
  </si>
  <si>
    <t>2DBB-01</t>
  </si>
  <si>
    <t>06/07 - Forecast start date 26/07
13/07 - No change
20/07 - No change
27/07 - no change
03/08 - No change
10/08 - delay start date until TBA
17/08 - no change
24/08 - no change
31/08 - construction will start WS 03/09
06/09 - construction delayed until WS 10/09
14/09 - field completed today
21/09 - PC submitted 17/09</t>
  </si>
  <si>
    <t>AYCA-4K6VYT</t>
  </si>
  <si>
    <t>30 Twynam St, Jindabyne</t>
  </si>
  <si>
    <t>2JNB-20</t>
  </si>
  <si>
    <t>27/07 - Ordered materials, require site visit
03/08 - site visit done. No construction is required
10/08 - No change
17/08 - no change
24/08 - no change
31/08 - no change
06/09 - no change
14/09 - PC submitted 07/09</t>
  </si>
  <si>
    <t>17 Hitchcocks Lane, Berry</t>
  </si>
  <si>
    <t>2BRY-01</t>
  </si>
  <si>
    <t>22/07 - Material order request sent, site visit required
27/07 - no change
03/08 - No change
10/08 - no change
17/08 - plan to start construction 27/08
24/08 - no change
31/08 - construction will start WS 03/09
06/09 - external haul completed. Awaiting for instruction on internal distance
14/09 - Made contact with dev. Aim to complete WE 28/09/2018
21/09 - no change
24/09 - CTL enclosure (aluminium box) has not been installed yet. Due to be installed by the electrician this week. Planned to complete the job next week, 05/10/2018
12/10 - PC submitted this week</t>
  </si>
  <si>
    <t>AYCA-5PIVSY</t>
  </si>
  <si>
    <t>11 Lombard Drive , Robin Hill</t>
  </si>
  <si>
    <t>01/11 - received the job 31/10
09/11 - planned to be completed this week. PC Pack planned for next week</t>
  </si>
  <si>
    <t>AYCA-5SZ0LP</t>
  </si>
  <si>
    <t>17 Thornhill St, Young</t>
  </si>
  <si>
    <t>2YON-01</t>
  </si>
  <si>
    <t>In construction</t>
  </si>
  <si>
    <t>02/05 - scope is completed. CLAAN starts 09/05. Plan to start on WS 13/05
10/05 - to start next week
18/05 - field completed this week</t>
  </si>
  <si>
    <t>AYCA-52S52D</t>
  </si>
  <si>
    <t>18 Hobson Cl, Eglinton</t>
  </si>
  <si>
    <t>2BTH-01</t>
  </si>
  <si>
    <t>06/07 - Forecast rehaul 24/07
13/07 - No change
20/07 - No change
27/07 - construction completed on the 26th of July</t>
  </si>
  <si>
    <t>AYCA-50OJVS</t>
  </si>
  <si>
    <t>419 Kelly St, Deniliquin</t>
  </si>
  <si>
    <t>2DNQ-22</t>
  </si>
  <si>
    <t>21/09 - material ordered
28/09 - aim to start 15/10
12/10 - no change
19/10 - direct buried section was identified. Need an underbore team, tentatively booked in 12/11. ACM pit also required to be upgraded. 
22/10 - awaiting for the updated LAAN
24/10 - council advised us that work cannot commenced until 30/11
01/11 - no change
09/11 - no change
16/11 - no change
23/11 - possible start next week
30/11 - civil is being done this week. aiming for field completion by the 7th of December
07/12 - field completed. PC submission mid next week</t>
  </si>
  <si>
    <t>AYCA-5JF564</t>
  </si>
  <si>
    <t>9 Braybrooke Street, Bruce</t>
  </si>
  <si>
    <t>9BLC-21</t>
  </si>
  <si>
    <t>09/11 - site visit next week
16/11 - new footpath has been poured. Developer asked us to delay civil until their footpath work is certified by council, which probably by end of this week
23/11 - civil works completed. External haul completed. Awaiting for internal design
30/11 - no change
07/12 - internal design sent to us 05/12</t>
  </si>
  <si>
    <t>AYCA-4P6YWU</t>
  </si>
  <si>
    <t>11 Kite Place - INT, Blackbutt</t>
  </si>
  <si>
    <t>15/08 - Materials ordered, requires site visit, LAAN received
17/08 - no change
24/08 - no change
31/08 - civil and external haul is completed. Awaiting developer to be ready, in 4 weeks
06/09 - no change
14/09 - no change
21/09 - no change
28/09 - no change
12/10 - no change
19/10 - no change
25/10 - aiming for completion next week
01/11 - pushed out to WS 12/11/2018
09/11 - no change
16/11 - PC submitted today</t>
  </si>
  <si>
    <t>11 Kite Place - EXT, Blackbutt</t>
  </si>
  <si>
    <t>AYCA-61L3QL</t>
  </si>
  <si>
    <t>Casuarina &amp; Sailfish Way, Seaside Drive, Nautilus Way , Kingscliff</t>
  </si>
  <si>
    <t>2KCL</t>
  </si>
  <si>
    <t>AYCA-4QEPUO</t>
  </si>
  <si>
    <t>23 Rossi St, Yass</t>
  </si>
  <si>
    <t>2YAS-01</t>
  </si>
  <si>
    <t>10/08 - Quote provided to NBN
14/08 - Project issued to DT
24/08 - planned on start construction 10/09
31/08 - awaiting LAAN response
06/09 - no change
14/09 - LAAN received. To commenced WS 24/09/2018
21/09 - no change
28/09 - PC submitted 27/09</t>
  </si>
  <si>
    <t>AYCA-21R8AP</t>
  </si>
  <si>
    <t>12-14 New Dapto Road, Wollongong</t>
  </si>
  <si>
    <t>2WLG-07</t>
  </si>
  <si>
    <t>06/07 - Ordered materials, require site visit
13/07 - Forecast start date 03/09
20/07 - No change
27/07 - no change
03/08 - no change
10/08 - no change
17/08 - no change
24/08 - no change
31/08 - developer will be ready on the 17th of September
06/09 - no change
14/09 - no change
21/09 - no change
28/09 - no change
12/10 - planned to start next week
19/10 - civil is completed
25/10 - aiming for completion next week</t>
  </si>
  <si>
    <t>AYCA-5SK61D</t>
  </si>
  <si>
    <t>39 Cumberland Avenue, South Nowra</t>
  </si>
  <si>
    <t>SDU - External</t>
  </si>
  <si>
    <t>2NWR-03</t>
  </si>
  <si>
    <t>11/01 - CSPO received this week. Site visit next week
18/01 - work order is completed. PC due next week</t>
  </si>
  <si>
    <t>SDU - Internal</t>
  </si>
  <si>
    <t>AYCA-5MT9Y3</t>
  </si>
  <si>
    <t>Bon Scott Crescent, Moncrieff</t>
  </si>
  <si>
    <t xml:space="preserve">9BON-03 </t>
  </si>
  <si>
    <t>19/10 - job awarded 17/10. Material ordered. LAAN received. Awaiting for LAAN start date
25/10 - LAAN start on the 29th of October
01/11 - Hauling has commenced
09/11 - no change
16/11 - splicing next week. Hauling completed
23/11 - awaiting for confirmation on the internal build
30/11 - internal build confirmed by the end of this week. aiming to finish external construction by the 7th of December
07/12 - field completed this week. PC submission mid next week</t>
  </si>
  <si>
    <t>AYCA-4OJUJI</t>
  </si>
  <si>
    <t>20 Cathcart St , Goulburn</t>
  </si>
  <si>
    <t>2GLB-04</t>
  </si>
  <si>
    <t>13/07 - Hauling commenced 12/07
27/07 - no change
03/08 - no change
10/08 - TBA on civil schedule
17/08 - no change
24/08 - no change
31/08 - civil scheduled in on WS 10/09
06/09 - no change
14/09 - field completed today
21/09 - aim for PC 25/09/2018
28/09 - PC submitted on 24/09</t>
  </si>
  <si>
    <t>AYCA-4LYVIU</t>
  </si>
  <si>
    <t>136 Peel St, Bathurst</t>
  </si>
  <si>
    <t>23/07 - No response from developer since 2017
03/08 - No change
24/08: no change
31/08: N0 change
06/09 - ETA start on mid october
14/09 - no change
21/09 - no change
28/09 - no change
12/10 - construction to start on the week 5th of November
19/10 - no change
26/10 - no change
01/11 - no change
09/11 - planned to be completed this week
16/11 - PC submitted today</t>
  </si>
  <si>
    <t>AYCA-53Y6BS</t>
  </si>
  <si>
    <t>The Park - 1, Moncrieff</t>
  </si>
  <si>
    <t>23/11 - civil works completed. External haul to commence next week
30/11 - aiming to field completion by the 7th of December
07/12 - field completed this week. PC submission by mid next week</t>
  </si>
  <si>
    <t>23/10 - job awarded 22/10. Material ordered
01/11 - awaiting developer to install power/electricity to site
09/11 - no change
16/11 - advised by the developer that the power will be installed end of November
23/11 - no change
30/11 - no change
07/12 - field completed this week. PC submission by mid next week</t>
  </si>
  <si>
    <t>AYCA-5L1XWG</t>
  </si>
  <si>
    <t>365 Hume Highway, Liverpool</t>
  </si>
  <si>
    <t>2LIV-67</t>
  </si>
  <si>
    <t>AYCA-568KCW</t>
  </si>
  <si>
    <t>61 Belinda St (Mayflower), Gerrigong</t>
  </si>
  <si>
    <t>2GER-01</t>
  </si>
  <si>
    <t>01/11 - LAAN requested
09/11 - awaiting for LAAN
16/11 - site visit next week
23/11 - planned to be completed next 2 weeks
30/11 - field completed this week</t>
  </si>
  <si>
    <t>AYCA-4DQVDO</t>
  </si>
  <si>
    <t>2 Branch Ave, Figtree</t>
  </si>
  <si>
    <t>Estate</t>
  </si>
  <si>
    <t>2PKE-01</t>
  </si>
  <si>
    <t>28/03 - clarification request sent to Mary
05/04 - Start when the CLAAN active
12/04 - job to be completed next week
18/04 - job completed</t>
  </si>
  <si>
    <t>Apr-19</t>
  </si>
  <si>
    <t>AYCA-4UFUW5</t>
  </si>
  <si>
    <t>180 Clive Steele Ave, Monash</t>
  </si>
  <si>
    <t>9MNS-25</t>
  </si>
  <si>
    <t>09/11 - site visit next week
16/11 - ADA/SAM has not been constructed
23/11 - awaiting for ADA/SAM to be built, possibly 2019
30/11 - no change. No further update will be given until Feb 2019
21/12 - site is due for completion end of Feb 2019.
18/01 - civil to commence next week
23/01 - civil has commecned this week, aim to be completed by Friday. Non-standard install required and in consultation with Zlate
22/02 - external haul completed. Splicing will follow once internal is completed. Internal crew was working as of today
01/03 - job is completed. PC Pack next week</t>
  </si>
  <si>
    <t>AYCA-48QOI8</t>
  </si>
  <si>
    <t>155F Lodges Road, Elderslie</t>
  </si>
  <si>
    <t>20/08 - Quote submitted
22/08 - LAAN Received
07/09 - Site visit 04/07 identified that no internal pits ready. Require internal network to at least pull through copper 2 pr and coil up in lead-in pits
21/09 - No change
22/02- Waiting for response from Mark Leal regarding scope and which units to service
01/03 - no change
08/03 - link up needs to be completed. schedule in the next 2 weeks
15/03 - link up completed today. Need to address the issue between Pillar P5 and Pillar P6
22/03 - nbn planning team is looking into the issue between Pillar P5 and Pillar P6
29/03 - redesign received from nbn, change technology to fibre. CLAAN to be submitted early next week
05/04 - fibre construction will commence shortly
12/04 - no change
18/04 - hauling is completed. splicing is to commence shortly
26/04 - splicing to commence next week
01/05 - job is completed. PC this week</t>
  </si>
  <si>
    <t>AYCA-57DG41</t>
  </si>
  <si>
    <t>93 Stanley St - INT, Bathurst</t>
  </si>
  <si>
    <t>27/07 - Ordered materials, require site visit
03/08 - no change
10/08 - no change
17/08 - no change
24/08 - no change
31/08 - no change
06/09 - developer has not responded yet. Follow up next week
14/09 - no change
21/09 - no change
28/09 - Made contact with developer this week. aim to mobilise the crew 05/11
12/10 -  no change
19/10 - no change
25/10 - no change
01/11 - no change
09/11 - planned to be completed this week. PC Next week
16/11 - PC next week</t>
  </si>
  <si>
    <t>93 Stanley St - EXT, Bathurst</t>
  </si>
  <si>
    <t>AYCA-5CXXCR</t>
  </si>
  <si>
    <t>30 Golf Links Dr, Batemans Bay</t>
  </si>
  <si>
    <t>2BTM-21</t>
  </si>
  <si>
    <t>Jan-18</t>
  </si>
  <si>
    <t>21/09 - awaiting for LAAN and PON Patching
28/09 - no change
12/10 - civil works to commence next week
19/10 - civil works is completed. Awaiting for site to be ready
25/10 - no change
01/11 - no change
09/11 - no change
16/11 - no change
23/11 - no change
30/11 - site will be ready for external build in 2-3 weeks time
07/12 - no change
14/12 - developer is going to connect the lead-in conduit in few weeks time. aim to complete this before end of Jan
21/12 - no change
11/01 - still awaiting for developer to complete lead-in
18/01 - work order is completed. PC is due next week</t>
  </si>
  <si>
    <t>AYCA-53Y8BE</t>
  </si>
  <si>
    <t>17 Nicholii Street, Montefiores</t>
  </si>
  <si>
    <t>2WEL-01</t>
  </si>
  <si>
    <t>20/07 - Materials ordered, pending start date
27/07 - no change
03/08 - no change
10/08 - no change
17/08 - no change
24/08 - no change
31/08 - no change
06/09 - no change
14/09 - PC submitted today</t>
  </si>
  <si>
    <t>AYCA-5I62CV</t>
  </si>
  <si>
    <t>55 Sutherland Cr / 3 Bischoff St, Taylor</t>
  </si>
  <si>
    <t>11/01 - CSPO received this week. site was almost ready. Planned to have this completed on the 25/01
18/01 - no change
23/01 - aim for the completion on Friday. PC next week</t>
  </si>
  <si>
    <t>AYCA-5TDBKQ</t>
  </si>
  <si>
    <t>44 Hopkins Street, Eden</t>
  </si>
  <si>
    <t>2EDN-20</t>
  </si>
  <si>
    <t>18/01 - CSPO received this week. Awaiting LAAN
23/01 - LAAN applied by DT</t>
  </si>
  <si>
    <t>AYCA-3R9RDG</t>
  </si>
  <si>
    <t>193 &amp; 205 Wheeo Road, Goulburn</t>
  </si>
  <si>
    <t>AYCA-5M7EQR</t>
  </si>
  <si>
    <t>40 Basil Street, South Nowra</t>
  </si>
  <si>
    <t>2NWR-01</t>
  </si>
  <si>
    <t>09/11 job awarded this week
16/11 - site visit is next week
23/11 - CRQ booked in 14/12
30/11 - no change
07/12 - no change
14/12 - aim for field completed on the 14th of December
21/12 - MPT change out is completed last week. Cable was faulty. Awaiting for new cable to arrive
11/01 - planned to have this completed by next week
18/01 - work order is completed. PC due next week</t>
  </si>
  <si>
    <t>AYCA-4W183C</t>
  </si>
  <si>
    <t>71 Auburn St, Wollongong</t>
  </si>
  <si>
    <t>2WLG-02</t>
  </si>
  <si>
    <t>06/07 - Materials ordered, waiting for site ready
26/07: No change
03/08 - no change
15/08- Sent update request for external
15/08 - EFSCD moved 05/11
22/02- Developer advises ready in next two weeks
01/03 - aim for completion next week
08/03 - PC next week
15/03 - delayed for another week due to faulty cable</t>
  </si>
  <si>
    <t>AYCA-LYHJJ</t>
  </si>
  <si>
    <t>10 Cardigan St, Mittagong</t>
  </si>
  <si>
    <t>2MTT-02</t>
  </si>
  <si>
    <t>06/08- Site visit required, materials order request sent 
10/08 - no change
17/08 - No change
24/08 - no change
31/08 - consruction will start WS 10/09
06/09 - delay for 1 week, to WS 17/09
14/09 - no change
17/09 - PC submitted 17/09</t>
  </si>
  <si>
    <t>AYCA-62WIE0</t>
  </si>
  <si>
    <t>3 Actinotus Avenue, Caringbah South</t>
  </si>
  <si>
    <t>AYCA-5B4OYT</t>
  </si>
  <si>
    <t>Macquarie Drive, The Lakes - 9A, Burrill Lake</t>
  </si>
  <si>
    <t>2ULL-04</t>
  </si>
  <si>
    <t>12/10 - job awarded 11/10. material ordered.
19/10 - awaiting LAAN start date
25/10 - no change
09/11 - no change
16/11 - no change
23/11 - external haul completed this week
30/11 - splicing and testing completed this week. PC submitted this week</t>
  </si>
  <si>
    <t>AYCA-5XRS1Z</t>
  </si>
  <si>
    <t>7-9 Princes Highway, Dapto</t>
  </si>
  <si>
    <t>2DAP-02</t>
  </si>
  <si>
    <t>26/02 - Job accepted through maximo
06/03 - NDD submitted to nbn today
22/03 - still awaiting nbn response
29/03 - no change
05/04 - no change. DDD to be submitted 12/04
09/04 - DDD was submitted 08/04. CLAAN issued today
18/04 - survey is scheduled ealry next week
26/04 - survey is completed. Scheduled in WS 13/05.
02/05 - no change
10/05 - no change
18/05 - PC submitted this week. Issue with Maximo, raised with Solmaz</t>
  </si>
  <si>
    <t>AYCA-65UPJG</t>
  </si>
  <si>
    <t>Cnr Orphend &amp; Ironbark Cr, Bellingen</t>
  </si>
  <si>
    <t>2BLG-20</t>
  </si>
  <si>
    <t>Survey</t>
  </si>
  <si>
    <t>AYCA-5L8461</t>
  </si>
  <si>
    <t>14 Holder Street, Turner</t>
  </si>
  <si>
    <t>9CVI-21</t>
  </si>
  <si>
    <t>09/11 - site visit next week
16/11 - no change
23/11 - site visit delayed until next week
30/11 - site is not ready until couple of weeks
07/12 - awaiting for nbn response to the new proposed construction plan
14/12 - no change
21/12 - no change
11/01 - no change
18/01 - no change
23/01 - no change
25/02 - advised by Ertan to go ahead with the proposed new plan. new CLAAN raised by DT
08/03 - aim for field completion next week</t>
  </si>
  <si>
    <t>AYCA-5JIMDQ</t>
  </si>
  <si>
    <t>166 Brisbane Street, Dubbo</t>
  </si>
  <si>
    <t>2DBB-02</t>
  </si>
  <si>
    <t>14/12 - CSPO received this week. 
21/12 - Site is still few months away
11/01 - no change
18/01 - no change
23/01 - CRQ applied for end of Feb. Site is not ready yet. Developer suggested to folllow up mid Feb
22/02 - folow up next week
25/02 - Spoke to the electrican and he advised to follow up with him another month as the site won't have power ready up until then.
22/03 - field completed this week. PC next week</t>
  </si>
  <si>
    <t>AYCA-53R6D6</t>
  </si>
  <si>
    <t>14 Toorale Tce, Lawson</t>
  </si>
  <si>
    <t>12/10 - awaiting confirmation from nbn regarding rejection material order
19/10 - no change
25/10 - new material order has been placed and rejected. Awaiting for advise from nbn
01/11 - material ordered approved. Scheduled in for this month
09/11 - no change
16/11 - civil works is completed
23/11 - awaiting for site to be ready
30/11 - no change
07/12 - no change
14/12 - no change
21/12 - site is still not ready. pile of dirt still on the way. No ETA yet on the inernal. best to wait for internal to avoid CTL vs MSS connection
11/01 - no change
18/01 - no change
23/01 - awaiting for internal to completed.
22/02 - internal pit and pipe has not been certified. awaiting for confirmation
26/02 - advised by Nabeel that internal pit and pipe is good
01/03 - pits are still not in a good condition. Ertan advised to hold on
08/03 - no change
15/03 - no change
22/03 - no change
29/03 - no change
05/04 - advised by nbn that the pits have been remediated. awating for photos confirmation
12/04 - cable hauled. splice and test next week
18/04 - Field completed this week. PC next week</t>
  </si>
  <si>
    <t>AYCA-5V4B6P</t>
  </si>
  <si>
    <t>53 Russell Street, Balgownie</t>
  </si>
  <si>
    <t>Andrew Partalis</t>
  </si>
  <si>
    <t>01/03 - awaiting for external (by DT)
08/03 - aim for field completion next week
15/03 - next week completion.</t>
  </si>
  <si>
    <t>01/03 - NDD submitted to nbn on 26/02
08/03 - Feedback received from nbn 06/03. resubmit to nbn next week
22/03 - DDD to be submitted today
27/03 - CLAAN applied. Awaiting for nbn response on DDD submisison. DDD submitted today
05/04 - awaiting nbn response on the DDD
18/04 - awaiting for DDD response
26/04 - no change
02/05 - no change
10/05 - no change</t>
  </si>
  <si>
    <t>AYCA-3GG3CO</t>
  </si>
  <si>
    <t>1-13 Dianella St, Caringbah</t>
  </si>
  <si>
    <t>2MIR-31</t>
  </si>
  <si>
    <t>07/12- Unable to contact
22/02 - civil and external haul are completed
19/03 - splicing will be scheduled in next week
29/03 - field completed this week, PC next week
05/04 - PC submitted. RFC and variation awaiting for council quote</t>
  </si>
  <si>
    <t>AYCA-5LTSYB</t>
  </si>
  <si>
    <t>12 Shumack Street , Weetangera</t>
  </si>
  <si>
    <t>22/02 - CSPO received 21/02. Site is still few months out
08/03. field completed this week</t>
  </si>
  <si>
    <t>12 Shumack Street, Weetangera</t>
  </si>
  <si>
    <t>11/01 - CSPO received this week. Site visit next week
18/01 - follow up mid Feb
22/02 - LAAN received. Civil to commence next week due to developer timeframe to pour the concrete footpath soon
01/03 - civil is completed
08/03 - field completed this week</t>
  </si>
  <si>
    <t>AYCA-328OYF</t>
  </si>
  <si>
    <t>37-41 Chamberlain St, Campbelltown</t>
  </si>
  <si>
    <t>2CBT-05</t>
  </si>
  <si>
    <t>06/07 - Ordered materials, require site visit 
17/07- site visited, waiting on details 
24/07- Waiting for construction company to return call 
26/07: Scheduled in week starting 30/07 
03/08 - pushed out to next week, week starting 06/08 
09/08- Pushed out again untill next week 13/08 
09/08- Developer gave incorrect details for site next door, waiting for correct info regarding LPC 
10/08- Advised site is a few months away
22/02 - civil work scheduled in next week, before the developer pour concrete footpath
27/02 - DT Apply CLAAN
01/03 - link up completed
08/03 - aim for field completion in the next 2 weeks
15/03 - multiple blockages encountered. push back another week
22/03 - splicing to commence next week. civil and cable are hauled
29/03 - Field completed this week. PC next week</t>
  </si>
  <si>
    <t>AYCA-5VXRM8</t>
  </si>
  <si>
    <t>2 Actinotus Avenue, Caringbah South</t>
  </si>
  <si>
    <t>AYCA-5MVKQ1</t>
  </si>
  <si>
    <t>O'Keefe Avenue, Moncrieff</t>
  </si>
  <si>
    <t>23/11 - site still few months away, at least until new year
30/11 - no change
07/12 - no change
14/12 - no change
21/12 - no change
11/01 - due for follow up next week
18/01 - no change
23/01 - LAAN applied by DT. Site is not ready yet
.</t>
  </si>
  <si>
    <t>AYCA-44HH3F</t>
  </si>
  <si>
    <t>31-49 Warrego Circuit, Kaleen</t>
  </si>
  <si>
    <t>9BLC-22</t>
  </si>
  <si>
    <t>AYCA-4UF84M</t>
  </si>
  <si>
    <t>52 Copeland Street, Liverpool</t>
  </si>
  <si>
    <t>16/11- Advised site wont be ready until January. Pit may be relocated, TC required if we are upgrding
22/02- Internals ready
25/02 - ROL and TCP required as it is a main road. Applied today. Spoke to Damien and will need to let him know when we can mobilise the civil crew so he can remove the metal plate covering the lead-in pit
01/03 - TCP recevied. awaiting for ROL
08/03 - ROL obtained. scheduled civil next week, haul and splice the following week
15/03 - civil is completed. haul and splice next week</t>
  </si>
  <si>
    <t>AYCA-5JGC8A</t>
  </si>
  <si>
    <t>2 Higgins Place, Higgins</t>
  </si>
  <si>
    <t>9SCU-23</t>
  </si>
  <si>
    <t>AYCA-5M7O7M</t>
  </si>
  <si>
    <t>Shugg St, Taylor</t>
  </si>
  <si>
    <t>14/12 - job is awarded this week. 
21/12 - Site is still at least 2 months away. Follow up Mid Feb
22/02 - awaiting for LAAN
01/03 - developer not ready yet
08/03 - pit and pipe has not been certified yet
15/03 - external cable haul
22/03 - change of scope, confirmed by Ertan. Field completed this week. PC next week</t>
  </si>
  <si>
    <t>AYCA-5NKJJY</t>
  </si>
  <si>
    <t>25 Judd Street, Cronulla</t>
  </si>
  <si>
    <t>2CRO-24</t>
  </si>
  <si>
    <t>01/03 - NDD submitted to nbn on 26/02
08/03 - Feedback received from nbn 06/03. resubmit 07/03
15/03 - awaiting nbn response
22/03 - no change
29/03 - DDD work in progress
05/04 - DDD submitted 04/04
10/04 - DDD approved
18/04 - CLAAN start on the 23rd of April. Will schedule this one in around Mid May
26/04 - no change
02/05 - DSS cable haul is completed. aim to complete the civil link up and haul next week and splicing to follow the week after
10/05 - splicing to commence next week
18/05 - field completed this week. PC next week</t>
  </si>
  <si>
    <t>AYCA-5ALAXU</t>
  </si>
  <si>
    <t>104 Lysterfield Rd, Orange</t>
  </si>
  <si>
    <t>AYCA-5DHKDD</t>
  </si>
  <si>
    <t>36 Rawson Parade, Caringbah South</t>
  </si>
  <si>
    <t>2CRO-22</t>
  </si>
  <si>
    <t>07/12- Site ready, LIC brought out
08/03 - scope is scheduled next week
12/03 - site is almost ready. Need to confirm with the developer end of this week
15/03 - civil is scheduled in next week
22/03 - civil is 90% completed
02/04 - waiting for A end
18/04 - will send a rod and rope team early next week. will confirm that status of A End
26/04 - delayed to early next week
02/05 - civil and haul is completed. splice next week
10/05 - splicing is completed. to be submitted next week</t>
  </si>
  <si>
    <t>AYCA-609IUY</t>
  </si>
  <si>
    <t>1 Gibbes Place, Weetangera</t>
  </si>
  <si>
    <t>AYCA-4VAW65</t>
  </si>
  <si>
    <t>Lot 3,4 &amp; 5 Denison St, Banksmeadow</t>
  </si>
  <si>
    <t>2BOT-22</t>
  </si>
  <si>
    <t>AYCA-4KZ9TH</t>
  </si>
  <si>
    <t>457-459 Pacific Highway, Asquith</t>
  </si>
  <si>
    <t>AYCA-4YTCRX</t>
  </si>
  <si>
    <t>3-5A Citrus Ave, Hornsby</t>
  </si>
  <si>
    <t>2HOR-24</t>
  </si>
  <si>
    <t>AYCA-5W2PN2</t>
  </si>
  <si>
    <t>55 Sutherland Crescent, Taylor</t>
  </si>
  <si>
    <t>ND000014434</t>
  </si>
  <si>
    <t>28A Dixon Road, MOUNT RIVERVIEW</t>
  </si>
  <si>
    <t>Network Extension</t>
  </si>
  <si>
    <t>2SPW-22</t>
  </si>
  <si>
    <t>Jason Morley</t>
  </si>
  <si>
    <t>AYCA-4OCM1V</t>
  </si>
  <si>
    <t>260-264 Wardell Rd, Marrickville</t>
  </si>
  <si>
    <t>20/07 - Site very early stages, not expecting hoarding down untill November. Call back 2 months from 20/07 
26/07: No change 
03/08 - no change 
19/10- Hoarding not due to come down until after Christmas
22/02 - early March hoarding come down (04/03). Call back on the 4th to confirm
27/02 - DT Apply CLAAN
15/03 - civil is scheduled in next week. Developer is planning to pour concrete footpath late next week
22/03 - civil is awaiting for ROL
05/04 - no change
26/04 - civil is completed. Developper needs to connect to our starter pipe. Couldn't find the lead-in during construction
02/05 - haul to be completed end of next week. splicing to follow the week after
10/05 - no change</t>
  </si>
  <si>
    <t>AYCA-5ZUB5A</t>
  </si>
  <si>
    <t>137 Victoria St, Ashfield</t>
  </si>
  <si>
    <t xml:space="preserve">MDU externals </t>
  </si>
  <si>
    <t>2ASH-62</t>
  </si>
  <si>
    <t>AYCA-5F1MOI</t>
  </si>
  <si>
    <t>1 Martha Street, Bowral</t>
  </si>
  <si>
    <t>2MSV-03</t>
  </si>
  <si>
    <t>ND000008778</t>
  </si>
  <si>
    <t>1A / 61 Govetts St, The Ponds</t>
  </si>
  <si>
    <t>2KEL-01</t>
  </si>
  <si>
    <t>AYCA-65BVFE</t>
  </si>
  <si>
    <t>11 Lower Coast Rd, Stanwell Park</t>
  </si>
  <si>
    <t>2APP-20</t>
  </si>
  <si>
    <t>AYCA-5072G6</t>
  </si>
  <si>
    <t>123 CASTLEREAGH STREET, Liverpool</t>
  </si>
  <si>
    <t>Jun-19</t>
  </si>
  <si>
    <t>AYCA-4Z5838</t>
  </si>
  <si>
    <t>10 &amp; 20 Seventeenth Ave, Austral</t>
  </si>
  <si>
    <t>15/03 - NDD submitted today
22/03 - awaiting nbn response
05/04 - DDD submitted 29/03. Awaiting for nbn response
18/04 - houses have not been built yet. pushed out
26/04 - no change
01/05 - no change
07/05 - Advised by nbn to confirm PON reading at the SMP and submit PC</t>
  </si>
  <si>
    <t>AYCA-5FILA6</t>
  </si>
  <si>
    <t>12 Marsden Street, Boorowa</t>
  </si>
  <si>
    <t>2BOW-20</t>
  </si>
  <si>
    <t>23/11 - aim to start on the week starting 03/12
30/11 - site is not in construction yet. Possible start end of Feb or early March 2019. No further update will be given until Feb 2019
22/02 - EFSCD has been pushed out to June. Follow up early April
26/04 - follow up next week.</t>
  </si>
  <si>
    <t>AYCA-5FWMQ5</t>
  </si>
  <si>
    <t>14-18 Neringah Avenue South, Wahroonga</t>
  </si>
  <si>
    <t>13/02 - Requested</t>
  </si>
  <si>
    <t>13/02 - Materials ordered, requested for LAANs, contact details, status on dependency, PON Patching
18/04 - survey to be done in the next coming weeks
26/04 - no change</t>
  </si>
  <si>
    <t>AYCA-54A0VP</t>
  </si>
  <si>
    <t>7 Cherry St, Warrawee</t>
  </si>
  <si>
    <t>AYCA-5N4NUW</t>
  </si>
  <si>
    <t>36 Wyndora Avenue, Freshwater</t>
  </si>
  <si>
    <t>2HBD-23</t>
  </si>
  <si>
    <t>18/01- Hauling scheduled for next week 21/01
17/02 - Attended site, R&amp;R 90% of the route, 2 blockages could not get through require dig down.
18/04 - scope and survey to be done in the next coming weeks
26/04 - issue with the DJL A end. Will send an email out next week</t>
  </si>
  <si>
    <t>AYCA-5KIP6Y</t>
  </si>
  <si>
    <t>45 Rosemont Street, West Wollongong</t>
  </si>
  <si>
    <t>AYCA-5WHZHM</t>
  </si>
  <si>
    <t>Jacobs Drive, Sussex Inlet</t>
  </si>
  <si>
    <t>AYCA-5ECAGW</t>
  </si>
  <si>
    <t>79 Sawmill CCT, Hume</t>
  </si>
  <si>
    <t>9QBN-09</t>
  </si>
  <si>
    <t>AYCA-523PM8</t>
  </si>
  <si>
    <t>8 Beaconsfield St, Fyshwick</t>
  </si>
  <si>
    <t>06/07 - Forecast start date 27/08
13/07 - No change
20/07 - No change
27/07 - no change
03/08 - No change
10/08 - no change
17/09 - plan to start on 03/09
24/08 - possible delay. Developer not ready for us yet
31/08 - no change
06/09 - no change
14/09 - no change
21/09 - no change
28/09 - no change
12/10 - no change
19/10 - no change
25/10 - no change
01/11 - no change
09/11 - no change
16/11 - no change
23/11 - no change. possible push out until 2019
30/11 - no change. no further update will be given until further notice by nbn
.</t>
  </si>
  <si>
    <t>AYCA-5RXMK0</t>
  </si>
  <si>
    <t>96 Bayldon Road, Queanbeyan West</t>
  </si>
  <si>
    <t>9QBN-08</t>
  </si>
  <si>
    <t>30/11 - job awarded 27/11
07/12 - site wont be ready for at least 2 months
14/12 - no change
21/12 - no change
11/01 - no one was working this week. There was not much progress since the last time we were there
18/01 - no change
23/01 - no change
22/02 - possible long delay. site has not progressing for the past 2 months. follow up end of March.
.</t>
  </si>
  <si>
    <t>AYCA-2GRL7A</t>
  </si>
  <si>
    <t xml:space="preserve">Tatton 12B-Estate, </t>
  </si>
  <si>
    <t>2KRG-03</t>
  </si>
  <si>
    <t>01/03 - job accepted through maximo this week
08/03 - awaiting for CLAAN from nbn
15/03 - CLAAN obtained. Start date on the 25th of March
22/03 - no change
29/03 - awaiting for confirmation from Mark, whether we can stop from at the MPT
05/04 - no change
12/04 - no change
26/04 - no change
02/05 - no change
10/05 - Mark advised us to fix the network blockages and not continue with the SDS haul
18/05 - blockage work underway</t>
  </si>
  <si>
    <t>AYCA-4H9191</t>
  </si>
  <si>
    <t>208-210 Princes Hwy, Bulli</t>
  </si>
  <si>
    <t>2COR-03</t>
  </si>
  <si>
    <t>AYCA-3L3HR8</t>
  </si>
  <si>
    <t>32 Mort Street, Braddon</t>
  </si>
  <si>
    <t>9CVI-01</t>
  </si>
  <si>
    <t>22/02 - CSPO received end of Jan. EFSCD in June. Site visit scheduled mid March</t>
  </si>
  <si>
    <t>AYCA-4L3R6E</t>
  </si>
  <si>
    <t>4-6 Ventura Ave, Miranda</t>
  </si>
  <si>
    <t>AYCA-5O866G</t>
  </si>
  <si>
    <t>113 Dooring Street, Dickson</t>
  </si>
  <si>
    <t>9CVI-22</t>
  </si>
  <si>
    <t>AYCA-58PGFK</t>
  </si>
  <si>
    <t>25 Ascot Rd, Bowral</t>
  </si>
  <si>
    <t>21/12 - CSPO received this week
11/01 - no change
18/01 - no change
23/01 - follow up with developer end of Feb
22/03 - site is around 90% completed. Lead-in has not been brought out to the boundary yet</t>
  </si>
  <si>
    <t>14/12 - job is awarded this week
21/12 - no change
11/01 - no change
18/01 - no change
23/01 - follow up with developer end of Feb
22/03 - site is around 90% completed. Lead-in has not been brought out to the boundary yet</t>
  </si>
  <si>
    <t>AYCA-5OO3VM</t>
  </si>
  <si>
    <t>2 Victoria Street, Wollongong</t>
  </si>
  <si>
    <t>2WLG-01</t>
  </si>
  <si>
    <t>21/02 - Monique advised us that the site won't be ready for civil lead-in link up due to hoarding is up. Maybe for the next couple of weeks</t>
  </si>
  <si>
    <t>22/11- Site visit booked for week starting 03/12/2018 
01/12- Site not ready until next year, slab only just poured
21/02 - Monique advised us that the site won't be ready for civil lead-in link up due to hoarding is up. Maybe for the next couple of weeks</t>
  </si>
  <si>
    <t>AYCA-5ANVTS</t>
  </si>
  <si>
    <t>293 Port Hacking Rd, Miranda</t>
  </si>
  <si>
    <t>22/02 - awaiting for LAAN
29/03 - LAAN received. Site visit required</t>
  </si>
  <si>
    <t>AYCA-5HNMQ4</t>
  </si>
  <si>
    <t>2 - 4 Marlo Road, Cronulla</t>
  </si>
  <si>
    <t>2CRO-26</t>
  </si>
  <si>
    <t>AYCA-57OBUB</t>
  </si>
  <si>
    <t>399-403 Princes Hwy, Carlton</t>
  </si>
  <si>
    <t>2RAM-63</t>
  </si>
  <si>
    <t>AYCA-587UWZ</t>
  </si>
  <si>
    <t>7 Lowrie Street, Dickson</t>
  </si>
  <si>
    <t>AYCA-5U1ZX9</t>
  </si>
  <si>
    <t>32 Seaview Street, Cronulla</t>
  </si>
  <si>
    <t>Jul-19</t>
  </si>
  <si>
    <t>10/01- Dependent site FTTC project PC due 14/04/2019
22/02 - awaiting for LAAN
29/03 - LAAN received. Site visit required</t>
  </si>
  <si>
    <t>AYCA-4XYTH1</t>
  </si>
  <si>
    <t>9 Charnwood Court, Glen Alpine</t>
  </si>
  <si>
    <t>2CBT-02</t>
  </si>
  <si>
    <t>05/04 - CLAAN start soon
02/05 - civil to be completed this week. Haul and copper jointing next week
10/05 - to be field completed this week</t>
  </si>
  <si>
    <t>AYCA-49DBF5</t>
  </si>
  <si>
    <t>33-39 Croydon St, Cronulla</t>
  </si>
  <si>
    <t>AYCA-5BOGUQ</t>
  </si>
  <si>
    <t>2-6 Womerah St, Turramurra</t>
  </si>
  <si>
    <t>2PYM-61</t>
  </si>
  <si>
    <t>HEC Exemption</t>
  </si>
  <si>
    <t>15/08 - Materials ordered. LAAN requested, contact details requested, site visit required, PON Patching requested
15/08 - Heritage delay, PON patching and contact received
09/11- Heritage exepmtion received, unable to contact developer
19/12- No core hole or LIC or cable tray, comms room complete, look at in new year, drop new pit closer to lead in to avoid tree roots</t>
  </si>
  <si>
    <t>AYCA-587BWC</t>
  </si>
  <si>
    <t>218-222 Railway Parade, Kogarah</t>
  </si>
  <si>
    <t>2RAM-20</t>
  </si>
  <si>
    <t>22/02 - awaiting for LAAN
15/03 - ROL applied
26/04 - civil to commence WS 06/05 to line up with their footpath work
02/05 - no change
10/05 - civil is completed this week</t>
  </si>
  <si>
    <t>AYCA-5I8I8D</t>
  </si>
  <si>
    <t>27-31 Thornleigh Street, Thornleigh</t>
  </si>
  <si>
    <t>2PNN-63</t>
  </si>
  <si>
    <t>11/01- Dependent site due 17/04/2019 but nbn propose Branch MPT-104 built earlier to accommodate us
17/02 - New CLAAN raised, requesting waiver to not wait till March
21/02 - Still waiting on LAANs, reminder of new proposal build
26/02 - Can start commencement 04/03
04/03 - John elec to provide update of lead-in conduit 05/03
05/03 - identified 35mm gal pipe on end of run, require pit upgrade to perform new trench works, possibly revise LAANs
- Lead-in not ready, starter required to extend
- A END is still not available, followed up 04/03
12/03 - Scope attended, require revise CLAAN, new build 50m, gal pipe only at full capacity</t>
  </si>
  <si>
    <t>Lot 6 Denison Street, Banksmeadow , Banksmeadow</t>
  </si>
  <si>
    <t>22/03 - Design to commence shortly
05/04 - RFI email sent to Atul
30/04 - DDD submitted 26/04. DDD approved 29/04</t>
  </si>
  <si>
    <t>AYCA-52CPTI</t>
  </si>
  <si>
    <t>6-8 Cowan Rd, Mount Colah</t>
  </si>
  <si>
    <t>26/02 - NDD completed, will be submitting today
01/03 - Require approval to commence pre-scope</t>
  </si>
  <si>
    <t>AYCA-2QFUTJ</t>
  </si>
  <si>
    <t>37 Hilder Street, Elderslie</t>
  </si>
  <si>
    <t>2NRL-20</t>
  </si>
  <si>
    <t>10/07 - Advised by developer still no progress on site. Will call once there is. 10/07
25/07 - Follow up required - developer not contacted for 2 weeks
26/07- site on hold, follow up in 6 weeks
03/08 - No change
07/09 - No answer
14/09 - Advised no change from developer
11/10- Advised by developer to call back in another month, still on hold
13/12- Ertan to follow up 
22/02- No change</t>
  </si>
  <si>
    <t>AYCA-5T6RSW</t>
  </si>
  <si>
    <t>Clinton Street, Goulburn</t>
  </si>
  <si>
    <t>Heritage issue</t>
  </si>
  <si>
    <t>22/03 - issue with council regarding heritage
29/03 - no change</t>
  </si>
  <si>
    <t>AYCA-3SB1HA</t>
  </si>
  <si>
    <t>40 Morgan St, Dubbo</t>
  </si>
  <si>
    <t>2DBB-05</t>
  </si>
  <si>
    <t>22/03 - awaiting for new CWP from nbn for the new alternative solution, instead of new build via drilling</t>
  </si>
  <si>
    <t>AYCA-472QK6</t>
  </si>
  <si>
    <t>22 Albert St, Taylors Beach</t>
  </si>
  <si>
    <t>2NLB-06</t>
  </si>
  <si>
    <t>AYCA-5KAIAA</t>
  </si>
  <si>
    <t>Browns Lane, Moore Creek</t>
  </si>
  <si>
    <t>2TAM-01</t>
  </si>
  <si>
    <t>Aug-19</t>
  </si>
  <si>
    <t>07/05 - No design required for this work order</t>
  </si>
  <si>
    <t>AYCA-5NR7GA</t>
  </si>
  <si>
    <t>12 Berrima Road, Moss Vale</t>
  </si>
  <si>
    <t>2MSV-02</t>
  </si>
  <si>
    <t>29/03 - survey next week. FIR to be submitted next week
07/05 - FIR will be submitted this week.
18/05 - field completed this week. Issues with LT card</t>
  </si>
  <si>
    <t>AYCA-4X1Z9M</t>
  </si>
  <si>
    <t>58/60 Karimbla Rd, Miranda</t>
  </si>
  <si>
    <t>15/06 - Pending material order
17/07- site visited, waiting on details
19/07- Site just beginning escavation for ground works. 
26/07: No Change
03/08 - no change
22/02- Due for follow up
27/02 - DT Apply CLAAN</t>
  </si>
  <si>
    <t>AYCA-4Z8X0L</t>
  </si>
  <si>
    <t>34-44 Underwood St, Corrimal</t>
  </si>
  <si>
    <t>2COR-07</t>
  </si>
  <si>
    <t>Sep-19</t>
  </si>
  <si>
    <t>22/02 - awaiting for the correct type of MW. Pre-Agreed instead of one-off</t>
  </si>
  <si>
    <t>AYCA-4Q4RLG</t>
  </si>
  <si>
    <t>MacArthur Road, Spring Farm</t>
  </si>
  <si>
    <t>2NRN-01</t>
  </si>
  <si>
    <t>Oct-19</t>
  </si>
  <si>
    <t>25/02 - civil works only. DT to scope/survey prior to submit the CLAAN
27/02 - site is still in early stage. SMP has not been installed yet through parent site. Middle P5 doesn't exist yet. Follow up in another month</t>
  </si>
  <si>
    <t>AYCA-4JW63S</t>
  </si>
  <si>
    <t>25-29 Tonkin Street, Cronulla</t>
  </si>
  <si>
    <t>06/07 - L/P/C not ready, site sheds in the way,  no pits located, possibly under site sheds -  
17/07- Civils 18/07, still no comms room or pathway follow up 23/07 
24/07- Waiting for cable tray, follow up required
03/08 - Cable tray unable to be installed due to a temporary hydro pipe in the way. Estimated months until this is taken down. Ertan has been advised
20/02 - revised PON Patching SOW requested to nbn
22/02 - revised PON Patching SOW received
27/02 - possible long delay or job cancelled due to developer lost its funding</t>
  </si>
  <si>
    <t>AYCA-YGLEJ</t>
  </si>
  <si>
    <t>81 Constitution Avenue, Campbell</t>
  </si>
  <si>
    <t>9CVI-03</t>
  </si>
  <si>
    <t>01/11 - LAAN requested
09/11 - awaiting for TCP
16/11 - TCP sent to nbn on the 13th of Nov.
23/11 - awaiting for LAAN
30/11 - no change
07/12 - no change
14/12 - no change
21/12 - no change
11/01 - no change
18/01 - no change
23/01 - no further update will be given until LAAN is submitted
.</t>
  </si>
  <si>
    <t>AYCA-481ES7</t>
  </si>
  <si>
    <t>65 George St, Bathurst</t>
  </si>
  <si>
    <t>Internal MDU</t>
  </si>
  <si>
    <t>2BTH-09</t>
  </si>
  <si>
    <t>Jan-20</t>
  </si>
  <si>
    <t>06/07 - Forecast start date 27/08
13/07 - No change
20/07 - Possible delay up to 2 years - advised by developer
27/07 - no change
03/08 - No change
10/08 - no change
17/08 - EFSCD just updated to 2020.
24/08 - no change
31/08 - no change
06/09: no change
14/09 - no change
21/09 - no change
28/09 - no change
12/10 - no change
19/10 - no change
25/10 - no change
01/11 - no change
09/11 - no change
16/11 - no change
23/11 - no change
30/11 - no further update will be given until mid 2019
.</t>
  </si>
  <si>
    <t>AYCA-3W384B</t>
  </si>
  <si>
    <t>433-437 Pacific Highway, Asquith</t>
  </si>
  <si>
    <t>Feb-20</t>
  </si>
  <si>
    <t>18/02 - Requested, haven't received</t>
  </si>
  <si>
    <t>06/07 - Not ready, old houses with temp fence around. Inspected 13/06
26/07: No change
03/08 - no change
18/02 - Requested site contact details, LAANs, dependency status
12/03 - Still early stages, not priority</t>
  </si>
  <si>
    <t>AYCA-4LZWVS</t>
  </si>
  <si>
    <t>266-268 Pennant Hills Rd, Thornleigh</t>
  </si>
  <si>
    <t>16/02 - Contact, LAAN, requested on 20/12/2018 and received. No PON yet
30/03 - EFSCD long way out</t>
  </si>
  <si>
    <t>AYCA-4VG4KY</t>
  </si>
  <si>
    <t>23-25 Chelmsford Place 
Leeton Library, Leeton</t>
  </si>
  <si>
    <t>2LTO-20</t>
  </si>
  <si>
    <t>AYCA-52JYBU</t>
  </si>
  <si>
    <t>7 Buggy Crescent, McKellar</t>
  </si>
  <si>
    <t>9SCU-20</t>
  </si>
  <si>
    <t>AYCA-4C4E63</t>
  </si>
  <si>
    <t>11 Liverpool Street, Cowra</t>
  </si>
  <si>
    <t>2CWR-01</t>
  </si>
  <si>
    <t>Y</t>
  </si>
  <si>
    <t>x</t>
  </si>
  <si>
    <t>AYCA-4PX9WA</t>
  </si>
  <si>
    <t>23 Browne Street, Yass</t>
  </si>
  <si>
    <t>AYCA-4WVTLQ</t>
  </si>
  <si>
    <t>48 Southlakes Parade, Dubbo</t>
  </si>
  <si>
    <t>AYCA-5K3OHQ</t>
  </si>
  <si>
    <t>93 Ivo Whitton Circuit, Kambah</t>
  </si>
  <si>
    <t>9KBA-23</t>
  </si>
  <si>
    <t>25/10 - LAAN start on the 30th of October
01/11 - no change
06/11 - PC submitted on the 5th of November</t>
  </si>
  <si>
    <t>AYCA-5NNV14</t>
  </si>
  <si>
    <t>30 Barwan Street - Graincorp, Narrabri</t>
  </si>
  <si>
    <t>2NBR-20</t>
  </si>
  <si>
    <t>19/10 - design submitted on Monday
25/10 - follow up email for design feedback sent out on the 23rd of October. Final design submitted today
01/11 - planned to start as per the LAAN, 121/11
09/11 - no change
16/11 - civil is completed. Haul and splice commencing next week
23/11 - field wok completed on the 20th. PC Pack next week
27/11 - PC submitted on the 26th of Nov</t>
  </si>
  <si>
    <t>AYCA-5FK9G7</t>
  </si>
  <si>
    <t>113-115 Baker St, Temora</t>
  </si>
  <si>
    <t>2TEM-20</t>
  </si>
  <si>
    <t>28/08 - Require survey LAAN before survey can commence
05/09 - Survey to commence today
06/09 - Survey completed. ADA 2TEM-20-02 has not been completed yet
14/09 - awaiting for nbn design approval
21/09 - no change
28/09 - design submitted 24/09
12/10 - design approved 02/10. Awaiting for the parent site to be completed
19/10 - no change
25/10 - Awaiting advise from nbn whether the ADA has been PC'ed
01/11 - ADA has been PC'ed
09/11 - scheduled in for this month
16/11 - no change
23/11 - still on track for this month
30/11 - aim for field completion end of next week
07/12 - field completed this week. PC submission mid next week
14/12 - still awaiting for celemetrix report to be fixed
21/12 - PC submitted this week</t>
  </si>
  <si>
    <t>AYCA-5S2CD6</t>
  </si>
  <si>
    <t>Murrumbidgee Irrigation: 40 Dunn Avenue, Leeton</t>
  </si>
  <si>
    <t>2LTO-21</t>
  </si>
  <si>
    <t>09/11 - survey is scheduled next week
16/11 - survey is completed. Design is due next week
23/11 - design is due today
26/11 - design is submitted today
30/11 - Version 2.0 of design is due to be submitted today
07/12 - awaiting for nbn design response
14/12 - design is approved. aim to start construction Jan 2019
21/12 - no change
11/01 - design approved this week
18/01 - external haul commencing this week.
23/01 - external haul completed. Splicing to commenc next week
.</t>
  </si>
  <si>
    <t>AYCA-5H49UT</t>
  </si>
  <si>
    <t>132 Piper Street, Bathurst</t>
  </si>
  <si>
    <t>2BTH-20</t>
  </si>
  <si>
    <t>21/12 - CSPO received this week.
11/01 - external haul is completed
18/01 - work order is 90% completed. Few defects. Rectification next week. PC date still holds
23/01 - PC this week. Slightly delayed due to defects
.</t>
  </si>
  <si>
    <t>AYCA-5MCPUX</t>
  </si>
  <si>
    <t>151 Drake-Brockman Drive, Higgins</t>
  </si>
  <si>
    <t>23/11 - extensive build is required. New LAAN required
30/11 - Queries asked to whether we can use transACT network, otherwise approx. 230m of new build is required
07/12 - TransACT network to be used. Awaiting for new LAAN
14/12 - no change
21/12 - awaiting for new LAAN
11/01 - no change
18/01 - Lead-in was completed by developer/owner. Gator joint approval by Zlate. awaiting for LAAN
23/01 - awaiting LAAN. Lead-in construction by the developer is due to be completed within the next 2 weeks
19/02 - LAAN applied by DT
22/02 - external haul and civil completed. Aim to complete this site by end of next week
01/03 - field completed. aim for PC next week</t>
  </si>
  <si>
    <t>AYCA-5XOE8H</t>
  </si>
  <si>
    <t>4 Elwin Drive, Orange</t>
  </si>
  <si>
    <t>22/02 - design approved on the 21st of Feb. LAAN is commecing on the 8th of March. Spoke to Pritesh that we are going to start construction on the week of the 18th.</t>
  </si>
  <si>
    <t>AYCA-63B4XW</t>
  </si>
  <si>
    <t>65A PARTHENIA ST, Dolans Bay</t>
  </si>
  <si>
    <t>15/03 - design is to be submitted today. CLAAN sent today
22/03 - design is conditionally approved
29/03 - construction to commence next week
05/04 - Vis test 03/04 positive</t>
  </si>
  <si>
    <t>AYCA-5V3DPZ</t>
  </si>
  <si>
    <t>5,11,1,6,9,21,24,25,26 Winser Cres, Kambah</t>
  </si>
  <si>
    <t>19/03 - aim to perform full scope next week
26/03 - email sent to Mark L asking for CLAAN and direction
29/03 - CLAAN obtained. Start as soon as the CLAAN window is open
05/04 - no change
26/04 - awaiting the report from arborist to proceed with the civil work
02/05 - aim to complete end of this week
10/05 - battery back up to be installed for all 9 premises</t>
  </si>
  <si>
    <t>AYCA-5V8X5D</t>
  </si>
  <si>
    <t>1 Arcadia Street, Warilla</t>
  </si>
  <si>
    <t>2SHH-03</t>
  </si>
  <si>
    <t>26/03 - CLAAN requested by Datateks
05/04 - start as soon as the CLAAN open
26/04 - awaiting for the customer to provide internal pathway
02/05 - aim to complete end of next week. Internal pathway completed as advised by the customer
10/05 - field completed this week</t>
  </si>
  <si>
    <t>AYCA-5KEC98</t>
  </si>
  <si>
    <t>41 Third Ave North, Narromine</t>
  </si>
  <si>
    <t>18/01 - CSPO received this week. Awaiting Ertan' confirmation as to how we are going to complete this site</t>
  </si>
  <si>
    <t>AYCA-5AZA4J</t>
  </si>
  <si>
    <t>BLOCK 26 SECTION 124, Holt</t>
  </si>
  <si>
    <t>9SCU-08</t>
  </si>
  <si>
    <t>23/11 - EFSCD still in feb 2019
30/11 - no change
07/12 - no change
14/12 - no change
21/12 - no change
11/01 - no change
18/01 - no change
23/01 - no change
22/02 - advised by nbn that parent site is due for PC today. Lead-in is being fixed by the developer
01/03 - aim for field completion next week</t>
  </si>
  <si>
    <t>AYCA-5ZJJVL</t>
  </si>
  <si>
    <t>32 Ivo Whitton CCT, Kambah</t>
  </si>
  <si>
    <t>26/04 - to be done the same time with Kambah group work order
02/05 - possible pushed out to the next 3 weeks
18/05 - field complete will be on Monday, 20/05</t>
  </si>
  <si>
    <t>AYCA-61XX6C</t>
  </si>
  <si>
    <t>Hayters Drive/Tea Tree Court, Suffolk Park</t>
  </si>
  <si>
    <t>2BYB-20</t>
  </si>
  <si>
    <t>01/05 - survey to be scheduled in next week</t>
  </si>
  <si>
    <t>AYCA-62FYYN</t>
  </si>
  <si>
    <t>132 Osborne Road, Burradoo</t>
  </si>
  <si>
    <t>2MSV-01</t>
  </si>
  <si>
    <t>AYCA-527MGD</t>
  </si>
  <si>
    <t>108 Lawrence Hargrave Dr, Austinmer</t>
  </si>
  <si>
    <t>2COR-02</t>
  </si>
  <si>
    <t>AYCA-6384TG</t>
  </si>
  <si>
    <t>24 Tasman Court, Caves Beach</t>
  </si>
  <si>
    <t>2NDS-20</t>
  </si>
  <si>
    <t>AYCA-5HBFXB</t>
  </si>
  <si>
    <t>132 Kite Street, Orange</t>
  </si>
  <si>
    <t>AYCA-62FMLI</t>
  </si>
  <si>
    <t>19 Engineering Drive, NORTH BOAMBEE VALLEY</t>
  </si>
  <si>
    <t>MDU Externals and Internal design only</t>
  </si>
  <si>
    <t>2CFS-06</t>
  </si>
  <si>
    <t>AYCA-5IS7AL</t>
  </si>
  <si>
    <t>274 River Street, Ballina</t>
  </si>
  <si>
    <t>2BLN-22</t>
  </si>
  <si>
    <t>AYCA-5KAUOH</t>
  </si>
  <si>
    <t>Lionel Rose, Holt</t>
  </si>
  <si>
    <t>AYCA-627R64</t>
  </si>
  <si>
    <t>15 Johnson Street, Forbes</t>
  </si>
  <si>
    <t>2FRB-20</t>
  </si>
  <si>
    <t>AYCA-627OQK</t>
  </si>
  <si>
    <t>64 William Street, Condobolin</t>
  </si>
  <si>
    <t>2CON-20</t>
  </si>
  <si>
    <t>AYCA-21PVTM</t>
  </si>
  <si>
    <t>AYCA-5M84RG</t>
  </si>
  <si>
    <t>Request ID</t>
  </si>
  <si>
    <t>Name</t>
  </si>
  <si>
    <t>Active Status</t>
  </si>
  <si>
    <t>Application Status</t>
  </si>
  <si>
    <t>No. of Premises</t>
  </si>
  <si>
    <t>Technology Deployed</t>
  </si>
  <si>
    <t>State</t>
  </si>
  <si>
    <t>Suburb</t>
  </si>
  <si>
    <t>Address</t>
  </si>
  <si>
    <t>Post Code</t>
  </si>
  <si>
    <t>Finance Project Number</t>
  </si>
  <si>
    <t>Build Type(s)</t>
  </si>
  <si>
    <t>Estimated First Service Connection Date</t>
  </si>
  <si>
    <t>Opal Fernleigh - 1</t>
  </si>
  <si>
    <t>Active</t>
  </si>
  <si>
    <t>Supply Order Raised</t>
  </si>
  <si>
    <t>NSW</t>
  </si>
  <si>
    <t>West Ryde</t>
  </si>
  <si>
    <t>8 Sherbrooke Rd</t>
  </si>
  <si>
    <t>B + E</t>
  </si>
  <si>
    <t>433-437 Pacific Highway, Asquith - 1</t>
  </si>
  <si>
    <t>Asquith</t>
  </si>
  <si>
    <t>433-437 Pacific Hwy</t>
  </si>
  <si>
    <t>GALILEO PHILLIP STREET JV - 1</t>
  </si>
  <si>
    <t>Sydney</t>
  </si>
  <si>
    <t>148-160 King Street</t>
  </si>
  <si>
    <t>24 Barber Ave, Penrith - 1</t>
  </si>
  <si>
    <t>Penrith</t>
  </si>
  <si>
    <t>24 Barber Ave</t>
  </si>
  <si>
    <t>Burwood Grand - 1</t>
  </si>
  <si>
    <t>Burwood</t>
  </si>
  <si>
    <t>Belmore Street</t>
  </si>
  <si>
    <t>111 Andrews Road - 1</t>
  </si>
  <si>
    <t>Cranebrook</t>
  </si>
  <si>
    <t>111 Andrews Rd</t>
  </si>
  <si>
    <t>64-66 Chandos St - 1</t>
  </si>
  <si>
    <t>St Leonards</t>
  </si>
  <si>
    <t>64-66 Chandos St</t>
  </si>
  <si>
    <t>HILL ROAD LURNEA - 1</t>
  </si>
  <si>
    <t>Lurnea</t>
  </si>
  <si>
    <t>71 Hill Rd</t>
  </si>
  <si>
    <t>Rockdale</t>
  </si>
  <si>
    <t>15-21A Bay St</t>
  </si>
  <si>
    <t>Cowper Apartments - 1</t>
  </si>
  <si>
    <t>Glebe</t>
  </si>
  <si>
    <t>4-6 Elger St</t>
  </si>
  <si>
    <t>Novella Function Centre - 1</t>
  </si>
  <si>
    <t>Abbotsbury</t>
  </si>
  <si>
    <t>1521 The Horsley Dr</t>
  </si>
  <si>
    <t>Site-36 cnr site Rouse Hill Town Centre</t>
  </si>
  <si>
    <t>Rouse Hill</t>
  </si>
  <si>
    <t>Caddies Boulevard &amp; White Hart Drive</t>
  </si>
  <si>
    <t>Edge 28 - 1</t>
  </si>
  <si>
    <t>28 Albany St</t>
  </si>
  <si>
    <t>2B Hector Court Kellyville - 1</t>
  </si>
  <si>
    <t>Kellyville</t>
  </si>
  <si>
    <t>9 Affleck Circuit</t>
  </si>
  <si>
    <t>37 - 49 O'Connor street, Chippendale NSW</t>
  </si>
  <si>
    <t>Chippendale</t>
  </si>
  <si>
    <t>37-49 O'Connor St</t>
  </si>
  <si>
    <t>Kellyville Apartments Withers Rd - 1</t>
  </si>
  <si>
    <t>16-20 Withers Rd</t>
  </si>
  <si>
    <t>Ryedale - 1</t>
  </si>
  <si>
    <t>17-21 Ryedale Rd</t>
  </si>
  <si>
    <t>City Vista Apartments - 1</t>
  </si>
  <si>
    <t>13-15 Vista St</t>
  </si>
  <si>
    <t>Vista Apartments - 1</t>
  </si>
  <si>
    <t>10-12 Vista St</t>
  </si>
  <si>
    <t>1/3 Balmoral Street Residential Developm</t>
  </si>
  <si>
    <t>Waitara</t>
  </si>
  <si>
    <t>1-3 Balmoral St</t>
  </si>
  <si>
    <t>AYCA-5M5US3</t>
  </si>
  <si>
    <t>Wark Parade - 2 SP2</t>
  </si>
  <si>
    <t>Windradyne</t>
  </si>
  <si>
    <t>1 Wark Parade</t>
  </si>
  <si>
    <t>E</t>
  </si>
  <si>
    <t>Mooki St - 1</t>
  </si>
  <si>
    <t>Miranda</t>
  </si>
  <si>
    <t>58/60 Karimbla Rd</t>
  </si>
  <si>
    <t>10 Martin Ave Arncliffe - 1 &amp; 2</t>
  </si>
  <si>
    <t>Arncliffe</t>
  </si>
  <si>
    <t>10 Martin Avenue</t>
  </si>
  <si>
    <t>C.J.T. Pty Ltd - 1</t>
  </si>
  <si>
    <t>Blacktown</t>
  </si>
  <si>
    <t>3-7 Wallace St</t>
  </si>
  <si>
    <t>Hillside - 1</t>
  </si>
  <si>
    <t>Potts Hill</t>
  </si>
  <si>
    <t>3 Rowe Drive</t>
  </si>
  <si>
    <t>45 Rosemont Street, West Wollongong NSW</t>
  </si>
  <si>
    <t>West Wollongong</t>
  </si>
  <si>
    <t>45 Rosemont Street</t>
  </si>
  <si>
    <t>51-55 Burraneer Bay Road, Burraneer - 1</t>
  </si>
  <si>
    <t>Burraneer</t>
  </si>
  <si>
    <t>51-55 Burraneer Bay Road</t>
  </si>
  <si>
    <t>Hornsby - 1</t>
  </si>
  <si>
    <t>Hornsby</t>
  </si>
  <si>
    <t>117-119 Pacific Hwy</t>
  </si>
  <si>
    <t>BUILDING 2 (CB02) - 1</t>
  </si>
  <si>
    <t>Ultimo</t>
  </si>
  <si>
    <t>University of Technology Sydney Building 1 15 Broadway,</t>
  </si>
  <si>
    <t>457-463 Victoria street - 1</t>
  </si>
  <si>
    <t>Wetherill Park</t>
  </si>
  <si>
    <t>457-463 Victoria Street</t>
  </si>
  <si>
    <t>The Hume - 1</t>
  </si>
  <si>
    <t>Crows Nest</t>
  </si>
  <si>
    <t>31-33 Albany St</t>
  </si>
  <si>
    <t>Cowper Street Apartments - 1</t>
  </si>
  <si>
    <t>5 Elger St</t>
  </si>
  <si>
    <t>4 NEW FREESTANDING VILLAS - 25 Ascot Rd</t>
  </si>
  <si>
    <t>Bowral</t>
  </si>
  <si>
    <t>25 Ascot Rd</t>
  </si>
  <si>
    <t>2 Victoria Street, Wollongong - 2</t>
  </si>
  <si>
    <t>Wollongong</t>
  </si>
  <si>
    <t>2 Victoria Street</t>
  </si>
  <si>
    <t>Maria's - 1</t>
  </si>
  <si>
    <t>Granville</t>
  </si>
  <si>
    <t>27a, 31, 33 &amp; 35 Louis Street</t>
  </si>
  <si>
    <t>208-210 Princes Highway - 1</t>
  </si>
  <si>
    <t>Bulli</t>
  </si>
  <si>
    <t>208-210 Princes Highway</t>
  </si>
  <si>
    <t>One Seven - 1</t>
  </si>
  <si>
    <t>117 VICTORIA ROAD - 1</t>
  </si>
  <si>
    <t>Gladesville</t>
  </si>
  <si>
    <t>117-123 Victoria Rd</t>
  </si>
  <si>
    <t>260-264 Wardell Rd, Marrickville - 1</t>
  </si>
  <si>
    <t>Marrickville</t>
  </si>
  <si>
    <t>260-264 Wardell Rd</t>
  </si>
  <si>
    <t>2 - 4 Marlo Road, Cronulla - 1</t>
  </si>
  <si>
    <t>Cronulla</t>
  </si>
  <si>
    <t>2 - 4 Marlo Road</t>
  </si>
  <si>
    <t>23A Mars Road, Lane Cove West - 1</t>
  </si>
  <si>
    <t>Lane Cove West</t>
  </si>
  <si>
    <t>23A Mars Road</t>
  </si>
  <si>
    <t>158 Terrigal Drive, Terrigal - 1</t>
  </si>
  <si>
    <t>Terrigal</t>
  </si>
  <si>
    <t>158 Terrigal Drive</t>
  </si>
  <si>
    <t>Camden Day Hospital - 1</t>
  </si>
  <si>
    <t>Elderslie</t>
  </si>
  <si>
    <t>37 Hilder St</t>
  </si>
  <si>
    <t>Aspire Apartments - 1</t>
  </si>
  <si>
    <t>Campbelltown</t>
  </si>
  <si>
    <t>37-41 Chamberlain St</t>
  </si>
  <si>
    <t>Dingle Apartment - 1</t>
  </si>
  <si>
    <t>25-29 Tonkin St</t>
  </si>
  <si>
    <t>Zantia - 1</t>
  </si>
  <si>
    <t>Thornleigh</t>
  </si>
  <si>
    <t>266-268 Pennant Hills Rd</t>
  </si>
  <si>
    <t>Hancy - 1</t>
  </si>
  <si>
    <t>85-89 Samantha Riley Dr</t>
  </si>
  <si>
    <t>Cowan Road Residential Development - 1</t>
  </si>
  <si>
    <t>Mount Colah</t>
  </si>
  <si>
    <t>2 Cowan Road &amp; 540A-542 Pacific Highway</t>
  </si>
  <si>
    <t>18-22 Lords Avenue, Asquith - 1</t>
  </si>
  <si>
    <t>18-22 Lords Ave + 421-425 Pacific Hwy</t>
  </si>
  <si>
    <t>Spectra Residence - 1</t>
  </si>
  <si>
    <t>Liverpool</t>
  </si>
  <si>
    <t>52 Copeland Street</t>
  </si>
  <si>
    <t>72 Boultwood Street, Coffs Harbour - 1</t>
  </si>
  <si>
    <t>Coffs Harbour</t>
  </si>
  <si>
    <t>72 Boultwood Street</t>
  </si>
  <si>
    <t>228 King Street, Newtown - 1</t>
  </si>
  <si>
    <t>Newtown</t>
  </si>
  <si>
    <t>228 King St</t>
  </si>
  <si>
    <t>Bondi Central - 1</t>
  </si>
  <si>
    <t>Bondi Junction</t>
  </si>
  <si>
    <t>34-42 Spring St</t>
  </si>
  <si>
    <t>188-190 Moore St Liverpool - 1</t>
  </si>
  <si>
    <t>188-190 Moore St</t>
  </si>
  <si>
    <t>North Sydney</t>
  </si>
  <si>
    <t>229 Miller Street</t>
  </si>
  <si>
    <t>Hassall View Pty Ltd - 1</t>
  </si>
  <si>
    <t>Harris Park</t>
  </si>
  <si>
    <t>113-117A Wigram St 23-29 Hassall St</t>
  </si>
  <si>
    <t>161-163 Great Western Hwy, Mays Hill - 1</t>
  </si>
  <si>
    <t>Mays Hill</t>
  </si>
  <si>
    <t>161-163 Great Western Hwy</t>
  </si>
  <si>
    <t>27-31 Thornleigh Street, Thornleigh - 1</t>
  </si>
  <si>
    <t>27-31 Thornleigh Street</t>
  </si>
  <si>
    <t>36 Wyndora Avenue, Freshwater NSW 2096,</t>
  </si>
  <si>
    <t>Freshwater</t>
  </si>
  <si>
    <t>36 Wyndora Avenue</t>
  </si>
  <si>
    <t>8 Robilliard St - 1</t>
  </si>
  <si>
    <t>8-12 Robilliard St</t>
  </si>
  <si>
    <t>Hamptons - Rose Bay - 1</t>
  </si>
  <si>
    <t>Rose Bay</t>
  </si>
  <si>
    <t>554-564 Old South Head Rd</t>
  </si>
  <si>
    <t>29 Moorefield Avenue, Hunters Hill NSW 2</t>
  </si>
  <si>
    <t>Hunters Hill</t>
  </si>
  <si>
    <t>29 Moorefield Avenue</t>
  </si>
  <si>
    <t>Macklin 38 - 1</t>
  </si>
  <si>
    <t>Pendle Hill</t>
  </si>
  <si>
    <t>38-40 Macklin Street</t>
  </si>
  <si>
    <t>19 Gregory Street - 1</t>
  </si>
  <si>
    <t>South West Rocks</t>
  </si>
  <si>
    <t>19 Gregory St</t>
  </si>
  <si>
    <t>A + E</t>
  </si>
  <si>
    <t>Westmead - 1</t>
  </si>
  <si>
    <t>Westmead</t>
  </si>
  <si>
    <t>104-108 Bridge Rd</t>
  </si>
  <si>
    <t>12 Marsden Street, Boorowa - 0</t>
  </si>
  <si>
    <t>Boorowa</t>
  </si>
  <si>
    <t>12 Marsden Street</t>
  </si>
  <si>
    <t>The Miller, North Sydney - 1</t>
  </si>
  <si>
    <t>221 Miller St</t>
  </si>
  <si>
    <t>Dianella St - 1</t>
  </si>
  <si>
    <t>Caringbah</t>
  </si>
  <si>
    <t>1-13 Dianella St</t>
  </si>
  <si>
    <t>5-7 Higherdale Ave., Miranda - 1</t>
  </si>
  <si>
    <t>5-7 Higherdale Ave</t>
  </si>
  <si>
    <t>A &amp; G Formworkers ( Australia) Pty Ltd -</t>
  </si>
  <si>
    <t>Strathfield South</t>
  </si>
  <si>
    <t>6-14 Cosgrove Road</t>
  </si>
  <si>
    <t>166 Brisbane Street, Dubbo - 1</t>
  </si>
  <si>
    <t>Dubbo</t>
  </si>
  <si>
    <t>166 Brisbane Street</t>
  </si>
  <si>
    <t>189 Macquarie Street - SP1</t>
  </si>
  <si>
    <t>Parramatta</t>
  </si>
  <si>
    <t>189 Macquarie Street</t>
  </si>
  <si>
    <t>Pinnacle - 1</t>
  </si>
  <si>
    <t>13-21 Univerity Rd &amp; 1-5 Pinnacle St</t>
  </si>
  <si>
    <t>240 New South Head Road, Edgecliff NSW -</t>
  </si>
  <si>
    <t>Edgecliff</t>
  </si>
  <si>
    <t>240 New South Head Rd</t>
  </si>
  <si>
    <t>87 Parramatta Road, Camperdown - 1</t>
  </si>
  <si>
    <t>Camperdown</t>
  </si>
  <si>
    <t>87 Parramatta Rd</t>
  </si>
  <si>
    <t>240-250 Great Western Highway - 1</t>
  </si>
  <si>
    <t>Kingswood</t>
  </si>
  <si>
    <t>240-250 Great Western Hwy</t>
  </si>
  <si>
    <t>Auburn 46-48 Beaumont St - 1</t>
  </si>
  <si>
    <t>Auburn</t>
  </si>
  <si>
    <t>46-48 Beaumont Street</t>
  </si>
  <si>
    <t>North West Business Centre - 1</t>
  </si>
  <si>
    <t>320 Annangrove Rd</t>
  </si>
  <si>
    <t>Venus Apartments - 1</t>
  </si>
  <si>
    <t>Brookvale</t>
  </si>
  <si>
    <t>10-12 Roger St</t>
  </si>
  <si>
    <t>6 Womerah St, Turramurra - 1</t>
  </si>
  <si>
    <t>Turramurra</t>
  </si>
  <si>
    <t>2-6 Womerah St</t>
  </si>
  <si>
    <t>36 Rawson Parade, Caringbah South NSW 22</t>
  </si>
  <si>
    <t>Caringbah South</t>
  </si>
  <si>
    <t>36 Rawson Parade</t>
  </si>
  <si>
    <t>100 Mount Street, North Sydney - 1</t>
  </si>
  <si>
    <t>100 Mount Street</t>
  </si>
  <si>
    <t>Skyview - 1</t>
  </si>
  <si>
    <t>Enfield</t>
  </si>
  <si>
    <t>248-252 Liverpool Rd</t>
  </si>
  <si>
    <t>North - 1</t>
  </si>
  <si>
    <t>231 Miller St</t>
  </si>
  <si>
    <t>Tuggerah Lakes Hospital - 1</t>
  </si>
  <si>
    <t>Kanwal</t>
  </si>
  <si>
    <t>645 Pacific Hwy</t>
  </si>
  <si>
    <t>11B Lachlan St, Waterloo - 1</t>
  </si>
  <si>
    <t>Waterloo</t>
  </si>
  <si>
    <t>11B Lachlan St</t>
  </si>
  <si>
    <t>6 Parish Dr, Beresfield - 1</t>
  </si>
  <si>
    <t>Beresfield</t>
  </si>
  <si>
    <t>6 Parish Dr</t>
  </si>
  <si>
    <t>Martha Street, Bowral - 1</t>
  </si>
  <si>
    <t>1 Martha Street</t>
  </si>
  <si>
    <t>Victoria Terrace - 1</t>
  </si>
  <si>
    <t>65 Victoria Street</t>
  </si>
  <si>
    <t>Aspect - 1</t>
  </si>
  <si>
    <t>Wolli Creek</t>
  </si>
  <si>
    <t>15-21 Willis St</t>
  </si>
  <si>
    <t>Annandale Place - 1</t>
  </si>
  <si>
    <t>Annandale</t>
  </si>
  <si>
    <t>33-53 Nelson St</t>
  </si>
  <si>
    <t>Summer Hill Flour Mill - 3 Bld 3AB &amp;3CD</t>
  </si>
  <si>
    <t>Summer Hill</t>
  </si>
  <si>
    <t>3 Mungo Scott Place</t>
  </si>
  <si>
    <t>VENTURA AVE - 1</t>
  </si>
  <si>
    <t>4-6 Ventura Ave</t>
  </si>
  <si>
    <t>Chapel Road Studios - 1</t>
  </si>
  <si>
    <t>Bankstown</t>
  </si>
  <si>
    <t>107 Chapel Road South</t>
  </si>
  <si>
    <t>Omar Mosque - final stages</t>
  </si>
  <si>
    <t>43-47 Harrow Rd</t>
  </si>
  <si>
    <t>100 George St, East Maitland NSW 2323, A</t>
  </si>
  <si>
    <t>East Maitland</t>
  </si>
  <si>
    <t>100 George Street</t>
  </si>
  <si>
    <t>Aria Terrigal - Building 1 - 1</t>
  </si>
  <si>
    <t>6-8 Painters Lane</t>
  </si>
  <si>
    <t>40 Basil Street, South Nowra - 1</t>
  </si>
  <si>
    <t>South Nowra</t>
  </si>
  <si>
    <t>40 Basil Street</t>
  </si>
  <si>
    <t>Opal Bathurst Aged Care Facility - 1</t>
  </si>
  <si>
    <t>Bathurst</t>
  </si>
  <si>
    <t>93 Stanley St</t>
  </si>
  <si>
    <t>68 Beecroft Road, Beecroft NSW 2119, Aus</t>
  </si>
  <si>
    <t>Beecroft</t>
  </si>
  <si>
    <t>68 Beecroft Road</t>
  </si>
  <si>
    <t>23 RAILWAY PARADE - 1</t>
  </si>
  <si>
    <t>Lidcombe</t>
  </si>
  <si>
    <t>Pavilion Cronulla - 1</t>
  </si>
  <si>
    <t>33-39 Croydon St</t>
  </si>
  <si>
    <t>36-38 Barber Ave, Penrith - 1</t>
  </si>
  <si>
    <t>36 Barber Ave</t>
  </si>
  <si>
    <t>33 Darley Street - 1</t>
  </si>
  <si>
    <t>Mona Vale</t>
  </si>
  <si>
    <t>33 Darley Street East</t>
  </si>
  <si>
    <t>120 Herring Road - 1</t>
  </si>
  <si>
    <t>Marsfield</t>
  </si>
  <si>
    <t>120 Herring Rd</t>
  </si>
  <si>
    <t>QUBE - 1</t>
  </si>
  <si>
    <t>Ryde</t>
  </si>
  <si>
    <t>2-6 Junction St</t>
  </si>
  <si>
    <t>67 Newleaf Parade, Bonnyrigg NSW 2177, A</t>
  </si>
  <si>
    <t>Bonnyrigg</t>
  </si>
  <si>
    <t>67 Newleaf Parade</t>
  </si>
  <si>
    <t>One30 Hyde Park - 1</t>
  </si>
  <si>
    <t>130 Elizabeth St</t>
  </si>
  <si>
    <t>AYCA-5G4WE4</t>
  </si>
  <si>
    <t>2MON-20</t>
  </si>
  <si>
    <t>1473 Pittwater Road, North Narrabeen - 4</t>
  </si>
  <si>
    <t>North Narrabeen</t>
  </si>
  <si>
    <t>1473 Pittwater Road</t>
  </si>
  <si>
    <t>Advanx Encore - 1</t>
  </si>
  <si>
    <t>Darlinghurst</t>
  </si>
  <si>
    <t>18-20 Neild Ave</t>
  </si>
  <si>
    <t>208-214 Parramatta Road Homebush - 1</t>
  </si>
  <si>
    <t>Homebush</t>
  </si>
  <si>
    <t>208-214 Parramatta Rd</t>
  </si>
  <si>
    <t>Tench Ave Jamisontown - 1</t>
  </si>
  <si>
    <t>Jamisontown</t>
  </si>
  <si>
    <t>78-88 Tench Ave</t>
  </si>
  <si>
    <t>1-3 Higherdale Ave, Miranda - 1</t>
  </si>
  <si>
    <t>1-3 Higherdale Ave</t>
  </si>
  <si>
    <t>30 Golf Links Dr, Batemans Bay - 1</t>
  </si>
  <si>
    <t>Batemans Bay</t>
  </si>
  <si>
    <t>30 Golf Links Drive</t>
  </si>
  <si>
    <t>96 Bayldon Road, Queanbeyan West - 1</t>
  </si>
  <si>
    <t>Queanbeyan West</t>
  </si>
  <si>
    <t>96 Bayldon Road</t>
  </si>
  <si>
    <t>1 Tangerine Street Fairfield East</t>
  </si>
  <si>
    <t>Fairfield East</t>
  </si>
  <si>
    <t>1 Tangerine Street</t>
  </si>
  <si>
    <t>Department of Education - 1</t>
  </si>
  <si>
    <t>21 Fairway Dr</t>
  </si>
  <si>
    <t>257 Oxford St - 1</t>
  </si>
  <si>
    <t>Paddington</t>
  </si>
  <si>
    <t>257 Oxford Street</t>
  </si>
  <si>
    <t>76 Irwin Street, Werrington NSW 2747, Au</t>
  </si>
  <si>
    <t>Werrington</t>
  </si>
  <si>
    <t>74-76 Irwin Street</t>
  </si>
  <si>
    <t>593 Old Illawarra Road, Menai NSW 2234,</t>
  </si>
  <si>
    <t>Menai</t>
  </si>
  <si>
    <t>593 Old Illawarra Road</t>
  </si>
  <si>
    <t>589 Old Illawarra Road, Menai NSW 2234,</t>
  </si>
  <si>
    <t>591 Old Illawarra Road</t>
  </si>
  <si>
    <t>boronia st - 1</t>
  </si>
  <si>
    <t>South Wentworthville</t>
  </si>
  <si>
    <t>51 Boronia St</t>
  </si>
  <si>
    <t>118 Burwood Road, Croydon Park NSW 2133,</t>
  </si>
  <si>
    <t>Croydon Park</t>
  </si>
  <si>
    <t>118 Burwood Road</t>
  </si>
  <si>
    <t>ALDI Store Development - Balgowlah - 1</t>
  </si>
  <si>
    <t>Balgowlah</t>
  </si>
  <si>
    <t>22/26 Roseberry St</t>
  </si>
  <si>
    <t>Mixed Development - 1</t>
  </si>
  <si>
    <t>Toongabbie</t>
  </si>
  <si>
    <t>15-19 Toongabbie Rd</t>
  </si>
  <si>
    <t>Site 9 - 1</t>
  </si>
  <si>
    <t>Sydney Olympic Park</t>
  </si>
  <si>
    <t>3 Olympic Blvd</t>
  </si>
  <si>
    <t>The Pinnacle - 100 Castlereagh Street -</t>
  </si>
  <si>
    <t>10 Norfolk St</t>
  </si>
  <si>
    <t>Morrow Building - 1</t>
  </si>
  <si>
    <t>Berry</t>
  </si>
  <si>
    <t>17 Hitchcocks Ln</t>
  </si>
  <si>
    <t>NSWRL Centre of Excellence - 1</t>
  </si>
  <si>
    <t>Site 18, Dawn Fraser Avenue</t>
  </si>
  <si>
    <t>9-11 Edgeworth Place, Cartwright - 1</t>
  </si>
  <si>
    <t>Cartwright</t>
  </si>
  <si>
    <t>9-11 Edgeworth Pl</t>
  </si>
  <si>
    <t>Emerald Hills Retail Development - 2</t>
  </si>
  <si>
    <t>Gledswood Hills</t>
  </si>
  <si>
    <t>50 Raby Rd</t>
  </si>
  <si>
    <t>Charles Court - 1</t>
  </si>
  <si>
    <t>Warrawee</t>
  </si>
  <si>
    <t>7 Cherry St</t>
  </si>
  <si>
    <t>19-21 Eve St, Erskineville - 1</t>
  </si>
  <si>
    <t>Erskineville</t>
  </si>
  <si>
    <t>19-21 Eve St</t>
  </si>
  <si>
    <t>VC7 - 1</t>
  </si>
  <si>
    <t>Jordan Springs</t>
  </si>
  <si>
    <t>5 Cullen Avenue</t>
  </si>
  <si>
    <t>LUCILLE - 1</t>
  </si>
  <si>
    <t>Epping</t>
  </si>
  <si>
    <t>12/6 Maida Rd</t>
  </si>
  <si>
    <t>Home On High - 1</t>
  </si>
  <si>
    <t>4 Magdalene Terrace, Wolli Creek - 1</t>
  </si>
  <si>
    <t>4 Magdalene Terrace</t>
  </si>
  <si>
    <t>46-50 Hoxton Park Road, Liverpool - 1</t>
  </si>
  <si>
    <t>46-50 Hoxton Park Road</t>
  </si>
  <si>
    <t>29-31 Dunning Avenue Rosebery - 1</t>
  </si>
  <si>
    <t>Rosebery</t>
  </si>
  <si>
    <t>29-31 Dunning Ave</t>
  </si>
  <si>
    <t>38 Cumberland Avenue, South Nowra NSW 25</t>
  </si>
  <si>
    <t>39 Cumberland Avenue</t>
  </si>
  <si>
    <t>THE DARCY - 1</t>
  </si>
  <si>
    <t>2B Darcy Rd</t>
  </si>
  <si>
    <t>40 Cawarra Road - 1</t>
  </si>
  <si>
    <t>40 Cawarra Road</t>
  </si>
  <si>
    <t>36A Park Road, Naremburn - 1</t>
  </si>
  <si>
    <t>Naremburn</t>
  </si>
  <si>
    <t>36A Park Road</t>
  </si>
  <si>
    <t>4 Water Street, Wentworthville NSW 2145,</t>
  </si>
  <si>
    <t>Wentworthville</t>
  </si>
  <si>
    <t>4 Water Street</t>
  </si>
  <si>
    <t>Non Standard Builds - 30 Park Ave Coffs</t>
  </si>
  <si>
    <t>30 Park Ave</t>
  </si>
  <si>
    <t>Non Standard Builds - 221 Queen St Beaco</t>
  </si>
  <si>
    <t>Beaconsfield</t>
  </si>
  <si>
    <t>221 Queen Street</t>
  </si>
  <si>
    <t>41 Langer Ave, Caringbah South NSW 2229,</t>
  </si>
  <si>
    <t>41 LANGER AVENUE</t>
  </si>
  <si>
    <t>AYCA-5F1RYP</t>
  </si>
  <si>
    <t>2EDG-66</t>
  </si>
  <si>
    <t>114 New South Head Road, Edgecliff - 1</t>
  </si>
  <si>
    <t>HFC</t>
  </si>
  <si>
    <t>114 New South Head Road</t>
  </si>
  <si>
    <t>4-6 Crammond Boulevard, Caringbah - 1</t>
  </si>
  <si>
    <t>4-6 Crammond Boulevard</t>
  </si>
  <si>
    <t>Non Standard Builds - 87-91 Campbell St,</t>
  </si>
  <si>
    <t>Dev Transferred to Build</t>
  </si>
  <si>
    <t>87-91 Campbell St</t>
  </si>
  <si>
    <t>37 Belconnen Way, Weetangera - 1</t>
  </si>
  <si>
    <t>ACT</t>
  </si>
  <si>
    <t>Weetangera</t>
  </si>
  <si>
    <t>37 Belconnen Way</t>
  </si>
  <si>
    <t>Sitecar - 915</t>
  </si>
  <si>
    <t>65 George St</t>
  </si>
  <si>
    <t>AYCA-41DSMK</t>
  </si>
  <si>
    <t>49 Halloway - 3</t>
  </si>
  <si>
    <t>38 Hezlett Road</t>
  </si>
  <si>
    <t>D</t>
  </si>
  <si>
    <t>49 Halloway - 2</t>
  </si>
  <si>
    <t>49 Halloway - 4</t>
  </si>
  <si>
    <t>High Point on Edge - 1</t>
  </si>
  <si>
    <t>Boolaroo</t>
  </si>
  <si>
    <t>5 Edge St</t>
  </si>
  <si>
    <t>B + D</t>
  </si>
  <si>
    <t>ISAAC DEVELOPMENTS BLIGH PARK - 1</t>
  </si>
  <si>
    <t>South Windsor</t>
  </si>
  <si>
    <t>752 George St</t>
  </si>
  <si>
    <t>Vista Park - 6</t>
  </si>
  <si>
    <t>Wongawilli</t>
  </si>
  <si>
    <t>Smiths Lane</t>
  </si>
  <si>
    <t>Olive Hill Drive, Cobbitty - 6</t>
  </si>
  <si>
    <t>Cobbitty</t>
  </si>
  <si>
    <t>Olive Hill Drive</t>
  </si>
  <si>
    <t>Renwick - DA06B</t>
  </si>
  <si>
    <t>Mittagong</t>
  </si>
  <si>
    <t>10 Cardigan St</t>
  </si>
  <si>
    <t>The Quad - 1</t>
  </si>
  <si>
    <t>71 Auburn St</t>
  </si>
  <si>
    <t>Grey Gum Road, Denman - 1</t>
  </si>
  <si>
    <t>Denman</t>
  </si>
  <si>
    <t>18A Grey Gum Rd</t>
  </si>
  <si>
    <t>Seawide Estate - 4</t>
  </si>
  <si>
    <t>Lake Cathie</t>
  </si>
  <si>
    <t>Lot 65 Shorebreak Crescent</t>
  </si>
  <si>
    <t>Rise Projects PTY LTD - 1</t>
  </si>
  <si>
    <t>South Penrith</t>
  </si>
  <si>
    <t>117-119 Jamison Rd</t>
  </si>
  <si>
    <t>36 Huntingwood Drive - 1</t>
  </si>
  <si>
    <t>Huntingwood</t>
  </si>
  <si>
    <t>36 Huntingwood Drive</t>
  </si>
  <si>
    <t>ELDERSLIE - 1</t>
  </si>
  <si>
    <t>155F Lodges Road</t>
  </si>
  <si>
    <t>Cobbitty Rd</t>
  </si>
  <si>
    <t>2REV-20</t>
  </si>
  <si>
    <t>Flower Power - 1</t>
  </si>
  <si>
    <t>Milperra</t>
  </si>
  <si>
    <t>479 Henry Lawson Drive</t>
  </si>
  <si>
    <t>Old Pitt Town Road - 1 Community</t>
  </si>
  <si>
    <t>Box Hill</t>
  </si>
  <si>
    <t>184 &amp; 186 Old Pitt Town Rd</t>
  </si>
  <si>
    <t>Shiralee - 1A</t>
  </si>
  <si>
    <t>Orange</t>
  </si>
  <si>
    <t>104 Lysterfield Rd</t>
  </si>
  <si>
    <t>875 Marsden Park - 1</t>
  </si>
  <si>
    <t>Marsden Park</t>
  </si>
  <si>
    <t>875 Richmond Rd</t>
  </si>
  <si>
    <t>70-100 Seventeenth Ave, Austral - 2</t>
  </si>
  <si>
    <t>Austral</t>
  </si>
  <si>
    <t>70 Seventeenth Avenue</t>
  </si>
  <si>
    <t>Fairway Gardens - 1A</t>
  </si>
  <si>
    <t>Macksville</t>
  </si>
  <si>
    <t>222 Wallace St</t>
  </si>
  <si>
    <t>Non Standard Builds - 68-82 Fairway Driv</t>
  </si>
  <si>
    <t>68-82 Fairway Drive</t>
  </si>
  <si>
    <t>AYCA-5PYJJF</t>
  </si>
  <si>
    <t>Non Standard Builds - Sailfish Way Kings</t>
  </si>
  <si>
    <t>Kingscliff</t>
  </si>
  <si>
    <t>Sailfish Way &amp; Seaside Drive</t>
  </si>
  <si>
    <t>Non Standard Builds - 14 SALISBURY ST</t>
  </si>
  <si>
    <t>URALLA</t>
  </si>
  <si>
    <t>14 SALISBURY ST</t>
  </si>
  <si>
    <t>Boulevarde - 1</t>
  </si>
  <si>
    <t>Oak Flats</t>
  </si>
  <si>
    <t>149 The Boulevarde</t>
  </si>
  <si>
    <t>AYCA-5KAX1D</t>
  </si>
  <si>
    <t>Non Standard Builds - 20 Burrundulla Av,</t>
  </si>
  <si>
    <t>Mudgee</t>
  </si>
  <si>
    <t>20 Burrundulla Ave</t>
  </si>
  <si>
    <t>2MRE-02</t>
  </si>
  <si>
    <t>Non Standard Builds - Boland Drive Moree</t>
  </si>
  <si>
    <t>Moree</t>
  </si>
  <si>
    <t>Boland Drive</t>
  </si>
  <si>
    <t>B + C</t>
  </si>
  <si>
    <t>29 Park Avenue Kingswood - 29 Park Avenu</t>
  </si>
  <si>
    <t>29 Park Ave</t>
  </si>
  <si>
    <t>Non Standard Builds - 113 Baker St Temor</t>
  </si>
  <si>
    <t>Temora</t>
  </si>
  <si>
    <t>113-115 Baker Street</t>
  </si>
  <si>
    <t>Count of Project Status</t>
  </si>
  <si>
    <t>Column Labels</t>
  </si>
  <si>
    <t>Row Labels</t>
  </si>
  <si>
    <t>Mar-18</t>
  </si>
  <si>
    <t>(blank)</t>
  </si>
  <si>
    <t>Grand Total</t>
  </si>
  <si>
    <t>NBN External Delay</t>
  </si>
  <si>
    <t>Parent Site Delay</t>
  </si>
  <si>
    <t>Pre-construction</t>
  </si>
  <si>
    <t xml:space="preserve">Site Visit </t>
  </si>
  <si>
    <t>Survey and Design</t>
  </si>
  <si>
    <t>Site Viit</t>
  </si>
  <si>
    <t>Complete</t>
  </si>
  <si>
    <t>Ste Visit</t>
  </si>
  <si>
    <t>Site Vist</t>
  </si>
  <si>
    <t>Council Delay</t>
  </si>
  <si>
    <t>Pathway Design Status</t>
  </si>
  <si>
    <t>Trans / Dist NDD Status</t>
  </si>
  <si>
    <t>Trans / Dist Contract Type</t>
  </si>
  <si>
    <t>Trans / Dist Order Status</t>
  </si>
  <si>
    <t>Trans / Dist WR/WI Issued Date</t>
  </si>
  <si>
    <t>CLAAN Status</t>
  </si>
  <si>
    <t>NBN Co Project Manager (Trans / Dist)</t>
  </si>
  <si>
    <t>Supplier (Trans / Dist)</t>
  </si>
  <si>
    <t>Reservation Response Received</t>
  </si>
  <si>
    <t>MWA - RFQ</t>
  </si>
  <si>
    <t>WI Issued</t>
  </si>
  <si>
    <t>Datateks</t>
  </si>
  <si>
    <t>Non Standard Builds - 33 Shoalhaven St K</t>
  </si>
  <si>
    <t>Kiama</t>
  </si>
  <si>
    <t>33 Shoalhaven St</t>
  </si>
  <si>
    <t>Non Standard Builds - 125 Lake Entrance</t>
  </si>
  <si>
    <t>Barrack Heights</t>
  </si>
  <si>
    <t>125 Lake Entrance Road,</t>
  </si>
  <si>
    <t>Completed (No Telstra Duct)</t>
  </si>
  <si>
    <t>AYCA-4EIN5M</t>
  </si>
  <si>
    <t>171 Casuarina Way Pty Ltd - 1</t>
  </si>
  <si>
    <t>Casuarina</t>
  </si>
  <si>
    <t>Lot 171 Casuarina Way</t>
  </si>
  <si>
    <t>Design Accepted</t>
  </si>
  <si>
    <t>MWA - SOPR</t>
  </si>
  <si>
    <t>David Kirkwood - 1</t>
  </si>
  <si>
    <t>Sussex Inlet</t>
  </si>
  <si>
    <t>284 River Rd</t>
  </si>
  <si>
    <t>KURNELL 1 - 4</t>
  </si>
  <si>
    <t>Kurnell</t>
  </si>
  <si>
    <t>8/268A Captain Cook Dr</t>
  </si>
  <si>
    <t>CLAAN Sent to DP</t>
  </si>
  <si>
    <t>Gregory Hill Health Hub - 0</t>
  </si>
  <si>
    <t>Gregory Hills</t>
  </si>
  <si>
    <t>Gregory Hills Dr</t>
  </si>
  <si>
    <t>8 Werrang St, Albion Park Rail NSW 2527,</t>
  </si>
  <si>
    <t>Developer Contract Signed</t>
  </si>
  <si>
    <t>Albion Park Rail</t>
  </si>
  <si>
    <t>8 Werrang Street</t>
  </si>
  <si>
    <t>Recommendation Endorsed</t>
  </si>
  <si>
    <t>13 Technology Dr, Appin NSW 2560, Austra</t>
  </si>
  <si>
    <t>Appin</t>
  </si>
  <si>
    <t>13 Technology Drive</t>
  </si>
  <si>
    <t>CLAAN Sent to LASE</t>
  </si>
  <si>
    <t>Bay Road Taren Point - 1</t>
  </si>
  <si>
    <t>Taren Point</t>
  </si>
  <si>
    <t>31 Bay Rd</t>
  </si>
  <si>
    <t>2LIV-12</t>
  </si>
  <si>
    <t>Westrac - 3</t>
  </si>
  <si>
    <t>Casula</t>
  </si>
  <si>
    <t>Beech Rd</t>
  </si>
  <si>
    <t>Wark Parade - 1</t>
  </si>
  <si>
    <t>Block 1 Section 22 Lawson - 1</t>
  </si>
  <si>
    <t>Lawson</t>
  </si>
  <si>
    <t>Nevertire St</t>
  </si>
  <si>
    <t>United Apartments - 1</t>
  </si>
  <si>
    <t>147-153 Liverpool Rd</t>
  </si>
  <si>
    <t>7-9 Hutchinson St, St Peters - 1</t>
  </si>
  <si>
    <t>St Peters</t>
  </si>
  <si>
    <t>7-9 Hutchinson St</t>
  </si>
  <si>
    <t>13 dudley ave - 1</t>
  </si>
  <si>
    <t>13 Dudley Avenue</t>
  </si>
  <si>
    <t>Glenfield Gains - 1</t>
  </si>
  <si>
    <t>Glenfield</t>
  </si>
  <si>
    <t>25 Glenfield Rd</t>
  </si>
  <si>
    <t>2EPP-65</t>
  </si>
  <si>
    <t>Bridgeland Investment - 1</t>
  </si>
  <si>
    <t>3 &amp; 16 Hazlewood Pl</t>
  </si>
  <si>
    <t>2 Good Street</t>
  </si>
  <si>
    <t>THE RESERVE - 1</t>
  </si>
  <si>
    <t>Zetland</t>
  </si>
  <si>
    <t>906 Bourke St</t>
  </si>
  <si>
    <t>6-8 Facey Cres, Lurnea - 1</t>
  </si>
  <si>
    <t>HB - 1</t>
  </si>
  <si>
    <t>133 Parramatta Rd</t>
  </si>
  <si>
    <t>CINQUE FIVE DOCK - 1</t>
  </si>
  <si>
    <t>Five Dock</t>
  </si>
  <si>
    <t>50-52 East St</t>
  </si>
  <si>
    <t>OMNIA - 1</t>
  </si>
  <si>
    <t>Potts Point</t>
  </si>
  <si>
    <t>111-139 Darlinghurst Rd</t>
  </si>
  <si>
    <t>LAKEMBA - 1</t>
  </si>
  <si>
    <t>Lakemba</t>
  </si>
  <si>
    <t>23 Willeroo Street</t>
  </si>
  <si>
    <t>Quest Hotel - 1</t>
  </si>
  <si>
    <t>Lord Sheffield Circuit</t>
  </si>
  <si>
    <t>298 - 300 Taren Point Road - 1</t>
  </si>
  <si>
    <t>Majors Bay Mortlake Residential - 2</t>
  </si>
  <si>
    <t>Mortlake</t>
  </si>
  <si>
    <t>8 Hilly St</t>
  </si>
  <si>
    <t>AYCA-2YGB4Y</t>
  </si>
  <si>
    <t>Opal Aged Care Facility - Blacktown - 1</t>
  </si>
  <si>
    <t>37-43 Kildare Rd</t>
  </si>
  <si>
    <t>35 Scott St Liverpool - 1</t>
  </si>
  <si>
    <t>29 Scott St</t>
  </si>
  <si>
    <t>1 Huntingwood Drive - 2</t>
  </si>
  <si>
    <t>6 Woods Cl</t>
  </si>
  <si>
    <t>ST GEORGE COMMUNITY HOUSING - 1</t>
  </si>
  <si>
    <t>148-150 Great Western Hwy</t>
  </si>
  <si>
    <t>Percy Towers - 1</t>
  </si>
  <si>
    <t>27-37 Percy St</t>
  </si>
  <si>
    <t>Norval St Boarding House - 1</t>
  </si>
  <si>
    <t>32 Norval St</t>
  </si>
  <si>
    <t>41 Nelson St, Fairfield</t>
  </si>
  <si>
    <t>Fairfield</t>
  </si>
  <si>
    <t>41 Nelson St</t>
  </si>
  <si>
    <t>94 Flowerdale Rd, Liverpool NSW 2170, Au</t>
  </si>
  <si>
    <t>94 Flowerdale Rd,</t>
  </si>
  <si>
    <t>Skyrise - 1</t>
  </si>
  <si>
    <t>11 Hassall St</t>
  </si>
  <si>
    <t>IDA Potts Point - 1</t>
  </si>
  <si>
    <t>Woolloomooloo</t>
  </si>
  <si>
    <t>153-165 Brougham St</t>
  </si>
  <si>
    <t>DCE Generated</t>
  </si>
  <si>
    <t>Wark Parade - 2</t>
  </si>
  <si>
    <t>R &amp; S Investments NSW - 1</t>
  </si>
  <si>
    <t>186 Moore St</t>
  </si>
  <si>
    <t>Octavia - 1</t>
  </si>
  <si>
    <t>153 Jamison Rd</t>
  </si>
  <si>
    <t>23-25 Forest Grove, Epping - 1</t>
  </si>
  <si>
    <t>23-25 Forest Grove</t>
  </si>
  <si>
    <t>197-199 Lyons Rd Drummoyne - 1</t>
  </si>
  <si>
    <t>Drummoyne</t>
  </si>
  <si>
    <t>KURNELL 2 - Nearing Completion</t>
  </si>
  <si>
    <t>262A Captain Cook Dr</t>
  </si>
  <si>
    <t>Maison - 1</t>
  </si>
  <si>
    <t>Maroubra</t>
  </si>
  <si>
    <t>180-188 Maroubra Rd</t>
  </si>
  <si>
    <t>JAAN - 1</t>
  </si>
  <si>
    <t>12-14 Bouvardia St</t>
  </si>
  <si>
    <t>3 GHERSI - 1st Stage - Frame</t>
  </si>
  <si>
    <t>Wamberal</t>
  </si>
  <si>
    <t>3 Ghersi Ave</t>
  </si>
  <si>
    <t>Cecil Ash - 1</t>
  </si>
  <si>
    <t>Ashfield</t>
  </si>
  <si>
    <t>47 Cecil St</t>
  </si>
  <si>
    <t>Genesis Shepherds Bay - 1</t>
  </si>
  <si>
    <t>Meadowbank</t>
  </si>
  <si>
    <t>133-137 Bowden St</t>
  </si>
  <si>
    <t>Mixed Use Development - Tower A and B</t>
  </si>
  <si>
    <t>18 Harrow Road &amp; 93 Auburn Road</t>
  </si>
  <si>
    <t>EMBASSY TOWERS, STAGE 2 - 1</t>
  </si>
  <si>
    <t>13 Marshall Ave</t>
  </si>
  <si>
    <t>KOI Bankstown - 1</t>
  </si>
  <si>
    <t>55-57 Chelmsford Ave</t>
  </si>
  <si>
    <t>Awaiting Corrective Action</t>
  </si>
  <si>
    <t>Penrith 1 - 1</t>
  </si>
  <si>
    <t>38-40 Doonmore St</t>
  </si>
  <si>
    <t>17 RYAN STREET, BALGOWNIE - 1</t>
  </si>
  <si>
    <t>Balgownie</t>
  </si>
  <si>
    <t>4 Murray Rose Ave, Sydney Olympic Park -</t>
  </si>
  <si>
    <t>4 Murray Rose Avenue</t>
  </si>
  <si>
    <t>50 Violet St Revesby - 1</t>
  </si>
  <si>
    <t>Revesby</t>
  </si>
  <si>
    <t>50/42 Violet St</t>
  </si>
  <si>
    <t>Luxcon Epping - 1</t>
  </si>
  <si>
    <t>35 Oxford St</t>
  </si>
  <si>
    <t>Primrose Terraces - 1</t>
  </si>
  <si>
    <t>14-18 Primrose Ave &amp; 27-29 Rosebery Ave</t>
  </si>
  <si>
    <t>RYDEVIEW - 1</t>
  </si>
  <si>
    <t>101 Church St</t>
  </si>
  <si>
    <t>2 Clarke St Berala - 1</t>
  </si>
  <si>
    <t>Berala</t>
  </si>
  <si>
    <t>Palisade - 1</t>
  </si>
  <si>
    <t>2-22 University Rd &amp; 660-664 Kingsway</t>
  </si>
  <si>
    <t>Mainfreight Logistics - 1</t>
  </si>
  <si>
    <t>Prestons</t>
  </si>
  <si>
    <t>36B Kookaburra Rd N</t>
  </si>
  <si>
    <t>crn beaconsfield &amp; leonora stbob - 1</t>
  </si>
  <si>
    <t>Fyshwick</t>
  </si>
  <si>
    <t>8 Beaconsfield St</t>
  </si>
  <si>
    <t>12-14 New Dapto Rd Wollongong - 1</t>
  </si>
  <si>
    <t>12-14 New Dapto Road</t>
  </si>
  <si>
    <t>Gateshead Stage 2 Industrial Units - 1</t>
  </si>
  <si>
    <t>Gateshead</t>
  </si>
  <si>
    <t>13-15 Pacific Hwy</t>
  </si>
  <si>
    <t>401-405 Illawarra Road, Marrickville - 1</t>
  </si>
  <si>
    <t>401-405 Illawarra Rd</t>
  </si>
  <si>
    <t>Wattle Hill - 1</t>
  </si>
  <si>
    <t>Hurlstone Park</t>
  </si>
  <si>
    <t>Restwell Street, Bankstown - 1</t>
  </si>
  <si>
    <t>Michael Tram</t>
  </si>
  <si>
    <t>1, 1A &amp; 1B President Rd, Kellyville - 1</t>
  </si>
  <si>
    <t>1, 1A &amp; 1B President Rd</t>
  </si>
  <si>
    <t>Not Applicable</t>
  </si>
  <si>
    <t>Non Standard Builds - Oxlade Street Kell</t>
  </si>
  <si>
    <t>Oxlade Street</t>
  </si>
  <si>
    <t>Non Standard Builds - Warehouse Pl</t>
  </si>
  <si>
    <t>Berkeley</t>
  </si>
  <si>
    <t>Warehouse Pl</t>
  </si>
  <si>
    <t>Rawson St Dubbo - 1</t>
  </si>
  <si>
    <t>1d Rawson St</t>
  </si>
  <si>
    <t>Area Plan Ready</t>
  </si>
  <si>
    <t>1/65 Macgregor - 1</t>
  </si>
  <si>
    <t>MacGregor</t>
  </si>
  <si>
    <t>11 Prevost Pl</t>
  </si>
  <si>
    <t>Beechwood - 4A</t>
  </si>
  <si>
    <t>Beechwood</t>
  </si>
  <si>
    <t>728-730</t>
  </si>
  <si>
    <t>2ING-65</t>
  </si>
  <si>
    <t>Ingleburn Industrial Estate, Stage 2 - 1</t>
  </si>
  <si>
    <t>Ingleburn</t>
  </si>
  <si>
    <t>41-47 Stennett Rd</t>
  </si>
  <si>
    <t>LOT A KURRAJONG ROAD PRESTONS 2170 - 1</t>
  </si>
  <si>
    <t>42A Kurrajong Rd</t>
  </si>
  <si>
    <t>Arndilly - 2</t>
  </si>
  <si>
    <t>136 Peel Street</t>
  </si>
  <si>
    <t>Cooramin Street, Boorooma - 10</t>
  </si>
  <si>
    <t>Boorooma</t>
  </si>
  <si>
    <t>29 Gibson St</t>
  </si>
  <si>
    <t>CLAAN Sent to Council</t>
  </si>
  <si>
    <t>2CAH-21</t>
  </si>
  <si>
    <t>Bottlebrush Place - 1</t>
  </si>
  <si>
    <t>Lakewood</t>
  </si>
  <si>
    <t>Bottlebrush Place</t>
  </si>
  <si>
    <t>Sand &amp; Soil Yard - 1</t>
  </si>
  <si>
    <t>737 Windsor Rd</t>
  </si>
  <si>
    <t>Magnolia Estate - 5</t>
  </si>
  <si>
    <t>30 Ritz Pl</t>
  </si>
  <si>
    <t>Crown, Edmund, William Street - 9</t>
  </si>
  <si>
    <t>Riverstone</t>
  </si>
  <si>
    <t>William St</t>
  </si>
  <si>
    <t>Rankens Bridge Farm - 4</t>
  </si>
  <si>
    <t>Eglinton</t>
  </si>
  <si>
    <t>18 Hobson Cl</t>
  </si>
  <si>
    <t>20 Cathcart Street - 1</t>
  </si>
  <si>
    <t>Goulburn</t>
  </si>
  <si>
    <t>20 Cathcart St</t>
  </si>
  <si>
    <t>Nolan-Montefiore - 1</t>
  </si>
  <si>
    <t>Montefiores</t>
  </si>
  <si>
    <t>17 Nicholii St</t>
  </si>
  <si>
    <t>24/05- Civils scheduled next week</t>
  </si>
  <si>
    <t>02/05- DDD Due 03/05
09/05- DDD submitted, awaiting response, materials ordered
24/05- LAANs to be issued today</t>
  </si>
  <si>
    <t>AYCA-603NCA</t>
  </si>
  <si>
    <t xml:space="preserve">Lot 39 Patricia St, Blacktown </t>
  </si>
  <si>
    <t>02/05 - survey is in progress
18/05 - on hold for FDH relocation
24/05 - quote is approved. FDH location document to be created soon</t>
  </si>
  <si>
    <t>18/04 - survey to be done after Anzac day weekend
14/05 - FIR to be submitted end of this week
24/05 - FIR WIP</t>
  </si>
  <si>
    <t>05/04 - in design
12/04 - DDD sumitted 11/04
18/04 - scope and survey next week
26/04 - awaiting for DDD approval
02/05 - scheduled to commence WS 20/05
10/05 - no change
18/05 - to commence next week
24/05 - on track</t>
  </si>
  <si>
    <t>18/04 - awaiting external design
26/04  no change
02/05 - same as externals
10/05 - no change
18/05 - to commence next week
24/05 - same as external</t>
  </si>
  <si>
    <t>16/11 - job was awarded this week
23/11 - EFSCD still in feb 2019
30/11 - no change
07/12 - no change
14/12 - site visit is next week
21/12 - site is around 2-3 months away
11/01 - no change
18/01 - civil booked in early Feb
23/01 - no change. Drill is to commence early Feb
22/02 - civil works completed early Feb. Awaiting for developer to brought the lead-in conduit to as per the accepted pathway. Developer refused to do so. Reported this to Ertan.
08/03 - awaiting for response for the lead-in
15/03 - no change
22/03 - no change
29/03 - no change
05/04 - no change
26/04 - no change
02/05 - no change
10/05 - no change
18/05 - no change
24/05 - no change</t>
  </si>
  <si>
    <t>"23/11- LAANs commence 29/11, will schedule RRP after this date 
19/12- Spoil over pits and temp fencing in way. advised completion is midFeb- early March. construction 70% complete. Lead in not done, footpath not due to be done until atleast late Feb"
01/03 - due to survey next week
08/03 - corehole and lead-in has not been completed by developer. will be done in the next 4 weeks
22/03 - suggest to follow up in a month time. possible funding issue
26/04 - follow up next week
18/05 - civil to commence next week. developer pouring concrete footpath next week
24/05 - civil completed</t>
  </si>
  <si>
    <t>13/08: Job awarded. Material ordered. CRQ required to upgrade MPT
14/08: job delayed due to heritage
17/08 : DT to rod and rope for nbn to submit heritage exemption
24/08: rod and rope and survey completed to be submitted to nbn on Monday, 27/08
31/08: awaiting for nbn response
06/09 - no change
14/09 - no change
21/09 - no change
28/09 - no change. awaiting for heritage exemption
12/10 - no change
19/10 - New heritage exemption was submitted 16/10
26/10 - Heritage exemption was approved. Awaiting for LAAN
01/11 - no change
09/11 - no change
16/11 - no change
23/11 - no change
30/11 - advised by nbn that we can progress with this site. Civil is tentatively booked in for next week, dependant on Gas standby. CRQ to be booked for 14/12-17/12
07/12 - no change
14/12 - no gas standby available until after new year
21/12 - MPT upgrade is completed last week
11/01 - no change
18/01 - no change
23/01 - no change
15/03 - awaiting for response from nbn regarding vac unit.
29/03 - awaiting for ROL
05/04 - no change
18/04 - Gas standby booked in 13/05. ROL received
26/04 - no change
02/05 - no change
10/05 - ready to go next week
18/05 - field completed this week. PC next week
24/05 - PC delayed until next week</t>
  </si>
  <si>
    <t>18/04 - to be done at the same with external
26/04 - no change
02/05 - no change
18/05 - same as external
24/05 - no change</t>
  </si>
  <si>
    <t>AYCA-61KJXQ</t>
  </si>
  <si>
    <t>22 Bundaroo St, Bowral</t>
  </si>
  <si>
    <t>2MSV-04</t>
  </si>
  <si>
    <t>AYCA-64LL1W</t>
  </si>
  <si>
    <t>6-8 Hotham Road, Kirrawee</t>
  </si>
  <si>
    <t>2CMO-24</t>
  </si>
  <si>
    <t>AYCA-628LT8</t>
  </si>
  <si>
    <t>20 Shepherd St, Liverpool</t>
  </si>
  <si>
    <t>AYCA-5SSUZP</t>
  </si>
  <si>
    <t>Cnr Bettong Avenue &amp; Kaigas Street, Throsby</t>
  </si>
  <si>
    <t>AYCA-58GJIP</t>
  </si>
  <si>
    <t>3 Fairmile Close, Charmhaven</t>
  </si>
  <si>
    <t>2GRK-02</t>
  </si>
  <si>
    <t>AYCA-5J56F6</t>
  </si>
  <si>
    <t>70-90 Station Street, Mullumbimby</t>
  </si>
  <si>
    <t>AYCA-61I1YF</t>
  </si>
  <si>
    <t>6 Judy Jakins Drive, Dubbo</t>
  </si>
  <si>
    <t>AYCA-5PXS5T</t>
  </si>
  <si>
    <t>4 Gregory Hills Drive, Gledswood Hills</t>
  </si>
  <si>
    <t>11/12- Dependent project in service date 29/03/2019
02/03- Civils complete, waiting on A end
28/05- PC pushed to mid June for dependent site</t>
  </si>
  <si>
    <t>26/05- Developer to pour footpath soon</t>
  </si>
  <si>
    <t>28/08 - Materials ordered, CLAAN requested, contact details requested
28/03- No LAANs, no A end, tunnel network
04/04- Advised LAANs will be received in 4-6 weeks
11/04- New design to be issues
09/05- Recieved new LAANs, waiting for heritage exemption
24/05- Waiting for confirmation on tunnel
28/05- Tunnel confirmed, waiting for Telstra plans</t>
  </si>
  <si>
    <t>28/05- DDD due 29/05</t>
  </si>
  <si>
    <t>AYCA-53IJ1X</t>
  </si>
  <si>
    <t>AYCA-63BVQ4</t>
  </si>
  <si>
    <t>152 Military Road, Neutral Bay NSW 2089\</t>
  </si>
  <si>
    <t>2CRM-66</t>
  </si>
  <si>
    <t>AYCA-4PPE86</t>
  </si>
  <si>
    <t xml:space="preserve"> 2 Mile End Rd, Rouse Hill</t>
  </si>
  <si>
    <t>30/05- Materials ordered 645941</t>
  </si>
  <si>
    <t>AYCA-4KF6NC</t>
  </si>
  <si>
    <t>Bldg-B Parkland Estate, Rouse Hill</t>
  </si>
  <si>
    <t>2RIV-08</t>
  </si>
  <si>
    <t>30/05- Materials ordered 645942</t>
  </si>
  <si>
    <t>AYCA-67X5N1</t>
  </si>
  <si>
    <t>3 Raymond Rd Neutr-Estate</t>
  </si>
  <si>
    <t>AYCA-4IUR8S</t>
  </si>
  <si>
    <t>3 WENTWORTH STREET, GLEBE</t>
  </si>
  <si>
    <t>AYCA-38Z3VZ</t>
  </si>
  <si>
    <t>Greenbank Dr Blacktown, NSW 2148</t>
  </si>
  <si>
    <t>31/05- Materials ordered</t>
  </si>
  <si>
    <t>On hold per Heritage issue
26/07: No change
03/08 - no change
25/10- NBN to meet with council next week
06/12- Soon to commence
28/03- Hauling and splicing remaining, waiting for LAANs
28/05- Waiting for new LAANs to haul and splice
31/05- No change</t>
  </si>
  <si>
    <t>14/03- Just at framing stage
31/05- Scaff down in 6 weeks</t>
  </si>
  <si>
    <t>06/07 - Materials ordered, require raise CRQ
25/07- Site visit before Monday
26/07: CRQ is for 31/07-02-08
31/07 - MPT upgrade completed
03/08- Site in early stages of construction and waiting for DA approval
19/10- Unable to contact, left message
19/10- Site has been pushed out until next year
06/02- Read email regarding LAANs
02/05- Unable to contact
08/05- advised call back in 2 weeks
31/05- Unable to contact</t>
  </si>
  <si>
    <t>08/05- Materials ordered
31/05- LIC and comms room bout 2 months away. Follow up end of June</t>
  </si>
  <si>
    <t>28/03- NDD submitted 08/03
15/04- DDD Submitted 11/04, awaiting response
02/05- Heritage exemption submitted today
31/05- Exemption approved</t>
  </si>
  <si>
    <t>16/04- Awaiting DDD
07/05- DDD submitted 03/05
31/05- Site 4-5 months away</t>
  </si>
  <si>
    <t>Daniel Tully 0407 253 722</t>
  </si>
  <si>
    <t>02/05- DDD submitted 01/05/2019
07/05- Awaiting response
08/05- Materials ordered
31/05- Site is 2 months away</t>
  </si>
  <si>
    <t>16/04- Applied for an ROL 08/04, lead in pit not linked to network, possibly upgrade pit and try and pick up duct, or tench 10m back to 5 pit
31/05- LIC to be brought out Monday</t>
  </si>
  <si>
    <t xml:space="preserve">28/03- DDD submitted 28/03
16/04- DDD approved
18/04- Developer to bring LIC to boundary after Easter break
09/05- LIC to be brought out next week when scaff is down
22/05- Scaff down this week, plan to install LIC Monday 27/05
31/05- Scaff down in another 2 weeks </t>
  </si>
  <si>
    <t>27/02 - CSPO and intial scope received on 25/02. NDD to be submitted to nbn 28/02
01/03 - NDD submitted to nbn on 28/02
05/03 - nbn review of the NDD today
-12/03 NDD feedback received 
-14/03 Revised NDD delivered
19/03 - NDD Approved
22/03 - DDD in progress
27/03 - DDD submitted.
05/04 - Queries sent to nbn regarding lead-in and who wil contact AHG head office
12/04 - tried to contact the contractor who build the communication line. no response. will try again next week
18/04 - Obtained the internal pathway from the contractor that build the AHG site. Will send someone out there early next week to rescope the run
26/04 - ROL applied on 24/04. Require detailed investigation to find the lead-in conduit
02/05 - awaiting for ROL
10/05 - ROL obtained. scheduled in next week to locate lead-in and possible link up
18/05 - civil and haul to be completed WE 24/05
24/05 - civil is completed. haul is to be completed next week due to access
31/05 - field completed this week. PC next week</t>
  </si>
  <si>
    <t>15/03 - schedule to start WS 25/03. Awaiting for CSPO
22/03 - issue with the existing network. Awaiting DT to submit quote to Mark Leal
29/03 - quote suibmitted to Mark Leal and also updated CWP
05/04 - awaiting response from Mark Leal
12/04 - no response
18/04 - no change
26/04 - no change
01/05 - no change
07/05 - no change
18/05 - advised by Mark Leal to go ahead. DT to organise drilling
24/05 - tentative start date 03/06
31/05 - drill is completed. haul and splice next week</t>
  </si>
  <si>
    <t>01/05 - Site is already occupied. DDD WIP
10/05 - DDD to be submitted next week
18/05 - DDD in progress
24/05 - DDD submitted 20/05. CLAAN applied
31/05 - to be completed with internal</t>
  </si>
  <si>
    <t>05/04 - RFI email sent to Atul
09/04 - DDD to be submitted 16/04
18/04 - DDD work in progress. Delayed due to a delay response from nbn
02/05 - DDD submitted 26/04 and approved 01/04
10/05 - survey and scope next week
18/05 - civil to commence next week
24/05 - civil and haul to be completed next week
31/05 - outstanding civil to be completed next week. Splicing the following week</t>
  </si>
  <si>
    <t>18/04 - awaiting external design
02/05 - no change
10/05 - no change
18/05 - will complete this along with the external
24/05 - no change
31/05 - no change</t>
  </si>
  <si>
    <t>21/12 - CSPO received this week. Site is still at least 4 months away. Follow up end of March 2019
22/03 - potential issue with the lead-in. follow up with the electrician next week
29/03 - issue raised with nbn regarding lead-in conduit and additional services
05/04 - clarification email sent to nbn on 04/04
12/04 - awaiting for response from Frank and the build partnership
18/04 - no change
26/04 - no change
02/05 - no change
10/05 - no change
18/05 - re-design to commence, awaiting for instruction from Ertan
31/05 - no change</t>
  </si>
  <si>
    <t>18/02: CSPO received end of Jan 2019. Site construction is still underway
22/03 - potential issue with the lead-in. follow up with the electrician next week
29/03 - issue raised with nbn regarding lead-in conduit and additional services
05/04 - clarification email sent to nbn on 04/04
12/04 - awaiting for response from Frank and the build partnership
18/04 - no change
26/04 - no change
02/05 - no change
10/05 - no change
18/05 - awaiting for internal re-design
31/05 - no change</t>
  </si>
  <si>
    <t>05/04 - in design
18/04 - DDD in progress
26/04 - DDD is still work in progress
02/05 - no change
10/05 - no change
18/05 - no change
24/05 - still awaiting for RFI
31/05 - back in design</t>
  </si>
  <si>
    <t>14/12 - job awarded 10/12. LAAN starts 19/12. Parent site EFSCD 09/01/2019
21/12 - no change
11/01 - civil works are no longer required, done by others. Cable and nbn equipment have not been installed yet for the parent site
18/01 - awaiting confirmation from Mark Leal whether we need to test SMP installed by others
23/01 - no change
22/02 - no change. still awaiting confirmation from Mark Leal.
01/03 - aim to complete WS 18/03
15/03 - no change
19/03 - parent site not going to be built 15/04
12/04 - no change
18/04 - no change
26/04 - no change
02/05 - no change
07/05 - parent site is now ready, as advised by nbn
18/05 - Site visit this week. Parent site is not ready
24/05 - no change
31/05 no change</t>
  </si>
  <si>
    <t>22/03 - Design to commence shortly
05/04 - RFI email sent to Atul
30/04 - DDD submitted 26/04
18/05 - DDD to be revised next week
24/05 - civil to start next week
31/05  - civil is completed last week. Haul this week and splicing the week after</t>
  </si>
  <si>
    <t>26/02 - Transformation Project in Design, will be delivered to NBN tomorrow
30/03 - NDD submitted 26/03, waiting response
18/04 - DDD submitted 09/04
02/05 - survey is completed. ROL is applied on 01/05
10/05 - schedule to start in WS 20/05
18/05 - on track
24/05 - delayed until next 2 weeks
31/05 - civil is completed. haul and splice next week</t>
  </si>
  <si>
    <t>26/04 - scope is completed. Awaiting for DDD approval and CLAAN to start
02/05 - new CLAAN to be submitted due to the change in civil works
10/05 - DDD approved 03/05
18/05 - new DDD approved 17/05. CLAAN to start 2 weeks from next week
24/05 - ROL required. have been applied
31/05 - drill to commence next week</t>
  </si>
  <si>
    <t>05/04 - NDD submitted 02/04
18/04 - DDD submitted 10/04
26/04 - awaiting for DDD approval and CLAAN to start
02/05 - no change
10/05 - no change
18/05 - no change
24/05 - no change
31/05 - awaiting for PON Patching</t>
  </si>
  <si>
    <t>05/04 - NDD submitted 29/03. Internal design submitted 01/04. DDD to be submitted 11/04
18/04 - External DDD submitted 16/04
26/04 - scope to be done early next week
02/05 - MA to seek alternative build via directional drilling, meeting with subcontractor in WS 13/05.
10/05 - no change
18/05 - altenative route rejected by nbn. DT to organise with council
24/05 - council approval obtained. to start next week
31/05 - civil is underway. expecting completion next week. hauling to follow straight after</t>
  </si>
  <si>
    <t>22/02 - awaiting for LAAN
01/04 - follow up this week regarding the scaffold
26/04 - will follow up next week
02/05 - no change
10/05 - scaffold has been removed. Awaiting for confirmation from the electrician regarding the lead-in conduit
18/05 - civil to commence next week
24/05 - civil is completed
31/05 - awaiting for developer to fix the internal pathway</t>
  </si>
  <si>
    <t>Ahmed Dalati</t>
  </si>
  <si>
    <t>12/10 - job awarded 10/10. Site still months away from completion
19/10 - no change
25/10 - no change
01/11 - no change
09/11 - no change
16/11 - no change
23/11 - no change
30/11 - no change
07/12 - no change
14/12 - no change
21/12 - no change
11/01 - no change
18/01 - no change
23/01 - follow up end of Feb
31/05 - advised by nbn the site is ready to go.</t>
  </si>
  <si>
    <t>16/11 - site still few months away
23/11 - no change
30/11 - no change
07/12 - no change
14/02 - no change
21/12 - no change
11/01 - no change
18/01 - no change
23/01 - follow up end of Feb
31/05 - advised by nbn the site is ready to go.</t>
  </si>
  <si>
    <t>19/03 - survey scheduled 21/03
29/03 - survey completed. FIR in progress
12/04 - FIR sent to nbn
27/05 - design submitted 23/05</t>
  </si>
  <si>
    <t>27/07 - Ordered materials, require site visit
03/08 - no change
10/08 - site visit planned for WS 13/08
17/08 - site visit delayed, WS 20/08
24/08 - possible start in 2months time. Construction of site has not started yet
31/08 - no change
06/09 - no change
14/09 - no change
21/09 - no change
28/09 - no change
12/10 - no change
19/10 - no change
25/10 - no change
01/11 - no change
09/11 - no change
16/11 - no change
23/11 - no change
30/11 - no change
07/12 - no change
14/12 - no change
21/12 - no change
11/01 - no change
18/01 - no change. Follow up late Feb
31/05 - lead-in has not been brought out yet. incorrect pipe was used</t>
  </si>
  <si>
    <t>06/07 - foreman advises atleast 2 months from 29/06 before LPC ready, call back on 20/08 for follow up  
26/07: No change 
03/08 - no change 
23/08- Have not been able to contact 
30/08- Advised this wont be ready until the end of the year  
13/12- Advised this wont be ready until January 
18/01- Advised ready end of Feb
22/02 - follow up next week
27/02 - DT apply CLAAN
08/03 - scope next week
12/03 - ACM pit replacement is required
05/04 - awaiting for developer to brought the lead-in conduit
26/04 - no change
01/05 - starter pipe will be installed by the end next week
31/05 - as of last week, still awaiting for starter pipe</t>
  </si>
  <si>
    <t>22/03 - NDD is work in progress
05/04 - NDD to be submitted 08/04
31/05 - DDD submitted 24/05</t>
  </si>
  <si>
    <t>31/05 - survey was completed this week. Site is still at least 1 month away</t>
  </si>
  <si>
    <t>12/10 - Job awarded 28/09. Awaiting for the dependent site to be completed
19/10 - no change
25/10 - no change
01/11 - no change
09/11 - no change
16/11 - no change
23/11 - no change
30/11 - no change. No further update will be given until furher notice by nbn
31/05 - awaiting for update from nbn</t>
  </si>
  <si>
    <t>20/07 - Very early stages, site shed on top of proposed lead-in area, follow up 2 months from 20/07 
26/07: No change 
03/08 - no change 
18/10- Follow up in three weeks  
02/11- Unable to contact 
08/11- Comms room has been moved to other side of building 
09/11- Awaiting new schedule 
16/11- Still waiting for new shedule 
30/11- No change 
06/01- Site ready, scheduled in for scoping week stag 07/01/2019 
11/02- Scaff due down in 5 weeks, need to co-ordinate our work for when they rip up footpath
22/02 - advised by Daniel that they will be commencing their civil works on the first week of April. Follow up end of March
27/02 - DT apply CLAAN
22/03 - no change
29/03 - tentative start on civil, WS 15/04
05/04 - no change
12/04 - no change
18/04 - civil is 90% completed. awiating for the devleoper to remove the concrete footpath to finish the civil work
26/04 - no change
02/05 - civil to be completed end of this week
10/05 - civil is completed. haul next week, splicing the following week
31/05 - haul is completed. splice next week</t>
  </si>
  <si>
    <t>29/05 - design was submitted 28/05</t>
  </si>
  <si>
    <t>AYCA-5GMMK0</t>
  </si>
  <si>
    <t>17 Bellevue Street, South Nowra</t>
  </si>
  <si>
    <t>AYCA-5WZRDN</t>
  </si>
  <si>
    <t>14 Day Street, Wagga Wagga</t>
  </si>
  <si>
    <t xml:space="preserve">AYCA-69DP2M </t>
  </si>
  <si>
    <t>150 Tarent Point Road, Taren Point</t>
  </si>
  <si>
    <t>LOC000180413714</t>
  </si>
  <si>
    <t>60 Meroo Road, BOMADERRY</t>
  </si>
  <si>
    <t>Held Order</t>
  </si>
  <si>
    <t>2NWR-06</t>
  </si>
  <si>
    <t>AYCA-62BY2V</t>
  </si>
  <si>
    <t>1 Hoxton Park Road, Liverpool</t>
  </si>
  <si>
    <t>19/12- lead in pit to boundary will be crossing multiple services and not to depth, potentially better option to drop new pit middle of development, cable tray to comms room. End of Jan footpath to be poured. Needs ROL and night work
11/01- ROL applied for
15/02 - Followed up with ROL/TCP. Possible night works. Followed up on CLAAN
27/02 - ROL received, lead-in ready, comms ready, PDH not installed, Matt (Elec) having meeting with Steve Austin, will mention about PDH install for External to haul splice; Ertan advised
05/03 - Pending PDH install and partial comms pathways
Tentative start night works 25/03. Developer OK with access, confirm closer to date
15/03 - Brett will advise if PDH installed and internal tray ready Monday
30/03 - lead-in connected, required 2 nights due to lots of services in area, services shallow, require concrete encase, pavers, required to install pit to reduce trench due to pavers and services
02/04 - External hauling to commence today
23/04 - booked splicing 06/05
06/05 - Rack RU30 is not ready, no cables coming out of it.
21/05 - Cable to be hauled approx 170m to DJL, designer to send spatial map of Hornsby # to DJL route
23/05 - Haul 30/05, splice 31/05, PC 05/06
01/06 - Confirming pit location OK within 8m of substation</t>
  </si>
  <si>
    <t>16/02 - Materials ordered, LAAN received, Dependency In Service. Requires site visit.
04/03 - Site visit update:
- P100 starters in place
- construction material all over the front require removing before commence
- building fence line is in front of the manhole and pits
- Internal pathway not ready
- Comms room not ready
30/03 - Met with Jack onsite, require replace ACM pit and link 2 x P100 from dev, dev will move construction material around WS 08/04, will need to double check before deploying crew
02/04 - No change
05/04 Tentative booked for later next week, pending on Jack to have area ready
23/04 - Conduit installlation complete, acm pit removal tentative 05/06
01/05 - Booked in for ACM Pit removal and upgrade plus link up on 06/05/2019
07/05 - Pit upgrade in progress
11/05 - Blockages in route, mainly construction material in manholes and ducts, require vac unit to clean through. Using ROL of Richard Crookes in the first instance
21/05 - Vac unit proved 90% of route, from DJL to 6 PIT difficult, another attempt 22/05
01/06 - ROL confirmed and dig down WS 03/06</t>
  </si>
  <si>
    <t>21/02 - Joshua advised approx 23/03 ready to go (to have lead-in ready where Karsten advised, comms room ready), saved MT number
22/03 - Scheduled night works 25/03/2019
02/04 - Site not ready
23/04 - Design change occurred confirmed by josh, ripped out lead-in and rebuild the front. Will need site visit to confirm changes. Tentative civil schedule WS 06/05
02/05 - Touched base with Joshua, advised will be ready by Tuesday 07/05, will perform site visit before civil works, doesnt need to be night works
11/05 - Blockages in route, mainly construction material in manholes and ducts, require vac unit to clean through. Using ROL of Richard Crookes in the first instance
14/05 - Tentative vac unit scheduled 
21/05 - Vac unit proved 90% of route, from DJL to 6 PIT difficult, another attempt 22/05
01/06 - ROL confirmed and dig down WS 03/06</t>
  </si>
  <si>
    <t>06/07 - Attended site, obtained contact details, site manager advised still at least 6 months out from 29/06. Starting to put staffolding around site. Only started base.
26/07: No Change
03/08 - no change
15/03 - Developer advised lead-in conduit ready for 20/03, Vasko to arrive after to check site readiness
30/03 - developer said will move a section of scaffold for us, will advise when done
01/05 - Developer contacted advising scaffold section remove by thursday. booked in tentative 07/05, advised council and letterbox drop for night works already
11/05 - Link up completed, route not ready, tentatively scheduled WS 20/05
21/05 - No call back from developer, probably not ready
23/05 - Confirmed by developer, all set, haul and splice WS 27/05</t>
  </si>
  <si>
    <t>28/02 - Pending material order as we require Project Number
Contractor advised they have all the materials ready to build,
09/03 - Pending CLAAN, followed up with Mary and Mark
12/03 - Followed up on 
19/03 - Attending 04/04/2019, PC 06/04/2019
14/05 - CRS</t>
  </si>
  <si>
    <t>19/10- Waiting for LAANs
15/02 - CLAAN received 25/10
19/02 - Require site visit, scheduled for Vasko 4th on list
27/02 - Organising with Ben with our crews to have inducted, need to discuss if we can find alternative day next week due to scheduled works on Monday. Hoarding in approx 7m to the link up inside the development, liaising with developer
23/04 - Require to rectify defect of cable tie. Developer to arrange scissor lift that works on ramp, developer to advise when it is available
14/05 - Scissor lift available to confirm for Thursday 16/05</t>
  </si>
  <si>
    <t>11/01- ROL applied for. night works
17/02 - Materials ordered additional, followed up on ROL/TCP, Dependency in service. Requires site visit
04/03 - Site visit indicated:
- Comms Room not ready
- Lead-in ready
- Pathway to comms ready
16/03 - Booked 27/03 night works
30/03 - Developer advised not ready, they have requested WS 01/04, but will need to be revised for next available
01/05 - issues onsite regards to pit upgrade and picking up existing. Solution is to drop larger pit, require full night - rescheduled after ROL renew for May
11/05 - Reattend site to install pit and link 15/05
23/05 - 12/06 can reattend due to metro project</t>
  </si>
  <si>
    <t>01/03 - Rod and rope commenced, SLAAN
1603 - Survey 90%
16/03 - Design delivery 21/03
30/03 - Ordered materials
11/05 - Remaining civils commencing 13/05
28/05 - Civils complete on reroute using existing lead-in and breaking out for new building lead-in.
Splicing 29/05
01/06 - Field completed 31/06, PC Pack 05/06</t>
  </si>
  <si>
    <t>01/03 - Rod and rope commenced, SLAAN
16/03 - Design delivery 19/03
11/05 - Road crossing planned for WS 20/05
01/06 - Road crossing completed 30/06/2019, hauling completed 31/06, Splicing 05/06/2019</t>
  </si>
  <si>
    <t>13/03 - Requested dev details and CLAAN
16/03 - Booked in copper aerial jointer 01/04
16/04 - Waiting on direction regarding the developer lead-ins from underground to aerial
01/05 - Requested Michael P/Dave for recommendation before returning
06/05 - Reattending this week to fix lead-ins and perform transitions
14/05 - Prem count updated from 3 to 2</t>
  </si>
  <si>
    <t>20/03 - Civil kick off 25/03
25/03 - Cable materials ordered and Hauling has commenced
26/03 - Commenced on blockages and prep haul
09/04 - Follow up on ROL
01/05 - two blockages and two cable hauls remaining. On track for completion 10/05
11/05 - Railway corridor, can commence after 23/05, pushed out completion 31/05
01/06 - Completed 31/06</t>
  </si>
  <si>
    <t>31/06/2019</t>
  </si>
  <si>
    <t>01/05 - Ordered materials, no major stoppers, can deliver by end of May
ROL requested
11/05 - Waiting on Todman Ave ROL
01/06 - Completed 31/05</t>
  </si>
  <si>
    <t>25/03 - Requested site contact, CLAAN and proj number
30/03 - Followed up
09/04 - wait for exemptions
01/05 - Received exemption signed by council. Notifying as long as we do not disturb the trees.
Field completion 20/05
11/05 - 2 out of 3 lots found pairs, middle lot is existing house heritage already connected
Prem count change from 3 to 2</t>
  </si>
  <si>
    <t>21/05 - Drill shot and civil works required.</t>
  </si>
  <si>
    <t>20/05 - materials ordered, ROL requests commenced</t>
  </si>
  <si>
    <t>WOR100130218736</t>
  </si>
  <si>
    <t>HFC DFN 2SEF-61</t>
  </si>
  <si>
    <t>Start: 05/06/2019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</si>
</sst>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d/mm/yyyy;@"/>
    <numFmt numFmtId="165" formatCode="d/m/yy;@"/>
  </numFmts>
  <fonts count="24" x14ac:knownFonts="1">
    <font>
      <sz val="11"/>
      <color theme="1"/>
      <name val="Calibri"/>
      <family val="2"/>
      <scheme val="minor"/>
    </font>
    <font>
      <sz val="22"/>
      <color theme="3"/>
      <name val="Arial Rounded MT Bold"/>
      <family val="2"/>
      <scheme val="major"/>
    </font>
    <font>
      <sz val="18"/>
      <color theme="3"/>
      <name val="Arial Rounded MT Bold"/>
      <family val="2"/>
      <scheme val="major"/>
    </font>
    <font>
      <sz val="14"/>
      <color theme="3"/>
      <name val="Arial Rounded MT Bold"/>
      <family val="2"/>
      <scheme val="major"/>
    </font>
    <font>
      <sz val="11"/>
      <color theme="3"/>
      <name val="Arial Rounded MT Bold"/>
      <family val="2"/>
      <scheme val="major"/>
    </font>
    <font>
      <sz val="24"/>
      <color theme="2"/>
      <name val="Arial Rounded MT Bold"/>
      <family val="2"/>
      <scheme val="major"/>
    </font>
    <font>
      <sz val="11"/>
      <color theme="1"/>
      <name val="Calibri"/>
      <family val="2"/>
      <scheme val="minor"/>
    </font>
    <font>
      <b/>
      <sz val="11"/>
      <color theme="0"/>
      <name val="Calibri"/>
      <family val="2"/>
      <scheme val="minor"/>
    </font>
    <font>
      <b/>
      <sz val="10"/>
      <color theme="0"/>
      <name val="Calibri"/>
      <family val="2"/>
      <scheme val="minor"/>
    </font>
    <font>
      <b/>
      <sz val="10"/>
      <name val="Calibri"/>
      <family val="2"/>
      <scheme val="minor"/>
    </font>
    <font>
      <b/>
      <sz val="11"/>
      <name val="Calibri"/>
      <family val="2"/>
      <scheme val="minor"/>
    </font>
    <font>
      <b/>
      <sz val="11"/>
      <color theme="1"/>
      <name val="Calibri"/>
      <family val="2"/>
      <scheme val="minor"/>
    </font>
    <font>
      <sz val="11"/>
      <name val="Calibri"/>
      <family val="2"/>
      <scheme val="minor"/>
    </font>
    <font>
      <b/>
      <sz val="10"/>
      <color theme="0"/>
      <name val="Calibri"/>
      <family val="2"/>
    </font>
    <font>
      <b/>
      <sz val="11"/>
      <color rgb="FF000000"/>
      <name val="Calibri"/>
      <family val="2"/>
    </font>
    <font>
      <sz val="11"/>
      <color rgb="FF000000"/>
      <name val="Calibri"/>
      <family val="2"/>
    </font>
    <font>
      <sz val="10"/>
      <color theme="1"/>
      <name val="Arial"/>
      <family val="2"/>
    </font>
    <font>
      <sz val="11"/>
      <color theme="1"/>
      <name val="Arial Narrow"/>
      <family val="2"/>
    </font>
    <font>
      <sz val="11"/>
      <color rgb="FF000000"/>
      <name val="Calibri"/>
      <family val="2"/>
      <scheme val="minor"/>
    </font>
    <font>
      <u/>
      <sz val="11"/>
      <color theme="10"/>
      <name val="Calibri"/>
      <family val="2"/>
      <scheme val="minor"/>
    </font>
    <font>
      <b/>
      <sz val="24"/>
      <color theme="1"/>
      <name val="Calibri"/>
      <family val="2"/>
      <scheme val="minor"/>
    </font>
    <font>
      <i/>
      <sz val="11"/>
      <color theme="1"/>
      <name val="Calibri"/>
      <family val="2"/>
      <scheme val="minor"/>
    </font>
    <font>
      <sz val="10"/>
      <color theme="1"/>
      <name val="Calibri"/>
      <family val="2"/>
      <scheme val="minor"/>
    </font>
    <font>
      <sz val="9"/>
      <color indexed="81"/>
      <name val="Tahoma"/>
      <charset val="1"/>
    </font>
  </fonts>
  <fills count="9">
    <fill>
      <patternFill patternType="none"/>
    </fill>
    <fill>
      <patternFill patternType="gray125"/>
    </fill>
    <fill>
      <patternFill patternType="solid">
        <fgColor theme="3" tint="-0.499984740745262"/>
        <bgColor indexed="64"/>
      </patternFill>
    </fill>
    <fill>
      <patternFill patternType="solid">
        <fgColor theme="3" tint="0.59999389629810485"/>
        <bgColor indexed="64"/>
      </patternFill>
    </fill>
    <fill>
      <patternFill patternType="solid">
        <fgColor theme="0" tint="-0.34998626667073579"/>
        <bgColor indexed="64"/>
      </patternFill>
    </fill>
    <fill>
      <patternFill patternType="solid">
        <fgColor theme="2" tint="0.39997558519241921"/>
        <bgColor indexed="64"/>
      </patternFill>
    </fill>
    <fill>
      <patternFill patternType="solid">
        <fgColor theme="8" tint="0.749992370372631"/>
        <bgColor indexed="64"/>
      </patternFill>
    </fill>
    <fill>
      <patternFill patternType="solid">
        <fgColor rgb="FFB4C6E7"/>
        <bgColor indexed="64"/>
      </patternFill>
    </fill>
    <fill>
      <patternFill patternType="solid">
        <fgColor rgb="FFD9D9D9"/>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style="thin">
        <color indexed="64"/>
      </left>
      <right style="thin">
        <color indexed="64"/>
      </right>
      <top style="thin">
        <color indexed="64"/>
      </top>
      <bottom/>
      <diagonal/>
    </border>
    <border>
      <left style="medium">
        <color rgb="FFCCCCCC"/>
      </left>
      <right style="medium">
        <color rgb="FFCCCCCC"/>
      </right>
      <top style="medium">
        <color rgb="FF000000"/>
      </top>
      <bottom style="medium">
        <color rgb="FF000000"/>
      </bottom>
      <diagonal/>
    </border>
    <border>
      <left/>
      <right/>
      <top style="thin">
        <color indexed="64"/>
      </top>
      <bottom style="thin">
        <color indexed="64"/>
      </bottom>
      <diagonal/>
    </border>
    <border>
      <left style="medium">
        <color rgb="FFCCCCCC"/>
      </left>
      <right style="medium">
        <color rgb="FFCCCCCC"/>
      </right>
      <top style="medium">
        <color rgb="FF000000"/>
      </top>
      <bottom style="medium">
        <color rgb="FFCCCCCC"/>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s>
  <cellStyleXfs count="9">
    <xf numFmtId="0" fontId="0" fillId="0" borderId="0"/>
    <xf numFmtId="0" fontId="1" fillId="0" borderId="0" applyNumberFormat="0" applyFill="0" applyAlignment="0" applyProtection="0"/>
    <xf numFmtId="0" fontId="2" fillId="0" borderId="0" applyNumberFormat="0" applyFill="0" applyAlignment="0" applyProtection="0"/>
    <xf numFmtId="0" fontId="3" fillId="0" borderId="0" applyNumberFormat="0" applyFill="0" applyAlignment="0" applyProtection="0"/>
    <xf numFmtId="0" fontId="4" fillId="0" borderId="0" applyNumberFormat="0" applyFill="0" applyBorder="0" applyAlignment="0" applyProtection="0"/>
    <xf numFmtId="0" fontId="5" fillId="0" borderId="0" applyNumberFormat="0" applyFill="0" applyBorder="0" applyAlignment="0" applyProtection="0"/>
    <xf numFmtId="9" fontId="6" fillId="0" borderId="0" applyFont="0" applyFill="0" applyBorder="0" applyAlignment="0" applyProtection="0"/>
    <xf numFmtId="0" fontId="19" fillId="0" borderId="0" applyNumberFormat="0" applyFill="0" applyBorder="0" applyAlignment="0" applyProtection="0"/>
    <xf numFmtId="43" fontId="6" fillId="0" borderId="0" applyFont="0" applyFill="0" applyBorder="0" applyAlignment="0" applyProtection="0"/>
  </cellStyleXfs>
  <cellXfs count="114">
    <xf numFmtId="0" fontId="0" fillId="0" borderId="0" xfId="0"/>
    <xf numFmtId="0" fontId="14" fillId="0" borderId="2" xfId="0" applyFont="1" applyBorder="1" applyAlignment="1">
      <alignment wrapText="1"/>
    </xf>
    <xf numFmtId="0" fontId="15" fillId="0" borderId="2" xfId="0" applyFont="1" applyBorder="1" applyAlignment="1">
      <alignment wrapText="1"/>
    </xf>
    <xf numFmtId="0" fontId="15" fillId="0" borderId="2" xfId="0" applyFont="1" applyBorder="1" applyAlignment="1">
      <alignment horizontal="right" wrapText="1"/>
    </xf>
    <xf numFmtId="0" fontId="16" fillId="0" borderId="2" xfId="0" applyFont="1" applyBorder="1" applyAlignment="1">
      <alignment wrapText="1"/>
    </xf>
    <xf numFmtId="14" fontId="15" fillId="0" borderId="2" xfId="0" applyNumberFormat="1" applyFont="1" applyBorder="1" applyAlignment="1">
      <alignment horizontal="right" wrapText="1"/>
    </xf>
    <xf numFmtId="22" fontId="15" fillId="0" borderId="2" xfId="0" applyNumberFormat="1" applyFont="1" applyBorder="1" applyAlignment="1">
      <alignment horizontal="right" wrapText="1"/>
    </xf>
    <xf numFmtId="0" fontId="15" fillId="0" borderId="2" xfId="0" applyFont="1" applyBorder="1" applyAlignment="1">
      <alignment vertical="center"/>
    </xf>
    <xf numFmtId="0" fontId="0" fillId="0" borderId="0" xfId="0" applyAlignment="1">
      <alignment horizontal="center" vertical="center" wrapText="1"/>
    </xf>
    <xf numFmtId="14" fontId="0" fillId="0" borderId="1" xfId="0" applyNumberFormat="1" applyBorder="1" applyAlignment="1">
      <alignment horizontal="center" vertical="center" wrapText="1"/>
    </xf>
    <xf numFmtId="164" fontId="0" fillId="0" borderId="1" xfId="0" applyNumberFormat="1" applyBorder="1" applyAlignment="1">
      <alignment horizontal="center" vertical="center" wrapText="1"/>
    </xf>
    <xf numFmtId="0" fontId="0" fillId="0" borderId="1" xfId="0" applyBorder="1" applyAlignment="1">
      <alignment horizontal="left" vertical="center" wrapText="1"/>
    </xf>
    <xf numFmtId="164" fontId="0" fillId="0" borderId="0" xfId="0" applyNumberFormat="1" applyAlignment="1">
      <alignment horizontal="center" vertical="center" wrapText="1"/>
    </xf>
    <xf numFmtId="0" fontId="0" fillId="0" borderId="0" xfId="0" applyAlignment="1">
      <alignment horizontal="left" vertical="center" wrapText="1"/>
    </xf>
    <xf numFmtId="14" fontId="0" fillId="0" borderId="0" xfId="0" applyNumberFormat="1" applyAlignment="1">
      <alignment horizontal="center" vertical="center" wrapText="1"/>
    </xf>
    <xf numFmtId="0" fontId="0" fillId="0" borderId="1" xfId="0" applyBorder="1" applyAlignment="1">
      <alignment horizontal="center" vertical="center" wrapText="1"/>
    </xf>
    <xf numFmtId="14" fontId="17" fillId="0" borderId="1" xfId="0" applyNumberFormat="1" applyFont="1" applyBorder="1" applyAlignment="1">
      <alignment horizontal="center" vertical="center" wrapText="1"/>
    </xf>
    <xf numFmtId="14" fontId="0" fillId="0" borderId="1" xfId="0" applyNumberFormat="1" applyBorder="1" applyAlignment="1">
      <alignment horizontal="left" vertical="center" wrapText="1"/>
    </xf>
    <xf numFmtId="165" fontId="0" fillId="0" borderId="1" xfId="0" applyNumberFormat="1" applyBorder="1" applyAlignment="1">
      <alignment horizontal="center" vertical="center" wrapText="1"/>
    </xf>
    <xf numFmtId="0" fontId="12" fillId="0" borderId="1" xfId="0" applyFont="1" applyBorder="1" applyAlignment="1">
      <alignment vertical="center" wrapText="1"/>
    </xf>
    <xf numFmtId="14" fontId="17" fillId="0" borderId="1" xfId="0" applyNumberFormat="1" applyFont="1" applyBorder="1" applyAlignment="1">
      <alignment horizontal="center" wrapText="1"/>
    </xf>
    <xf numFmtId="0" fontId="8" fillId="2" borderId="1" xfId="0" applyFont="1" applyFill="1" applyBorder="1" applyAlignment="1">
      <alignment horizontal="left" vertical="center" textRotation="43" wrapText="1"/>
    </xf>
    <xf numFmtId="0" fontId="8" fillId="2" borderId="1" xfId="0" applyFont="1" applyFill="1" applyBorder="1" applyAlignment="1">
      <alignment horizontal="center" vertical="center" textRotation="43" wrapText="1"/>
    </xf>
    <xf numFmtId="164" fontId="8" fillId="2" borderId="1" xfId="0" applyNumberFormat="1" applyFont="1" applyFill="1" applyBorder="1" applyAlignment="1">
      <alignment horizontal="center" vertical="center" textRotation="43" wrapText="1"/>
    </xf>
    <xf numFmtId="164" fontId="13" fillId="2" borderId="1" xfId="0" applyNumberFormat="1" applyFont="1" applyFill="1" applyBorder="1" applyAlignment="1">
      <alignment horizontal="center" vertical="center" textRotation="43" wrapText="1"/>
    </xf>
    <xf numFmtId="0" fontId="9" fillId="6" borderId="1" xfId="0" applyFont="1" applyFill="1" applyBorder="1" applyAlignment="1">
      <alignment horizontal="center" vertical="center" textRotation="43" wrapText="1"/>
    </xf>
    <xf numFmtId="14" fontId="9" fillId="4" borderId="1" xfId="6" applyNumberFormat="1" applyFont="1" applyFill="1" applyBorder="1" applyAlignment="1">
      <alignment horizontal="center" vertical="center" textRotation="43" wrapText="1"/>
    </xf>
    <xf numFmtId="14" fontId="9" fillId="3" borderId="1" xfId="6" applyNumberFormat="1" applyFont="1" applyFill="1" applyBorder="1" applyAlignment="1">
      <alignment horizontal="center" vertical="center" textRotation="43" wrapText="1"/>
    </xf>
    <xf numFmtId="164" fontId="9" fillId="4" borderId="1" xfId="6" applyNumberFormat="1" applyFont="1" applyFill="1" applyBorder="1" applyAlignment="1">
      <alignment horizontal="center" vertical="center" textRotation="43" wrapText="1"/>
    </xf>
    <xf numFmtId="164" fontId="8" fillId="5" borderId="1" xfId="6" applyNumberFormat="1" applyFont="1" applyFill="1" applyBorder="1" applyAlignment="1">
      <alignment horizontal="center" vertical="center" textRotation="43" wrapText="1"/>
    </xf>
    <xf numFmtId="0" fontId="18" fillId="0" borderId="1" xfId="0" applyFont="1" applyBorder="1" applyAlignment="1">
      <alignment horizontal="left" vertical="center" wrapText="1"/>
    </xf>
    <xf numFmtId="0" fontId="0" fillId="0" borderId="0" xfId="0" pivotButton="1"/>
    <xf numFmtId="0" fontId="0" fillId="0" borderId="0" xfId="0" applyAlignment="1">
      <alignment horizontal="left"/>
    </xf>
    <xf numFmtId="0" fontId="0" fillId="0" borderId="5" xfId="0" applyBorder="1" applyAlignment="1">
      <alignment horizontal="left" vertical="center" wrapText="1"/>
    </xf>
    <xf numFmtId="0" fontId="0" fillId="0" borderId="5" xfId="0" applyBorder="1" applyAlignment="1">
      <alignment horizontal="center" vertical="center" wrapText="1"/>
    </xf>
    <xf numFmtId="164" fontId="0" fillId="0" borderId="5" xfId="0" applyNumberFormat="1" applyBorder="1" applyAlignment="1">
      <alignment horizontal="center" vertical="center" wrapText="1"/>
    </xf>
    <xf numFmtId="14" fontId="0" fillId="0" borderId="5" xfId="0" applyNumberFormat="1" applyBorder="1" applyAlignment="1">
      <alignment horizontal="center" vertical="center" wrapText="1"/>
    </xf>
    <xf numFmtId="14" fontId="9" fillId="7" borderId="1" xfId="0" applyNumberFormat="1" applyFont="1" applyFill="1" applyBorder="1" applyAlignment="1">
      <alignment horizontal="center" vertical="center" textRotation="43" wrapText="1"/>
    </xf>
    <xf numFmtId="0" fontId="0" fillId="0" borderId="1" xfId="0" quotePrefix="1" applyBorder="1" applyAlignment="1">
      <alignment horizontal="left" vertical="center" wrapText="1"/>
    </xf>
    <xf numFmtId="14" fontId="0" fillId="0" borderId="1" xfId="0" applyNumberFormat="1" applyBorder="1" applyAlignment="1">
      <alignment vertical="center" wrapText="1"/>
    </xf>
    <xf numFmtId="14" fontId="0" fillId="0" borderId="1" xfId="0" applyNumberFormat="1" applyBorder="1" applyAlignment="1">
      <alignment vertical="top" wrapText="1"/>
    </xf>
    <xf numFmtId="14" fontId="0" fillId="0" borderId="5" xfId="0" applyNumberFormat="1" applyBorder="1" applyAlignment="1">
      <alignment vertical="center" wrapText="1"/>
    </xf>
    <xf numFmtId="0" fontId="14" fillId="0" borderId="6" xfId="0" applyFont="1" applyBorder="1" applyAlignment="1">
      <alignment wrapText="1"/>
    </xf>
    <xf numFmtId="0" fontId="15" fillId="8" borderId="2" xfId="0" applyFont="1" applyFill="1" applyBorder="1" applyAlignment="1">
      <alignment wrapText="1"/>
    </xf>
    <xf numFmtId="0" fontId="15" fillId="8" borderId="2" xfId="0" applyFont="1" applyFill="1" applyBorder="1" applyAlignment="1">
      <alignment horizontal="right" wrapText="1"/>
    </xf>
    <xf numFmtId="0" fontId="16" fillId="8" borderId="2" xfId="0" applyFont="1" applyFill="1" applyBorder="1" applyAlignment="1">
      <alignment wrapText="1"/>
    </xf>
    <xf numFmtId="14" fontId="15" fillId="8" borderId="2" xfId="0" applyNumberFormat="1" applyFont="1" applyFill="1" applyBorder="1" applyAlignment="1">
      <alignment horizontal="right" wrapText="1"/>
    </xf>
    <xf numFmtId="16" fontId="0" fillId="0" borderId="1" xfId="0" applyNumberFormat="1" applyBorder="1" applyAlignment="1">
      <alignment horizontal="center" vertical="center" wrapText="1"/>
    </xf>
    <xf numFmtId="0" fontId="19" fillId="0" borderId="1" xfId="7" applyBorder="1" applyAlignment="1">
      <alignment horizontal="center" vertical="center" wrapText="1"/>
    </xf>
    <xf numFmtId="0" fontId="15" fillId="8" borderId="8" xfId="0" applyFont="1" applyFill="1" applyBorder="1" applyAlignment="1">
      <alignment wrapText="1"/>
    </xf>
    <xf numFmtId="0" fontId="15" fillId="8" borderId="8" xfId="0" applyFont="1" applyFill="1" applyBorder="1" applyAlignment="1">
      <alignment horizontal="right" wrapText="1"/>
    </xf>
    <xf numFmtId="14" fontId="15" fillId="8" borderId="8" xfId="0" applyNumberFormat="1" applyFont="1" applyFill="1" applyBorder="1" applyAlignment="1">
      <alignment horizontal="right" wrapText="1"/>
    </xf>
    <xf numFmtId="0" fontId="0" fillId="0" borderId="9" xfId="0" applyBorder="1" applyAlignment="1">
      <alignment horizontal="left" vertical="center" wrapText="1"/>
    </xf>
    <xf numFmtId="0" fontId="0" fillId="0" borderId="9" xfId="0" applyBorder="1" applyAlignment="1">
      <alignment horizontal="center" vertical="center" wrapText="1"/>
    </xf>
    <xf numFmtId="164" fontId="0" fillId="0" borderId="9" xfId="0" applyNumberFormat="1" applyBorder="1" applyAlignment="1">
      <alignment horizontal="center" vertical="center" wrapText="1"/>
    </xf>
    <xf numFmtId="14" fontId="0" fillId="0" borderId="9" xfId="0" applyNumberFormat="1" applyBorder="1" applyAlignment="1">
      <alignment horizontal="center" vertical="center" wrapText="1"/>
    </xf>
    <xf numFmtId="14" fontId="0" fillId="0" borderId="1" xfId="0" applyNumberFormat="1" applyBorder="1" applyAlignment="1">
      <alignment vertical="center"/>
    </xf>
    <xf numFmtId="14" fontId="10" fillId="4" borderId="1" xfId="6" applyNumberFormat="1" applyFont="1" applyFill="1" applyBorder="1" applyAlignment="1">
      <alignment vertical="center" textRotation="43" wrapText="1"/>
    </xf>
    <xf numFmtId="14" fontId="0" fillId="0" borderId="9" xfId="0" applyNumberFormat="1" applyBorder="1" applyAlignment="1">
      <alignment vertical="center" wrapText="1"/>
    </xf>
    <xf numFmtId="14" fontId="0" fillId="0" borderId="0" xfId="0" applyNumberFormat="1" applyAlignment="1">
      <alignment vertical="center" wrapText="1"/>
    </xf>
    <xf numFmtId="0" fontId="0" fillId="0" borderId="9" xfId="0" quotePrefix="1" applyBorder="1" applyAlignment="1">
      <alignment horizontal="left" vertical="center" wrapText="1"/>
    </xf>
    <xf numFmtId="14" fontId="0" fillId="0" borderId="7" xfId="0" applyNumberFormat="1" applyBorder="1" applyAlignment="1">
      <alignment vertical="center" wrapText="1"/>
    </xf>
    <xf numFmtId="0" fontId="12" fillId="0" borderId="9" xfId="0" applyFont="1" applyBorder="1" applyAlignment="1">
      <alignment horizontal="left" vertical="center" wrapText="1"/>
    </xf>
    <xf numFmtId="14" fontId="17" fillId="0" borderId="9" xfId="0" applyNumberFormat="1" applyFont="1" applyBorder="1" applyAlignment="1">
      <alignment horizontal="center" wrapText="1"/>
    </xf>
    <xf numFmtId="14" fontId="17" fillId="0" borderId="9" xfId="0" applyNumberFormat="1" applyFont="1" applyBorder="1" applyAlignment="1">
      <alignment horizontal="center" vertical="center" wrapText="1"/>
    </xf>
    <xf numFmtId="14" fontId="17" fillId="0" borderId="5" xfId="0" applyNumberFormat="1" applyFont="1" applyBorder="1" applyAlignment="1">
      <alignment horizontal="center" vertical="center" wrapText="1"/>
    </xf>
    <xf numFmtId="14" fontId="0" fillId="0" borderId="9" xfId="0" quotePrefix="1" applyNumberFormat="1" applyBorder="1" applyAlignment="1">
      <alignment horizontal="center" vertical="center" wrapText="1"/>
    </xf>
    <xf numFmtId="165" fontId="0" fillId="0" borderId="9" xfId="0" applyNumberFormat="1" applyBorder="1" applyAlignment="1">
      <alignment horizontal="center" vertical="center" wrapText="1"/>
    </xf>
    <xf numFmtId="14" fontId="0" fillId="0" borderId="9" xfId="0" applyNumberFormat="1" applyBorder="1" applyAlignment="1">
      <alignment vertical="center"/>
    </xf>
    <xf numFmtId="0" fontId="0" fillId="0" borderId="1" xfId="0" applyFill="1" applyBorder="1" applyAlignment="1">
      <alignment horizontal="left" vertical="center" wrapText="1"/>
    </xf>
    <xf numFmtId="0" fontId="0" fillId="0" borderId="1" xfId="0" applyFill="1" applyBorder="1" applyAlignment="1">
      <alignment horizontal="center" vertical="center" wrapText="1"/>
    </xf>
    <xf numFmtId="164" fontId="0" fillId="0" borderId="1" xfId="0" applyNumberFormat="1" applyFill="1" applyBorder="1" applyAlignment="1">
      <alignment horizontal="center" vertical="center" wrapText="1"/>
    </xf>
    <xf numFmtId="14" fontId="17" fillId="0" borderId="1" xfId="0" applyNumberFormat="1" applyFont="1" applyFill="1" applyBorder="1" applyAlignment="1">
      <alignment horizontal="center" vertical="center" wrapText="1"/>
    </xf>
    <xf numFmtId="14" fontId="0" fillId="0" borderId="1" xfId="0" applyNumberFormat="1" applyFill="1" applyBorder="1" applyAlignment="1">
      <alignment horizontal="center" vertical="center" wrapText="1"/>
    </xf>
    <xf numFmtId="0" fontId="0" fillId="0" borderId="5" xfId="0" applyFill="1" applyBorder="1" applyAlignment="1">
      <alignment horizontal="left" vertical="center" wrapText="1"/>
    </xf>
    <xf numFmtId="43" fontId="0" fillId="0" borderId="1" xfId="8" applyFont="1" applyFill="1" applyBorder="1" applyAlignment="1">
      <alignment horizontal="center" vertical="center" wrapText="1"/>
    </xf>
    <xf numFmtId="0" fontId="0" fillId="0" borderId="9" xfId="0" applyFill="1" applyBorder="1" applyAlignment="1">
      <alignment horizontal="left" vertical="center" wrapText="1"/>
    </xf>
    <xf numFmtId="0" fontId="0" fillId="0" borderId="9" xfId="0" applyFill="1" applyBorder="1" applyAlignment="1">
      <alignment horizontal="center" vertical="center" wrapText="1"/>
    </xf>
    <xf numFmtId="164" fontId="0" fillId="0" borderId="9" xfId="0" applyNumberFormat="1" applyFill="1"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left" vertical="center" wrapText="1"/>
    </xf>
    <xf numFmtId="0" fontId="0" fillId="0" borderId="11" xfId="0" applyBorder="1" applyAlignment="1">
      <alignment horizontal="center" vertical="center" wrapText="1"/>
    </xf>
    <xf numFmtId="164" fontId="0" fillId="0" borderId="11" xfId="0" applyNumberFormat="1" applyBorder="1" applyAlignment="1">
      <alignment horizontal="center" vertical="center" wrapText="1"/>
    </xf>
    <xf numFmtId="14" fontId="17" fillId="0" borderId="11" xfId="0" applyNumberFormat="1" applyFont="1" applyBorder="1" applyAlignment="1">
      <alignment horizontal="center" wrapText="1"/>
    </xf>
    <xf numFmtId="14" fontId="0" fillId="0" borderId="11" xfId="0" applyNumberFormat="1" applyBorder="1" applyAlignment="1">
      <alignment horizontal="center" vertical="center" wrapText="1"/>
    </xf>
    <xf numFmtId="165" fontId="0" fillId="0" borderId="11" xfId="0" applyNumberFormat="1" applyBorder="1" applyAlignment="1">
      <alignment horizontal="center" vertical="center" wrapText="1"/>
    </xf>
    <xf numFmtId="14" fontId="11" fillId="0" borderId="11" xfId="0" applyNumberFormat="1" applyFont="1" applyBorder="1" applyAlignment="1">
      <alignment vertical="center" wrapText="1"/>
    </xf>
    <xf numFmtId="14" fontId="7" fillId="5" borderId="12" xfId="6" applyNumberFormat="1" applyFont="1" applyFill="1" applyBorder="1" applyAlignment="1">
      <alignment horizontal="left" vertical="center" textRotation="43" wrapText="1"/>
    </xf>
    <xf numFmtId="0" fontId="0" fillId="0" borderId="0" xfId="0" applyBorder="1" applyAlignment="1">
      <alignment horizontal="left" vertical="center" wrapText="1"/>
    </xf>
    <xf numFmtId="0" fontId="0" fillId="0" borderId="0" xfId="0" applyFill="1" applyBorder="1" applyAlignment="1">
      <alignment horizontal="left" vertical="center" wrapText="1"/>
    </xf>
    <xf numFmtId="0" fontId="20" fillId="0" borderId="1" xfId="0" applyFont="1" applyFill="1" applyBorder="1" applyAlignment="1">
      <alignment horizontal="center" vertical="center" wrapText="1"/>
    </xf>
    <xf numFmtId="14" fontId="0" fillId="0" borderId="5" xfId="0" applyNumberFormat="1" applyFill="1" applyBorder="1" applyAlignment="1">
      <alignment horizontal="center" vertical="center" wrapText="1"/>
    </xf>
    <xf numFmtId="0" fontId="0" fillId="0" borderId="13" xfId="0" applyFill="1" applyBorder="1" applyAlignment="1">
      <alignment horizontal="left" vertical="center" wrapText="1"/>
    </xf>
    <xf numFmtId="0" fontId="0" fillId="0" borderId="14" xfId="0" applyFill="1" applyBorder="1" applyAlignment="1">
      <alignment horizontal="left" vertical="center" wrapText="1"/>
    </xf>
    <xf numFmtId="0" fontId="0" fillId="0" borderId="14" xfId="0" applyBorder="1" applyAlignment="1">
      <alignment horizontal="left" vertical="center" wrapText="1"/>
    </xf>
    <xf numFmtId="0" fontId="0" fillId="0" borderId="13" xfId="0" applyBorder="1" applyAlignment="1">
      <alignment horizontal="left" vertical="center" wrapText="1"/>
    </xf>
    <xf numFmtId="0" fontId="0" fillId="0" borderId="12" xfId="0" applyFill="1" applyBorder="1" applyAlignment="1">
      <alignment horizontal="center" vertical="center" wrapText="1"/>
    </xf>
    <xf numFmtId="0" fontId="0" fillId="0" borderId="12" xfId="0" applyBorder="1" applyAlignment="1">
      <alignment horizontal="center" vertical="center" wrapText="1"/>
    </xf>
    <xf numFmtId="0" fontId="0" fillId="0" borderId="17" xfId="0" applyBorder="1" applyAlignment="1">
      <alignment horizontal="center" vertical="center" wrapText="1"/>
    </xf>
    <xf numFmtId="0" fontId="15" fillId="8" borderId="3" xfId="0" applyFont="1" applyFill="1" applyBorder="1" applyAlignment="1">
      <alignment wrapText="1"/>
    </xf>
    <xf numFmtId="0" fontId="15" fillId="8" borderId="4" xfId="0" applyFont="1" applyFill="1" applyBorder="1" applyAlignment="1">
      <alignment wrapText="1"/>
    </xf>
    <xf numFmtId="0" fontId="15" fillId="0" borderId="3" xfId="0" applyFont="1" applyBorder="1" applyAlignment="1">
      <alignment wrapText="1"/>
    </xf>
    <xf numFmtId="0" fontId="15" fillId="0" borderId="4" xfId="0" applyFont="1" applyBorder="1" applyAlignment="1">
      <alignment wrapText="1"/>
    </xf>
    <xf numFmtId="0" fontId="0" fillId="0" borderId="0" xfId="0" applyAlignment="1">
      <alignment vertical="center" wrapText="1"/>
    </xf>
    <xf numFmtId="0" fontId="0" fillId="0" borderId="7" xfId="0" applyBorder="1" applyAlignment="1">
      <alignment vertical="center" wrapText="1"/>
    </xf>
    <xf numFmtId="0" fontId="0" fillId="0" borderId="1" xfId="0" applyBorder="1" applyAlignment="1">
      <alignment vertical="center" wrapText="1"/>
    </xf>
    <xf numFmtId="0" fontId="22" fillId="0" borderId="1" xfId="0" applyFont="1" applyFill="1" applyBorder="1" applyAlignment="1">
      <alignment vertical="top" wrapText="1"/>
    </xf>
    <xf numFmtId="14" fontId="17" fillId="0" borderId="9" xfId="0" applyNumberFormat="1" applyFont="1" applyFill="1" applyBorder="1" applyAlignment="1">
      <alignment horizontal="center" wrapText="1"/>
    </xf>
    <xf numFmtId="14" fontId="0" fillId="0" borderId="9" xfId="0" applyNumberFormat="1" applyFill="1" applyBorder="1" applyAlignment="1">
      <alignment horizontal="center" vertical="center" wrapText="1"/>
    </xf>
    <xf numFmtId="14" fontId="17" fillId="0" borderId="9" xfId="0" applyNumberFormat="1" applyFont="1" applyFill="1" applyBorder="1" applyAlignment="1">
      <alignment horizontal="center" vertical="center" wrapText="1"/>
    </xf>
    <xf numFmtId="0" fontId="0" fillId="0" borderId="9" xfId="0" quotePrefix="1" applyFill="1" applyBorder="1" applyAlignment="1">
      <alignment horizontal="left" vertical="center" wrapText="1"/>
    </xf>
    <xf numFmtId="0" fontId="0" fillId="0" borderId="15" xfId="0" applyFill="1" applyBorder="1" applyAlignment="1">
      <alignment horizontal="left" vertical="center" wrapText="1"/>
    </xf>
    <xf numFmtId="0" fontId="0" fillId="0" borderId="16" xfId="0" applyFill="1" applyBorder="1" applyAlignment="1">
      <alignment horizontal="center" vertical="center" wrapText="1"/>
    </xf>
    <xf numFmtId="0" fontId="0" fillId="0" borderId="5" xfId="0" applyFill="1" applyBorder="1" applyAlignment="1">
      <alignment horizontal="center" vertical="center" wrapText="1"/>
    </xf>
  </cellXfs>
  <cellStyles count="9">
    <cellStyle name="Comma" xfId="8" builtinId="3"/>
    <cellStyle name="Heading 1" xfId="1" builtinId="16" customBuiltin="1"/>
    <cellStyle name="Heading 2" xfId="2" builtinId="17" customBuiltin="1"/>
    <cellStyle name="Heading 3" xfId="3" builtinId="18" customBuiltin="1"/>
    <cellStyle name="Heading 4" xfId="4" builtinId="19" customBuiltin="1"/>
    <cellStyle name="Hyperlink" xfId="7" builtinId="8"/>
    <cellStyle name="Normal" xfId="0" builtinId="0"/>
    <cellStyle name="Percent" xfId="6" builtinId="5"/>
    <cellStyle name="Title" xfId="5" builtinId="1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TKS-%20EFSCD%20AND%20PM%20UPDAT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1518 MDU- TFL"/>
      <sheetName val="21518- SDU"/>
      <sheetName val="17718- TFL"/>
      <sheetName val="10818 - TFL"/>
      <sheetName val="3918-TFL"/>
      <sheetName val="31018- TFL"/>
      <sheetName val="21118 - TFL"/>
      <sheetName val="71218- TFL"/>
      <sheetName val="9119 - TFL"/>
      <sheetName val="31119 TFL"/>
      <sheetName val="31119 - Estate"/>
      <sheetName val="9119- Estate"/>
      <sheetName val="71218- Estate"/>
      <sheetName val="21118- Estate"/>
      <sheetName val="3-10-18- ESTATE"/>
      <sheetName val="3918- Estate"/>
      <sheetName val="10818- Estate"/>
      <sheetName val="17718- Estate"/>
      <sheetName val="20618- Estate"/>
      <sheetName val="20618- TFL"/>
    </sheetNames>
    <sheetDataSet>
      <sheetData sheetId="0" refreshError="1">
        <row r="1">
          <cell r="A1" t="str">
            <v>REQUEST ID</v>
          </cell>
          <cell r="B1" t="str">
            <v>FSAM</v>
          </cell>
          <cell r="C1" t="str">
            <v>Application name</v>
          </cell>
          <cell r="D1" t="str">
            <v>State</v>
          </cell>
          <cell r="E1" t="str">
            <v>CAO no</v>
          </cell>
          <cell r="F1" t="str">
            <v>Active Status</v>
          </cell>
          <cell r="G1" t="str">
            <v>No. of Premises</v>
          </cell>
          <cell r="H1" t="str">
            <v>Application Status</v>
          </cell>
          <cell r="I1" t="str">
            <v>Dwelling type</v>
          </cell>
          <cell r="J1" t="str">
            <v>Technology Deployed</v>
          </cell>
          <cell r="K1" t="str">
            <v>Build Type(s)</v>
          </cell>
          <cell r="L1" t="str">
            <v>PATHWAY DESIGN STATUS</v>
          </cell>
          <cell r="M1" t="str">
            <v>TTFN NDD STATUS</v>
          </cell>
          <cell r="N1" t="str">
            <v>TTFN CONTRACT TYPE</v>
          </cell>
          <cell r="O1" t="str">
            <v>EFSCD</v>
          </cell>
        </row>
        <row r="2">
          <cell r="A2" t="str">
            <v>AYCA-4QG9AV</v>
          </cell>
          <cell r="B2" t="str">
            <v>2KIA-02</v>
          </cell>
          <cell r="C2" t="str">
            <v>Non Standard Builds - 33 Shoalhaven St K</v>
          </cell>
          <cell r="D2" t="str">
            <v>NSW</v>
          </cell>
          <cell r="E2">
            <v>174993</v>
          </cell>
          <cell r="F2" t="str">
            <v>Active</v>
          </cell>
          <cell r="G2">
            <v>13</v>
          </cell>
          <cell r="H2" t="str">
            <v>Dev Transferred to Build</v>
          </cell>
          <cell r="I2" t="str">
            <v>MDU Only</v>
          </cell>
          <cell r="J2" t="str">
            <v>FTTP – Type 2</v>
          </cell>
          <cell r="K2" t="str">
            <v>B + E</v>
          </cell>
          <cell r="L2">
            <v>0</v>
          </cell>
          <cell r="M2" t="str">
            <v>Reservation Response Received</v>
          </cell>
          <cell r="N2" t="str">
            <v>MWA - RFQ</v>
          </cell>
          <cell r="O2" t="str">
            <v>0/01/1900</v>
          </cell>
        </row>
        <row r="3">
          <cell r="A3" t="str">
            <v>AYCA-476RM9</v>
          </cell>
          <cell r="B3" t="str">
            <v>2LIV-04</v>
          </cell>
          <cell r="C3" t="str">
            <v>Non Standard Builds - 87-91 Campbell St,</v>
          </cell>
          <cell r="D3" t="str">
            <v>NSW</v>
          </cell>
          <cell r="E3">
            <v>159520</v>
          </cell>
          <cell r="F3" t="str">
            <v>Active</v>
          </cell>
          <cell r="G3">
            <v>81</v>
          </cell>
          <cell r="H3" t="str">
            <v>Dev Transferred to Build</v>
          </cell>
          <cell r="I3" t="str">
            <v>MDU Only</v>
          </cell>
          <cell r="J3">
            <v>0</v>
          </cell>
          <cell r="K3" t="str">
            <v>B + E</v>
          </cell>
          <cell r="L3">
            <v>0</v>
          </cell>
          <cell r="M3" t="str">
            <v>Reservation Response Received</v>
          </cell>
          <cell r="N3" t="str">
            <v>MWA - RFQ</v>
          </cell>
          <cell r="O3" t="str">
            <v>15/02/2017</v>
          </cell>
        </row>
        <row r="4">
          <cell r="A4" t="str">
            <v>AYCA-4TBHNX</v>
          </cell>
          <cell r="B4" t="str">
            <v>2SHH-05</v>
          </cell>
          <cell r="C4" t="str">
            <v>Non Standard Builds - 125 Lake Entrance</v>
          </cell>
          <cell r="D4" t="str">
            <v>NSW</v>
          </cell>
          <cell r="E4">
            <v>169541</v>
          </cell>
          <cell r="F4" t="str">
            <v>Active</v>
          </cell>
          <cell r="G4">
            <v>18</v>
          </cell>
          <cell r="H4" t="str">
            <v>Dev Transferred to Build</v>
          </cell>
          <cell r="I4" t="str">
            <v>MDU Only</v>
          </cell>
          <cell r="J4" t="str">
            <v>FTTN</v>
          </cell>
          <cell r="K4" t="str">
            <v>B + E</v>
          </cell>
          <cell r="L4">
            <v>0</v>
          </cell>
          <cell r="M4" t="str">
            <v>Completed (No Telstra Duct)</v>
          </cell>
          <cell r="N4" t="str">
            <v>MWA - RFQ</v>
          </cell>
          <cell r="O4">
            <v>42835</v>
          </cell>
        </row>
        <row r="5">
          <cell r="A5" t="str">
            <v>AYCA-56YKSC</v>
          </cell>
          <cell r="B5" t="str">
            <v>2CAM-02</v>
          </cell>
          <cell r="C5" t="str">
            <v>38 Wonga Street Canterbury - Finished</v>
          </cell>
          <cell r="D5" t="str">
            <v>NSW</v>
          </cell>
          <cell r="E5">
            <v>179237</v>
          </cell>
          <cell r="F5" t="str">
            <v>Active</v>
          </cell>
          <cell r="G5">
            <v>9</v>
          </cell>
          <cell r="H5" t="str">
            <v>Supply Order Raised</v>
          </cell>
          <cell r="I5" t="str">
            <v>MDU Only</v>
          </cell>
          <cell r="J5" t="str">
            <v>FTTP – Type 2</v>
          </cell>
          <cell r="K5" t="str">
            <v>B + E</v>
          </cell>
          <cell r="L5" t="str">
            <v>Design Accepted</v>
          </cell>
          <cell r="M5" t="str">
            <v>Reservation Response Received</v>
          </cell>
          <cell r="N5" t="str">
            <v>MWA - SOPR</v>
          </cell>
          <cell r="O5">
            <v>43135</v>
          </cell>
        </row>
        <row r="6">
          <cell r="A6" t="str">
            <v>AYCA-4MNF1P</v>
          </cell>
          <cell r="B6" t="str">
            <v>2NRN-10</v>
          </cell>
          <cell r="C6" t="str">
            <v>Gregory Hill Health Hub - 0</v>
          </cell>
          <cell r="D6" t="str">
            <v>NSW</v>
          </cell>
          <cell r="E6">
            <v>178033</v>
          </cell>
          <cell r="F6" t="str">
            <v>Active</v>
          </cell>
          <cell r="G6">
            <v>29</v>
          </cell>
          <cell r="H6" t="str">
            <v>Supply Order Raised</v>
          </cell>
          <cell r="I6" t="str">
            <v>MDU Only</v>
          </cell>
          <cell r="J6" t="str">
            <v>FTTP – Type 3 (MT-LFN)</v>
          </cell>
          <cell r="K6" t="str">
            <v>B + E</v>
          </cell>
          <cell r="L6" t="str">
            <v>Design Accepted</v>
          </cell>
          <cell r="M6" t="str">
            <v>Reservation Response Received</v>
          </cell>
          <cell r="N6" t="str">
            <v>MWA - SOPR</v>
          </cell>
          <cell r="O6" t="str">
            <v>19/05/2018</v>
          </cell>
        </row>
        <row r="7">
          <cell r="A7" t="str">
            <v>AYCA-3L48XJ</v>
          </cell>
          <cell r="B7" t="str">
            <v>2CAS-23</v>
          </cell>
          <cell r="C7" t="str">
            <v>Mercedes Benz Castle Hill - 1</v>
          </cell>
          <cell r="D7" t="str">
            <v>NSW</v>
          </cell>
          <cell r="E7">
            <v>160854</v>
          </cell>
          <cell r="F7" t="str">
            <v>Active</v>
          </cell>
          <cell r="G7">
            <v>1</v>
          </cell>
          <cell r="H7" t="str">
            <v>Supply Order Raised</v>
          </cell>
          <cell r="I7" t="str">
            <v>MDU Only</v>
          </cell>
          <cell r="J7" t="str">
            <v>FTTN</v>
          </cell>
          <cell r="K7" t="str">
            <v>B + E</v>
          </cell>
          <cell r="L7" t="str">
            <v>Design Accepted</v>
          </cell>
          <cell r="M7" t="str">
            <v>Reservation Response Received</v>
          </cell>
          <cell r="N7" t="str">
            <v>MWA - RFQ</v>
          </cell>
          <cell r="O7" t="str">
            <v>28/05/2018</v>
          </cell>
        </row>
        <row r="8">
          <cell r="A8" t="str">
            <v>AYCA-1SQ3K5</v>
          </cell>
          <cell r="B8" t="str">
            <v>2PAR-01</v>
          </cell>
          <cell r="C8" t="str">
            <v>189 Macquarie Street - SP1</v>
          </cell>
          <cell r="D8" t="str">
            <v>NSW</v>
          </cell>
          <cell r="E8">
            <v>156064</v>
          </cell>
          <cell r="F8" t="str">
            <v>Active</v>
          </cell>
          <cell r="G8">
            <v>21</v>
          </cell>
          <cell r="H8" t="str">
            <v>Supply Order Raised</v>
          </cell>
          <cell r="I8" t="str">
            <v>MDU Only</v>
          </cell>
          <cell r="J8" t="str">
            <v>FTTP – Type 2</v>
          </cell>
          <cell r="K8" t="str">
            <v>B + E</v>
          </cell>
          <cell r="L8" t="str">
            <v>Design Accepted</v>
          </cell>
          <cell r="M8" t="str">
            <v>Reservation Response Received</v>
          </cell>
          <cell r="N8" t="str">
            <v>MWA - SOPR</v>
          </cell>
          <cell r="O8" t="str">
            <v>31/05/2018</v>
          </cell>
        </row>
        <row r="9">
          <cell r="A9" t="str">
            <v>AYCA-4Z4FSB</v>
          </cell>
          <cell r="B9" t="str">
            <v>2MIL-20</v>
          </cell>
          <cell r="C9" t="str">
            <v>Mainfreight Logistics - 1</v>
          </cell>
          <cell r="D9" t="str">
            <v>NSW</v>
          </cell>
          <cell r="E9">
            <v>176930</v>
          </cell>
          <cell r="F9" t="str">
            <v>Active</v>
          </cell>
          <cell r="G9">
            <v>2</v>
          </cell>
          <cell r="H9" t="str">
            <v>Supply Order Raised</v>
          </cell>
          <cell r="I9" t="str">
            <v>Hybrid MDU</v>
          </cell>
          <cell r="J9" t="str">
            <v>FTTN</v>
          </cell>
          <cell r="K9" t="str">
            <v>B + E</v>
          </cell>
          <cell r="L9" t="str">
            <v>Design Accepted</v>
          </cell>
          <cell r="M9" t="str">
            <v>Reservation Response Received</v>
          </cell>
          <cell r="N9" t="str">
            <v>MWA - RFQ</v>
          </cell>
          <cell r="O9">
            <v>43106</v>
          </cell>
        </row>
        <row r="10">
          <cell r="A10" t="str">
            <v>AYCA-3TP6RP</v>
          </cell>
          <cell r="B10" t="str">
            <v>2SIL-04</v>
          </cell>
          <cell r="C10" t="str">
            <v>Majors Bay Mortlake Residential - 2</v>
          </cell>
          <cell r="D10" t="str">
            <v>NSW</v>
          </cell>
          <cell r="E10">
            <v>156063</v>
          </cell>
          <cell r="F10" t="str">
            <v>Active</v>
          </cell>
          <cell r="G10">
            <v>227</v>
          </cell>
          <cell r="H10" t="str">
            <v>Supply Order Raised</v>
          </cell>
          <cell r="I10" t="str">
            <v>MDU Only</v>
          </cell>
          <cell r="J10" t="str">
            <v>FTTP – Type 2</v>
          </cell>
          <cell r="K10" t="str">
            <v>B + E</v>
          </cell>
          <cell r="L10" t="str">
            <v>Design Accepted</v>
          </cell>
          <cell r="M10" t="str">
            <v>Completed (No Telstra Duct)</v>
          </cell>
          <cell r="N10" t="str">
            <v>MWA - SOPR</v>
          </cell>
          <cell r="O10">
            <v>43106</v>
          </cell>
        </row>
        <row r="11">
          <cell r="A11" t="str">
            <v>AYCA-4EOA07</v>
          </cell>
          <cell r="B11" t="str">
            <v>2MIR-24</v>
          </cell>
          <cell r="C11" t="str">
            <v>298 - 300 Taren Point Road - 1</v>
          </cell>
          <cell r="D11" t="str">
            <v>NSW</v>
          </cell>
          <cell r="E11">
            <v>178956</v>
          </cell>
          <cell r="F11" t="str">
            <v>Active</v>
          </cell>
          <cell r="G11">
            <v>42</v>
          </cell>
          <cell r="H11" t="str">
            <v>Supply Order Raised</v>
          </cell>
          <cell r="I11" t="str">
            <v>MDU Only</v>
          </cell>
          <cell r="J11" t="str">
            <v>FTTP – Type 2</v>
          </cell>
          <cell r="K11" t="str">
            <v>B + E</v>
          </cell>
          <cell r="L11" t="str">
            <v>Design Accepted</v>
          </cell>
          <cell r="M11" t="str">
            <v>Reservation Response Received</v>
          </cell>
          <cell r="N11" t="str">
            <v>MWA - SOPR</v>
          </cell>
          <cell r="O11">
            <v>43410</v>
          </cell>
        </row>
        <row r="12">
          <cell r="A12" t="str">
            <v>AYCA-4X6TWU</v>
          </cell>
          <cell r="B12" t="str">
            <v>2LID-08</v>
          </cell>
          <cell r="C12" t="str">
            <v>Omar Mosque - final stages</v>
          </cell>
          <cell r="D12" t="str">
            <v>NSW</v>
          </cell>
          <cell r="E12">
            <v>177336</v>
          </cell>
          <cell r="F12" t="str">
            <v>Active</v>
          </cell>
          <cell r="G12">
            <v>2</v>
          </cell>
          <cell r="H12" t="str">
            <v>Supply Order Raised</v>
          </cell>
          <cell r="I12" t="str">
            <v>MDU Only</v>
          </cell>
          <cell r="J12" t="str">
            <v>FTTP – Type 2</v>
          </cell>
          <cell r="K12" t="str">
            <v>B + E</v>
          </cell>
          <cell r="L12" t="str">
            <v>Design Accepted</v>
          </cell>
          <cell r="M12" t="str">
            <v>Completed (No Telstra Duct)</v>
          </cell>
          <cell r="N12" t="str">
            <v>MWA - SOPR</v>
          </cell>
          <cell r="O12" t="str">
            <v>15/06/2018</v>
          </cell>
        </row>
        <row r="13">
          <cell r="A13" t="str">
            <v>AYCA-52ZO0L</v>
          </cell>
          <cell r="B13" t="str">
            <v>2LID-04</v>
          </cell>
          <cell r="C13" t="str">
            <v>Norval St Boarding House - 1</v>
          </cell>
          <cell r="D13" t="str">
            <v>NSW</v>
          </cell>
          <cell r="E13">
            <v>177658</v>
          </cell>
          <cell r="F13" t="str">
            <v>Active</v>
          </cell>
          <cell r="G13">
            <v>10</v>
          </cell>
          <cell r="H13" t="str">
            <v>Supply Order Raised</v>
          </cell>
          <cell r="I13" t="str">
            <v>MDU Only</v>
          </cell>
          <cell r="J13" t="str">
            <v>FTTP – Type 2</v>
          </cell>
          <cell r="K13" t="str">
            <v>B + E</v>
          </cell>
          <cell r="L13" t="str">
            <v>Design Accepted</v>
          </cell>
          <cell r="M13" t="str">
            <v>Reservation Response Received</v>
          </cell>
          <cell r="N13" t="str">
            <v>MWA - SOPR</v>
          </cell>
          <cell r="O13" t="str">
            <v>15/06/2018</v>
          </cell>
        </row>
        <row r="14">
          <cell r="A14" t="str">
            <v>AYCA-3I8XUO</v>
          </cell>
          <cell r="B14" t="str">
            <v>2RDL-60</v>
          </cell>
          <cell r="C14" t="str">
            <v>Highgardens - 1</v>
          </cell>
          <cell r="D14" t="str">
            <v>NSW</v>
          </cell>
          <cell r="E14">
            <v>169534</v>
          </cell>
          <cell r="F14" t="str">
            <v>Active</v>
          </cell>
          <cell r="G14">
            <v>110</v>
          </cell>
          <cell r="H14" t="str">
            <v>Supply Order Raised</v>
          </cell>
          <cell r="I14" t="str">
            <v>MDU Only</v>
          </cell>
          <cell r="J14" t="str">
            <v>FTTP – Type 2</v>
          </cell>
          <cell r="K14" t="str">
            <v>B + E</v>
          </cell>
          <cell r="L14" t="str">
            <v>Design Accepted</v>
          </cell>
          <cell r="M14" t="str">
            <v>Reservation Response Received</v>
          </cell>
          <cell r="N14" t="str">
            <v>MWA - SOPR</v>
          </cell>
          <cell r="O14" t="str">
            <v>22/06/2018</v>
          </cell>
        </row>
        <row r="15">
          <cell r="A15" t="str">
            <v>AYCA-4RB8MD</v>
          </cell>
          <cell r="B15" t="str">
            <v>2LID-03</v>
          </cell>
          <cell r="C15" t="str">
            <v>2 Clarke St Berala - 1</v>
          </cell>
          <cell r="D15" t="str">
            <v>NSW</v>
          </cell>
          <cell r="E15">
            <v>168809</v>
          </cell>
          <cell r="F15" t="str">
            <v>Active</v>
          </cell>
          <cell r="G15">
            <v>5</v>
          </cell>
          <cell r="H15" t="str">
            <v>Supply Order Raised</v>
          </cell>
          <cell r="I15" t="str">
            <v>MDU Only</v>
          </cell>
          <cell r="J15" t="str">
            <v>FTTP – Type 2</v>
          </cell>
          <cell r="K15" t="str">
            <v>B + E</v>
          </cell>
          <cell r="L15" t="str">
            <v>Design Accepted</v>
          </cell>
          <cell r="M15" t="str">
            <v>Reservation Response Received</v>
          </cell>
          <cell r="N15" t="str">
            <v>MWA - SOPR</v>
          </cell>
          <cell r="O15" t="str">
            <v>28/06/2018</v>
          </cell>
        </row>
        <row r="16">
          <cell r="A16" t="str">
            <v>AYCA-4W4BKH</v>
          </cell>
          <cell r="B16" t="str">
            <v>2HOM-02</v>
          </cell>
          <cell r="C16" t="str">
            <v>Strathfield Golf Club - 1</v>
          </cell>
          <cell r="D16" t="str">
            <v>NSW</v>
          </cell>
          <cell r="E16">
            <v>174034</v>
          </cell>
          <cell r="F16" t="str">
            <v>Active</v>
          </cell>
          <cell r="G16">
            <v>3</v>
          </cell>
          <cell r="H16" t="str">
            <v>Supply Order Raised</v>
          </cell>
          <cell r="I16" t="str">
            <v>Hybrid MDU</v>
          </cell>
          <cell r="J16" t="str">
            <v>FTTP – Type 2</v>
          </cell>
          <cell r="K16" t="str">
            <v>B + E</v>
          </cell>
          <cell r="L16" t="str">
            <v>Design Accepted</v>
          </cell>
          <cell r="M16" t="str">
            <v>Reservation Response Received</v>
          </cell>
          <cell r="N16" t="str">
            <v>MWA - RFQ</v>
          </cell>
          <cell r="O16" t="str">
            <v>29/06/2018</v>
          </cell>
        </row>
        <row r="17">
          <cell r="A17" t="str">
            <v>AYCA-4KXY8F</v>
          </cell>
          <cell r="B17" t="str">
            <v>2BTH-02</v>
          </cell>
          <cell r="C17" t="str">
            <v>Wark Parade - 1</v>
          </cell>
          <cell r="D17" t="str">
            <v>NSW</v>
          </cell>
          <cell r="E17">
            <v>163912</v>
          </cell>
          <cell r="F17" t="str">
            <v>Active</v>
          </cell>
          <cell r="G17">
            <v>2</v>
          </cell>
          <cell r="H17" t="str">
            <v>Supply Order Raised</v>
          </cell>
          <cell r="I17" t="str">
            <v>MDU Only</v>
          </cell>
          <cell r="J17" t="str">
            <v>FTTP – Type 3 (MT-LFN)</v>
          </cell>
          <cell r="K17" t="str">
            <v>B + E</v>
          </cell>
          <cell r="L17" t="str">
            <v>Design Accepted</v>
          </cell>
          <cell r="M17" t="str">
            <v>Reservation Response Received</v>
          </cell>
          <cell r="N17" t="str">
            <v>MWA - SOPR</v>
          </cell>
          <cell r="O17" t="str">
            <v>29/06/2018</v>
          </cell>
        </row>
        <row r="18">
          <cell r="A18" t="str">
            <v>AYCA-47C97W</v>
          </cell>
          <cell r="B18" t="str">
            <v>2BLK-01</v>
          </cell>
          <cell r="C18" t="str">
            <v>Kildare's Corner - 1</v>
          </cell>
          <cell r="D18" t="str">
            <v>NSW</v>
          </cell>
          <cell r="E18">
            <v>161932</v>
          </cell>
          <cell r="F18" t="str">
            <v>Active</v>
          </cell>
          <cell r="G18">
            <v>49</v>
          </cell>
          <cell r="H18" t="str">
            <v>Supply Order Raised</v>
          </cell>
          <cell r="I18" t="str">
            <v>MDU Only</v>
          </cell>
          <cell r="J18" t="str">
            <v>FTTP – Type 2</v>
          </cell>
          <cell r="K18" t="str">
            <v>B + E</v>
          </cell>
          <cell r="L18" t="str">
            <v>Design Accepted</v>
          </cell>
          <cell r="M18" t="str">
            <v>Reservation Response Received</v>
          </cell>
          <cell r="N18" t="str">
            <v>MWA - SOPR</v>
          </cell>
          <cell r="O18" t="str">
            <v>29/06/2018</v>
          </cell>
        </row>
        <row r="19">
          <cell r="A19" t="str">
            <v>AYCA-58QIXQ</v>
          </cell>
          <cell r="B19" t="str">
            <v>2LIV-02</v>
          </cell>
          <cell r="C19" t="str">
            <v>35 Scott St Liverpool - 1</v>
          </cell>
          <cell r="D19" t="str">
            <v>NSW</v>
          </cell>
          <cell r="E19">
            <v>180130</v>
          </cell>
          <cell r="F19" t="str">
            <v>Active</v>
          </cell>
          <cell r="G19">
            <v>15</v>
          </cell>
          <cell r="H19" t="str">
            <v>Supply Order Raised</v>
          </cell>
          <cell r="I19" t="str">
            <v>MDU Only</v>
          </cell>
          <cell r="J19" t="str">
            <v>FTTP – Type 2</v>
          </cell>
          <cell r="K19" t="str">
            <v>B + E</v>
          </cell>
          <cell r="L19" t="str">
            <v>Design Accepted</v>
          </cell>
          <cell r="M19" t="str">
            <v>Reservation Response Received</v>
          </cell>
          <cell r="N19" t="str">
            <v>MWA - SOPR</v>
          </cell>
          <cell r="O19" t="str">
            <v>29/06/2018</v>
          </cell>
        </row>
        <row r="20">
          <cell r="A20" t="str">
            <v>AYCA-4VJFPP</v>
          </cell>
          <cell r="B20" t="str">
            <v>2NEW-22</v>
          </cell>
          <cell r="C20" t="str">
            <v>19-21 Eve St, Erskineville - 1</v>
          </cell>
          <cell r="D20" t="str">
            <v>NSW</v>
          </cell>
          <cell r="E20">
            <v>177334</v>
          </cell>
          <cell r="F20" t="str">
            <v>Active</v>
          </cell>
          <cell r="G20">
            <v>21</v>
          </cell>
          <cell r="H20" t="str">
            <v>Supply Order Raised</v>
          </cell>
          <cell r="I20" t="str">
            <v>MDU Only</v>
          </cell>
          <cell r="J20" t="str">
            <v>FTTP – Type 2</v>
          </cell>
          <cell r="K20" t="str">
            <v>B + E</v>
          </cell>
          <cell r="L20" t="str">
            <v>Design Accepted</v>
          </cell>
          <cell r="M20" t="str">
            <v>Reservation Response Received</v>
          </cell>
          <cell r="N20" t="str">
            <v>MWA - SOPR</v>
          </cell>
          <cell r="O20" t="str">
            <v>29/06/2018</v>
          </cell>
        </row>
        <row r="21">
          <cell r="A21" t="str">
            <v>AYCA-4T7JU2</v>
          </cell>
          <cell r="B21" t="str">
            <v>2MIR-25</v>
          </cell>
          <cell r="C21" t="str">
            <v>13 dudley ave - 1</v>
          </cell>
          <cell r="D21" t="str">
            <v>NSW</v>
          </cell>
          <cell r="E21">
            <v>177476</v>
          </cell>
          <cell r="F21" t="str">
            <v>Active</v>
          </cell>
          <cell r="G21">
            <v>4</v>
          </cell>
          <cell r="H21" t="str">
            <v>Supply Order Raised</v>
          </cell>
          <cell r="I21" t="str">
            <v>MDU Only</v>
          </cell>
          <cell r="J21" t="str">
            <v>FTTP – Type 3 (MT-LFN)</v>
          </cell>
          <cell r="K21" t="str">
            <v>B + E</v>
          </cell>
          <cell r="L21" t="str">
            <v>Design Accepted</v>
          </cell>
          <cell r="M21" t="str">
            <v>Reservation Response Received</v>
          </cell>
          <cell r="N21" t="str">
            <v>MWA - SOPR</v>
          </cell>
          <cell r="O21" t="str">
            <v>29/06/2018</v>
          </cell>
        </row>
        <row r="22">
          <cell r="A22" t="str">
            <v>AYCA-4O03IQ</v>
          </cell>
          <cell r="B22" t="str">
            <v>2COR-09</v>
          </cell>
          <cell r="C22" t="str">
            <v>17 RYAN STREET, BALGOWNIE - 1</v>
          </cell>
          <cell r="D22" t="str">
            <v>NSW</v>
          </cell>
          <cell r="E22">
            <v>167597</v>
          </cell>
          <cell r="F22" t="str">
            <v>Active</v>
          </cell>
          <cell r="G22">
            <v>7</v>
          </cell>
          <cell r="H22" t="str">
            <v>Supply Order Raised</v>
          </cell>
          <cell r="I22" t="str">
            <v>MDU Only</v>
          </cell>
          <cell r="J22" t="str">
            <v>FTTP – Type 3 (MT-LFN)</v>
          </cell>
          <cell r="K22" t="str">
            <v>B + E</v>
          </cell>
          <cell r="L22" t="str">
            <v>Design Accepted</v>
          </cell>
          <cell r="M22" t="str">
            <v>Reservation Response Received</v>
          </cell>
          <cell r="N22" t="str">
            <v>MWA - SOPR</v>
          </cell>
          <cell r="O22">
            <v>43138</v>
          </cell>
        </row>
        <row r="23">
          <cell r="A23" t="str">
            <v>AYCA-2QFUTJ</v>
          </cell>
          <cell r="B23" t="str">
            <v>2NRL-20</v>
          </cell>
          <cell r="C23" t="str">
            <v>Camden Day Hospital - 1</v>
          </cell>
          <cell r="D23" t="str">
            <v>NSW</v>
          </cell>
          <cell r="E23">
            <v>156078</v>
          </cell>
          <cell r="F23" t="str">
            <v>Active</v>
          </cell>
          <cell r="G23">
            <v>5</v>
          </cell>
          <cell r="H23" t="str">
            <v>Supply Order Raised</v>
          </cell>
          <cell r="I23" t="str">
            <v>MDU Only</v>
          </cell>
          <cell r="J23" t="str">
            <v>FTTN</v>
          </cell>
          <cell r="K23" t="str">
            <v>B + E</v>
          </cell>
          <cell r="L23" t="str">
            <v>Design Accepted</v>
          </cell>
          <cell r="M23" t="str">
            <v>Completed (No Telstra Duct)</v>
          </cell>
          <cell r="N23" t="str">
            <v>MWA - RFQ</v>
          </cell>
          <cell r="O23">
            <v>43138</v>
          </cell>
        </row>
        <row r="24">
          <cell r="A24" t="str">
            <v>AYCA-4RGB2W</v>
          </cell>
          <cell r="B24" t="str">
            <v>2EAS-62</v>
          </cell>
          <cell r="C24" t="str">
            <v>OMNIA - 1</v>
          </cell>
          <cell r="D24" t="str">
            <v>NSW</v>
          </cell>
          <cell r="E24">
            <v>178373</v>
          </cell>
          <cell r="F24" t="str">
            <v>Active</v>
          </cell>
          <cell r="G24">
            <v>149</v>
          </cell>
          <cell r="H24" t="str">
            <v>Supply Order Raised</v>
          </cell>
          <cell r="I24" t="str">
            <v>MDU Only</v>
          </cell>
          <cell r="J24" t="str">
            <v>FTTP – Type 2</v>
          </cell>
          <cell r="K24" t="str">
            <v>B + E</v>
          </cell>
          <cell r="L24" t="str">
            <v>Design Accepted</v>
          </cell>
          <cell r="M24" t="str">
            <v>Reservation Response Received</v>
          </cell>
          <cell r="N24" t="str">
            <v>MWA - SOPR</v>
          </cell>
          <cell r="O24">
            <v>43227</v>
          </cell>
        </row>
        <row r="25">
          <cell r="A25" t="str">
            <v>AYCA-4YPT3F</v>
          </cell>
          <cell r="B25" t="str">
            <v>2WAG-05</v>
          </cell>
          <cell r="C25" t="str">
            <v>Home Co Wagga Wagga - 1</v>
          </cell>
          <cell r="D25" t="str">
            <v>NSW</v>
          </cell>
          <cell r="E25">
            <v>175018</v>
          </cell>
          <cell r="F25" t="str">
            <v>Active</v>
          </cell>
          <cell r="G25">
            <v>11</v>
          </cell>
          <cell r="H25" t="str">
            <v>Developer Contract Signed</v>
          </cell>
          <cell r="I25" t="str">
            <v>MDU Only</v>
          </cell>
          <cell r="J25" t="str">
            <v>FTTN</v>
          </cell>
          <cell r="K25" t="str">
            <v>B + E</v>
          </cell>
          <cell r="L25">
            <v>0</v>
          </cell>
          <cell r="M25" t="str">
            <v>Completed (No Telstra Duct)</v>
          </cell>
          <cell r="N25" t="str">
            <v>MWA - RFQ</v>
          </cell>
          <cell r="O25">
            <v>43258</v>
          </cell>
        </row>
        <row r="26">
          <cell r="A26" t="str">
            <v>AYCA-4XTH50</v>
          </cell>
          <cell r="B26" t="str">
            <v>2HOM-03</v>
          </cell>
          <cell r="C26" t="str">
            <v>CA Homebush PTY LTD - 1</v>
          </cell>
          <cell r="D26" t="str">
            <v>NSW</v>
          </cell>
          <cell r="E26">
            <v>178397</v>
          </cell>
          <cell r="F26" t="str">
            <v>Active</v>
          </cell>
          <cell r="G26">
            <v>49</v>
          </cell>
          <cell r="H26" t="str">
            <v>Supply Order Raised</v>
          </cell>
          <cell r="I26" t="str">
            <v>MDU Only</v>
          </cell>
          <cell r="J26" t="str">
            <v>FTTP – Type 2</v>
          </cell>
          <cell r="K26" t="str">
            <v>B + E</v>
          </cell>
          <cell r="L26" t="str">
            <v>Design Accepted</v>
          </cell>
          <cell r="M26" t="str">
            <v>Reservation Response Received</v>
          </cell>
          <cell r="N26" t="str">
            <v>MWA - SOPR</v>
          </cell>
          <cell r="O26" t="str">
            <v>13/07/2018</v>
          </cell>
        </row>
        <row r="27">
          <cell r="A27" t="str">
            <v>AYCA-48280D</v>
          </cell>
          <cell r="B27" t="str">
            <v>2RED-03</v>
          </cell>
          <cell r="C27" t="str">
            <v>THE RESERVE - 1</v>
          </cell>
          <cell r="D27" t="str">
            <v>NSW</v>
          </cell>
          <cell r="E27">
            <v>160331</v>
          </cell>
          <cell r="F27" t="str">
            <v>Active</v>
          </cell>
          <cell r="G27">
            <v>352</v>
          </cell>
          <cell r="H27" t="str">
            <v>Supply Order Raised</v>
          </cell>
          <cell r="I27" t="str">
            <v>MDU Only</v>
          </cell>
          <cell r="J27" t="str">
            <v>FTTP – Type 2</v>
          </cell>
          <cell r="K27" t="str">
            <v>B + E</v>
          </cell>
          <cell r="L27" t="str">
            <v>Design Accepted</v>
          </cell>
          <cell r="M27" t="str">
            <v>Reservation Response Received</v>
          </cell>
          <cell r="N27" t="str">
            <v>MWA - SOPR</v>
          </cell>
          <cell r="O27" t="str">
            <v>20/07/2018</v>
          </cell>
        </row>
        <row r="28">
          <cell r="A28" t="str">
            <v>AYCA-442ZEA</v>
          </cell>
          <cell r="B28" t="str">
            <v>2PAR-63</v>
          </cell>
          <cell r="C28" t="str">
            <v>Pinnacle - 1</v>
          </cell>
          <cell r="D28" t="str">
            <v>NSW</v>
          </cell>
          <cell r="E28">
            <v>158313</v>
          </cell>
          <cell r="F28" t="str">
            <v>Active</v>
          </cell>
          <cell r="G28">
            <v>80</v>
          </cell>
          <cell r="H28" t="str">
            <v>Supply Order Raised</v>
          </cell>
          <cell r="I28" t="str">
            <v>MDU Only</v>
          </cell>
          <cell r="J28" t="str">
            <v>FTTP – Type 2</v>
          </cell>
          <cell r="K28" t="str">
            <v>B + E</v>
          </cell>
          <cell r="L28" t="str">
            <v>Design Accepted</v>
          </cell>
          <cell r="M28" t="str">
            <v>Reservation Response Received</v>
          </cell>
          <cell r="N28" t="str">
            <v>MWA - SOPR</v>
          </cell>
          <cell r="O28" t="str">
            <v>20/07/2018</v>
          </cell>
        </row>
        <row r="29">
          <cell r="A29" t="str">
            <v>AYCA-1L7010</v>
          </cell>
          <cell r="B29" t="str">
            <v>2LID-08</v>
          </cell>
          <cell r="C29" t="str">
            <v>Mixed Use Development - Tower A and B</v>
          </cell>
          <cell r="D29" t="str">
            <v>NSW</v>
          </cell>
          <cell r="E29">
            <v>161994</v>
          </cell>
          <cell r="F29" t="str">
            <v>Active</v>
          </cell>
          <cell r="G29">
            <v>217</v>
          </cell>
          <cell r="H29" t="str">
            <v>Supply Order Raised</v>
          </cell>
          <cell r="I29" t="str">
            <v>MDU Only</v>
          </cell>
          <cell r="J29" t="str">
            <v>FTTP – Type 2</v>
          </cell>
          <cell r="K29" t="str">
            <v>B + E</v>
          </cell>
          <cell r="L29" t="str">
            <v>Design Accepted</v>
          </cell>
          <cell r="M29" t="str">
            <v>Reservation Response Received</v>
          </cell>
          <cell r="N29" t="str">
            <v>MWA - SOPR</v>
          </cell>
          <cell r="O29" t="str">
            <v>20/07/2018</v>
          </cell>
        </row>
        <row r="30">
          <cell r="A30" t="str">
            <v>AYCA-5576QH</v>
          </cell>
          <cell r="B30" t="str">
            <v>2TGL-02</v>
          </cell>
          <cell r="C30" t="str">
            <v>3 GHERSI - 1st Stage - Frame</v>
          </cell>
          <cell r="D30" t="str">
            <v>NSW</v>
          </cell>
          <cell r="E30">
            <v>180922</v>
          </cell>
          <cell r="F30" t="str">
            <v>Active</v>
          </cell>
          <cell r="G30">
            <v>6</v>
          </cell>
          <cell r="H30" t="str">
            <v>Supply Order Raised</v>
          </cell>
          <cell r="I30" t="str">
            <v>MDU Only</v>
          </cell>
          <cell r="J30" t="str">
            <v>FTTP – Type 3 (MT-LFN)</v>
          </cell>
          <cell r="K30" t="str">
            <v>B + E</v>
          </cell>
          <cell r="L30">
            <v>0</v>
          </cell>
          <cell r="M30" t="str">
            <v>Reservation Response Received</v>
          </cell>
          <cell r="N30" t="str">
            <v>MWA - SOPR</v>
          </cell>
          <cell r="O30" t="str">
            <v>30/07/2018</v>
          </cell>
        </row>
        <row r="31">
          <cell r="A31" t="str">
            <v>AYCA-4YPJJH</v>
          </cell>
          <cell r="B31" t="str">
            <v>2BAN-60</v>
          </cell>
          <cell r="C31" t="str">
            <v>Home Co Chullora - 1</v>
          </cell>
          <cell r="D31" t="str">
            <v>NSW</v>
          </cell>
          <cell r="E31">
            <v>175015</v>
          </cell>
          <cell r="F31" t="str">
            <v>Active</v>
          </cell>
          <cell r="G31">
            <v>9</v>
          </cell>
          <cell r="H31" t="str">
            <v>Supply Order Raised</v>
          </cell>
          <cell r="I31" t="str">
            <v>MDU Only</v>
          </cell>
          <cell r="J31" t="str">
            <v>FTTN</v>
          </cell>
          <cell r="K31" t="str">
            <v>B + E</v>
          </cell>
          <cell r="L31" t="str">
            <v>Design Accepted</v>
          </cell>
          <cell r="M31" t="str">
            <v>Completed (No Telstra Duct)</v>
          </cell>
          <cell r="N31" t="str">
            <v>MWA - RFQ</v>
          </cell>
          <cell r="O31" t="str">
            <v>31/07/2018</v>
          </cell>
        </row>
        <row r="32">
          <cell r="A32" t="str">
            <v>AYCA-21PVTM</v>
          </cell>
          <cell r="B32" t="str">
            <v>2BLK-03</v>
          </cell>
          <cell r="C32" t="str">
            <v>One Seven - 1</v>
          </cell>
          <cell r="D32" t="str">
            <v>NSW</v>
          </cell>
          <cell r="E32">
            <v>162095</v>
          </cell>
          <cell r="F32" t="str">
            <v>Active</v>
          </cell>
          <cell r="G32">
            <v>146</v>
          </cell>
          <cell r="H32" t="str">
            <v>Supply Order Raised</v>
          </cell>
          <cell r="I32" t="str">
            <v>MDU Only</v>
          </cell>
          <cell r="J32" t="str">
            <v>FTTP – Type 2</v>
          </cell>
          <cell r="K32" t="str">
            <v>B + E</v>
          </cell>
          <cell r="L32" t="str">
            <v>Design Accepted</v>
          </cell>
          <cell r="M32" t="str">
            <v>Reservation Response Received</v>
          </cell>
          <cell r="N32" t="str">
            <v>MWA - SOPR</v>
          </cell>
          <cell r="O32" t="str">
            <v>31/07/2018</v>
          </cell>
        </row>
        <row r="33">
          <cell r="A33" t="str">
            <v>AYCA-3E5O97</v>
          </cell>
          <cell r="B33" t="str">
            <v>2ROU-03</v>
          </cell>
          <cell r="C33" t="str">
            <v>Hancy - 1</v>
          </cell>
          <cell r="D33" t="str">
            <v>NSW</v>
          </cell>
          <cell r="E33">
            <v>162040</v>
          </cell>
          <cell r="F33" t="str">
            <v>Active</v>
          </cell>
          <cell r="G33">
            <v>47</v>
          </cell>
          <cell r="H33" t="str">
            <v>Supply Order Raised</v>
          </cell>
          <cell r="I33" t="str">
            <v>MDU Only</v>
          </cell>
          <cell r="J33" t="str">
            <v>FTTP – Type 2</v>
          </cell>
          <cell r="K33" t="str">
            <v>B + E</v>
          </cell>
          <cell r="L33" t="str">
            <v>Design Accepted</v>
          </cell>
          <cell r="M33" t="str">
            <v>Reservation Response Received</v>
          </cell>
          <cell r="N33" t="str">
            <v>MWA - SOPR</v>
          </cell>
          <cell r="O33" t="str">
            <v>31/07/2018</v>
          </cell>
        </row>
        <row r="34">
          <cell r="A34" t="str">
            <v>AYCA-4SOX62</v>
          </cell>
          <cell r="B34" t="str">
            <v>2LIV-03</v>
          </cell>
          <cell r="C34" t="str">
            <v>R &amp; S Investments NSW - 1</v>
          </cell>
          <cell r="D34" t="str">
            <v>NSW</v>
          </cell>
          <cell r="E34">
            <v>170944</v>
          </cell>
          <cell r="F34" t="str">
            <v>Active</v>
          </cell>
          <cell r="G34">
            <v>10</v>
          </cell>
          <cell r="H34" t="str">
            <v>Developer Contract Signed</v>
          </cell>
          <cell r="I34" t="str">
            <v>MDU Only</v>
          </cell>
          <cell r="J34" t="str">
            <v>FTTP – Type 2</v>
          </cell>
          <cell r="K34" t="str">
            <v>B + E</v>
          </cell>
          <cell r="L34" t="str">
            <v>Awaiting Corrective Action</v>
          </cell>
          <cell r="M34" t="str">
            <v>Reservation Response Received</v>
          </cell>
          <cell r="N34" t="str">
            <v>MWA - SOPR</v>
          </cell>
          <cell r="O34" t="str">
            <v>31/07/2018</v>
          </cell>
        </row>
        <row r="35">
          <cell r="A35" t="str">
            <v>AYCA-4SRFAN</v>
          </cell>
          <cell r="B35" t="str">
            <v>2BAL-62</v>
          </cell>
          <cell r="C35" t="str">
            <v>ALDI Store Development - Balgowlah - 1</v>
          </cell>
          <cell r="D35" t="str">
            <v>NSW</v>
          </cell>
          <cell r="E35">
            <v>175478</v>
          </cell>
          <cell r="F35" t="str">
            <v>Active</v>
          </cell>
          <cell r="G35">
            <v>2</v>
          </cell>
          <cell r="H35" t="str">
            <v>Supply Order Raised</v>
          </cell>
          <cell r="I35" t="str">
            <v>MDU Only</v>
          </cell>
          <cell r="J35" t="str">
            <v>FTTP – Type 3 (MT-LFN)</v>
          </cell>
          <cell r="K35" t="str">
            <v>B + E</v>
          </cell>
          <cell r="L35" t="str">
            <v>Design Accepted</v>
          </cell>
          <cell r="M35" t="str">
            <v>Reservation Response Received</v>
          </cell>
          <cell r="N35" t="str">
            <v>MWA - SOPR</v>
          </cell>
          <cell r="O35">
            <v>43108</v>
          </cell>
        </row>
        <row r="36">
          <cell r="A36" t="str">
            <v>AYCA-45Q6J5</v>
          </cell>
          <cell r="B36" t="str">
            <v>2EPP-62</v>
          </cell>
          <cell r="C36" t="str">
            <v>Luxcon Epping - 1</v>
          </cell>
          <cell r="D36" t="str">
            <v>NSW</v>
          </cell>
          <cell r="E36">
            <v>170455</v>
          </cell>
          <cell r="F36" t="str">
            <v>Active</v>
          </cell>
          <cell r="G36">
            <v>63</v>
          </cell>
          <cell r="H36" t="str">
            <v>Supply Order Raised</v>
          </cell>
          <cell r="I36" t="str">
            <v>MDU Only</v>
          </cell>
          <cell r="J36" t="str">
            <v>FTTP – Type 2</v>
          </cell>
          <cell r="K36" t="str">
            <v>B + E</v>
          </cell>
          <cell r="L36" t="str">
            <v>Design Accepted</v>
          </cell>
          <cell r="M36" t="str">
            <v>Reservation Response Received</v>
          </cell>
          <cell r="N36" t="str">
            <v>MWA - SOPR</v>
          </cell>
          <cell r="O36">
            <v>43167</v>
          </cell>
        </row>
        <row r="37">
          <cell r="A37" t="str">
            <v>AYCA-4PIIN5</v>
          </cell>
          <cell r="B37" t="str">
            <v>2RYD-66</v>
          </cell>
          <cell r="C37" t="str">
            <v>RYDEVIEW - 1</v>
          </cell>
          <cell r="D37" t="str">
            <v>NSW</v>
          </cell>
          <cell r="E37">
            <v>172853</v>
          </cell>
          <cell r="F37" t="str">
            <v>Active</v>
          </cell>
          <cell r="G37">
            <v>36</v>
          </cell>
          <cell r="H37" t="str">
            <v>Supply Order Raised</v>
          </cell>
          <cell r="I37" t="str">
            <v>MDU Only</v>
          </cell>
          <cell r="J37" t="str">
            <v>FTTP – Type 2</v>
          </cell>
          <cell r="K37" t="str">
            <v>B + E</v>
          </cell>
          <cell r="L37" t="str">
            <v>Design Accepted</v>
          </cell>
          <cell r="M37" t="str">
            <v>Completed (No Telstra Duct)</v>
          </cell>
          <cell r="N37" t="str">
            <v>MWA - SOPR</v>
          </cell>
          <cell r="O37">
            <v>43167</v>
          </cell>
        </row>
        <row r="38">
          <cell r="A38" t="str">
            <v>AYCA-4YZGFK</v>
          </cell>
          <cell r="B38" t="str">
            <v>2PEN-66</v>
          </cell>
          <cell r="C38" t="str">
            <v>boronia st - 1</v>
          </cell>
          <cell r="D38" t="str">
            <v>NSW</v>
          </cell>
          <cell r="E38">
            <v>177339</v>
          </cell>
          <cell r="F38" t="str">
            <v>Active</v>
          </cell>
          <cell r="G38">
            <v>15</v>
          </cell>
          <cell r="H38" t="str">
            <v>Supply Order Raised</v>
          </cell>
          <cell r="I38" t="str">
            <v>MDU Only</v>
          </cell>
          <cell r="J38" t="str">
            <v>FTTP – Type 3 (MT-LFN)</v>
          </cell>
          <cell r="K38" t="str">
            <v>B + E</v>
          </cell>
          <cell r="L38" t="str">
            <v>Design Accepted</v>
          </cell>
          <cell r="M38" t="str">
            <v>Reservation Response Received</v>
          </cell>
          <cell r="N38" t="str">
            <v>MWA - SOPR</v>
          </cell>
          <cell r="O38">
            <v>43259</v>
          </cell>
        </row>
        <row r="39">
          <cell r="A39" t="str">
            <v>AYCA-468RZY</v>
          </cell>
          <cell r="B39" t="str">
            <v>2LID-04</v>
          </cell>
          <cell r="C39" t="str">
            <v>23 RAILWAY PARADE - 1</v>
          </cell>
          <cell r="D39" t="str">
            <v>NSW</v>
          </cell>
          <cell r="E39">
            <v>156882</v>
          </cell>
          <cell r="F39" t="str">
            <v>Active</v>
          </cell>
          <cell r="G39">
            <v>5</v>
          </cell>
          <cell r="H39" t="str">
            <v>Supply Order Raised</v>
          </cell>
          <cell r="I39" t="str">
            <v>MDU Only</v>
          </cell>
          <cell r="J39" t="str">
            <v>FTTP – Type 2</v>
          </cell>
          <cell r="K39" t="str">
            <v>B + E</v>
          </cell>
          <cell r="L39" t="str">
            <v>Design Accepted</v>
          </cell>
          <cell r="M39" t="str">
            <v>Completed (No Telstra Duct)</v>
          </cell>
          <cell r="N39" t="str">
            <v>MWA - SOPR</v>
          </cell>
          <cell r="O39">
            <v>43259</v>
          </cell>
        </row>
        <row r="40">
          <cell r="A40" t="str">
            <v>AYCA-4R1HNT</v>
          </cell>
          <cell r="B40" t="str">
            <v>2MIL-62</v>
          </cell>
          <cell r="C40" t="str">
            <v>6-8 Facey Cres, Lurnea - 1</v>
          </cell>
          <cell r="D40" t="str">
            <v>NSW</v>
          </cell>
          <cell r="E40">
            <v>176925</v>
          </cell>
          <cell r="F40" t="str">
            <v>Active</v>
          </cell>
          <cell r="G40">
            <v>8</v>
          </cell>
          <cell r="H40" t="str">
            <v>Supply Order Raised</v>
          </cell>
          <cell r="I40" t="str">
            <v>MDU Only</v>
          </cell>
          <cell r="J40" t="str">
            <v>FTTP – Type 3 (MT-LFN)</v>
          </cell>
          <cell r="K40" t="str">
            <v>B + E</v>
          </cell>
          <cell r="L40" t="str">
            <v>Design Accepted</v>
          </cell>
          <cell r="M40" t="str">
            <v>Reservation Response Received</v>
          </cell>
          <cell r="N40" t="str">
            <v>MWA - SOPR</v>
          </cell>
          <cell r="O40">
            <v>43320</v>
          </cell>
        </row>
        <row r="41">
          <cell r="A41" t="str">
            <v>AYCA-39AB50</v>
          </cell>
          <cell r="B41" t="str">
            <v>2HOR-62</v>
          </cell>
          <cell r="C41" t="str">
            <v>JAAN - 1</v>
          </cell>
          <cell r="D41" t="str">
            <v>NSW</v>
          </cell>
          <cell r="E41">
            <v>158697</v>
          </cell>
          <cell r="F41" t="str">
            <v>Active</v>
          </cell>
          <cell r="G41">
            <v>37</v>
          </cell>
          <cell r="H41" t="str">
            <v>Supply Order Raised</v>
          </cell>
          <cell r="I41" t="str">
            <v>MDU Only</v>
          </cell>
          <cell r="J41" t="str">
            <v>FTTP – Type 2</v>
          </cell>
          <cell r="K41" t="str">
            <v>B + E</v>
          </cell>
          <cell r="L41" t="str">
            <v>Design Accepted</v>
          </cell>
          <cell r="M41" t="str">
            <v>Reservation Response Received</v>
          </cell>
          <cell r="N41" t="str">
            <v>MWA - SOPR</v>
          </cell>
          <cell r="O41" t="str">
            <v>13/08/2018</v>
          </cell>
        </row>
        <row r="42">
          <cell r="A42" t="str">
            <v>AYCA-4KZ476</v>
          </cell>
          <cell r="B42" t="str">
            <v>2PTH-02</v>
          </cell>
          <cell r="C42" t="str">
            <v>Penrith 1 - 1</v>
          </cell>
          <cell r="D42" t="str">
            <v>NSW</v>
          </cell>
          <cell r="E42">
            <v>171616</v>
          </cell>
          <cell r="F42" t="str">
            <v>Active</v>
          </cell>
          <cell r="G42">
            <v>71</v>
          </cell>
          <cell r="H42" t="str">
            <v>Supply Order Raised</v>
          </cell>
          <cell r="I42" t="str">
            <v>MDU Only</v>
          </cell>
          <cell r="J42" t="str">
            <v>FTTP – Type 2</v>
          </cell>
          <cell r="K42" t="str">
            <v>B + E</v>
          </cell>
          <cell r="L42" t="str">
            <v>Design Accepted</v>
          </cell>
          <cell r="M42" t="str">
            <v>Reservation Response Received</v>
          </cell>
          <cell r="N42" t="str">
            <v>MWA - SOPR</v>
          </cell>
          <cell r="O42" t="str">
            <v>13/08/2018</v>
          </cell>
        </row>
        <row r="43">
          <cell r="A43" t="str">
            <v>AYCA-2Q0B3G</v>
          </cell>
          <cell r="B43" t="str">
            <v>2PAR-63</v>
          </cell>
          <cell r="C43" t="str">
            <v>ST GEORGE COMMUNITY HOUSING - 1</v>
          </cell>
          <cell r="D43" t="str">
            <v>NSW</v>
          </cell>
          <cell r="E43">
            <v>156081</v>
          </cell>
          <cell r="F43" t="str">
            <v>Active</v>
          </cell>
          <cell r="G43">
            <v>76</v>
          </cell>
          <cell r="H43" t="str">
            <v>Supply Order Raised</v>
          </cell>
          <cell r="I43" t="str">
            <v>MDU Only</v>
          </cell>
          <cell r="J43" t="str">
            <v>FTTP – Type 2</v>
          </cell>
          <cell r="K43" t="str">
            <v>B + E</v>
          </cell>
          <cell r="L43" t="str">
            <v>Design Accepted</v>
          </cell>
          <cell r="M43" t="str">
            <v>Reservation Response Received</v>
          </cell>
          <cell r="N43" t="str">
            <v>MWA - SOPR</v>
          </cell>
          <cell r="O43" t="str">
            <v>17/08/2018</v>
          </cell>
        </row>
        <row r="44">
          <cell r="A44" t="str">
            <v>AYCA-3V5BM6</v>
          </cell>
          <cell r="B44" t="str">
            <v>2DRU-61</v>
          </cell>
          <cell r="C44" t="str">
            <v>197-199 Lyons Rd Drummoyne - 1</v>
          </cell>
          <cell r="D44" t="str">
            <v>NSW</v>
          </cell>
          <cell r="E44">
            <v>162500</v>
          </cell>
          <cell r="F44" t="str">
            <v>Active</v>
          </cell>
          <cell r="G44">
            <v>19</v>
          </cell>
          <cell r="H44" t="str">
            <v>Supply Order Raised</v>
          </cell>
          <cell r="I44" t="str">
            <v>MDU Only</v>
          </cell>
          <cell r="J44" t="str">
            <v>FTTP – Type 2</v>
          </cell>
          <cell r="K44" t="str">
            <v>B + E</v>
          </cell>
          <cell r="L44" t="str">
            <v>Design Accepted</v>
          </cell>
          <cell r="M44" t="str">
            <v>Reservation Response Received</v>
          </cell>
          <cell r="N44" t="str">
            <v>MWA - SOPR</v>
          </cell>
          <cell r="O44">
            <v>43168</v>
          </cell>
        </row>
        <row r="45">
          <cell r="A45" t="str">
            <v>AYCA-3CFI3W</v>
          </cell>
          <cell r="B45" t="str">
            <v>2EPP-05</v>
          </cell>
          <cell r="C45" t="str">
            <v>120 Herring Road - 1</v>
          </cell>
          <cell r="D45" t="str">
            <v>NSW</v>
          </cell>
          <cell r="E45">
            <v>147752</v>
          </cell>
          <cell r="F45" t="str">
            <v>Active</v>
          </cell>
          <cell r="G45">
            <v>200</v>
          </cell>
          <cell r="H45" t="str">
            <v>Supply Order Raised</v>
          </cell>
          <cell r="I45" t="str">
            <v>MDU Only</v>
          </cell>
          <cell r="J45" t="str">
            <v>FTTP – Type 2</v>
          </cell>
          <cell r="K45" t="str">
            <v>B + E</v>
          </cell>
          <cell r="L45" t="str">
            <v>Design Accepted</v>
          </cell>
          <cell r="M45" t="str">
            <v>Reservation Response Received</v>
          </cell>
          <cell r="N45" t="str">
            <v>MWA - SOPR</v>
          </cell>
          <cell r="O45">
            <v>43168</v>
          </cell>
        </row>
        <row r="46">
          <cell r="A46" t="str">
            <v>AYCA-55JW1J</v>
          </cell>
          <cell r="B46" t="str">
            <v>2BOT-01</v>
          </cell>
          <cell r="C46" t="str">
            <v>Maison - 1</v>
          </cell>
          <cell r="D46" t="str">
            <v>NSW</v>
          </cell>
          <cell r="E46">
            <v>181728</v>
          </cell>
          <cell r="F46" t="str">
            <v>Active</v>
          </cell>
          <cell r="G46">
            <v>67</v>
          </cell>
          <cell r="H46" t="str">
            <v>Developer Contract Signed</v>
          </cell>
          <cell r="I46" t="str">
            <v>MDU Only</v>
          </cell>
          <cell r="J46" t="str">
            <v>FTTP – Type 2</v>
          </cell>
          <cell r="K46" t="str">
            <v>A + E</v>
          </cell>
          <cell r="L46" t="str">
            <v>Design Accepted</v>
          </cell>
          <cell r="M46" t="str">
            <v>Reservation Response Received</v>
          </cell>
          <cell r="N46" t="str">
            <v>MWA - SOPR</v>
          </cell>
          <cell r="O46">
            <v>43413</v>
          </cell>
        </row>
        <row r="47">
          <cell r="A47" t="str">
            <v>AYCA-33L9HP</v>
          </cell>
          <cell r="B47" t="str">
            <v>2BAN-64</v>
          </cell>
          <cell r="C47" t="str">
            <v>Restwell Street, Bankstown - 1</v>
          </cell>
          <cell r="D47" t="str">
            <v>NSW</v>
          </cell>
          <cell r="E47">
            <v>179182</v>
          </cell>
          <cell r="F47" t="str">
            <v>Active</v>
          </cell>
          <cell r="G47">
            <v>161</v>
          </cell>
          <cell r="H47" t="str">
            <v>Supply Order Raised</v>
          </cell>
          <cell r="I47" t="str">
            <v>MDU Only</v>
          </cell>
          <cell r="J47" t="str">
            <v>FTTP – Type 2</v>
          </cell>
          <cell r="K47" t="str">
            <v>B + E</v>
          </cell>
          <cell r="L47">
            <v>0</v>
          </cell>
          <cell r="M47" t="str">
            <v>Reservation Response Received</v>
          </cell>
          <cell r="N47" t="str">
            <v>MWA - SOPR</v>
          </cell>
          <cell r="O47" t="str">
            <v>14/09/2018</v>
          </cell>
        </row>
        <row r="48">
          <cell r="A48" t="str">
            <v>AYCA-3NFID7</v>
          </cell>
          <cell r="B48" t="str">
            <v>2PTH-04</v>
          </cell>
          <cell r="C48" t="str">
            <v>Tench Ave Jamisontown - 1</v>
          </cell>
          <cell r="D48" t="str">
            <v>NSW</v>
          </cell>
          <cell r="E48">
            <v>161033</v>
          </cell>
          <cell r="F48" t="str">
            <v>Active</v>
          </cell>
          <cell r="G48">
            <v>13</v>
          </cell>
          <cell r="H48" t="str">
            <v>Supply Order Raised</v>
          </cell>
          <cell r="I48" t="str">
            <v>MDU Only</v>
          </cell>
          <cell r="J48" t="str">
            <v>FTTP – Type 2</v>
          </cell>
          <cell r="K48" t="str">
            <v>B + E</v>
          </cell>
          <cell r="L48" t="str">
            <v>Design Accepted</v>
          </cell>
          <cell r="M48" t="str">
            <v>Reservation Response Received</v>
          </cell>
          <cell r="N48" t="str">
            <v>MWA - SOPR</v>
          </cell>
          <cell r="O48" t="str">
            <v>24/09/2018</v>
          </cell>
        </row>
        <row r="49">
          <cell r="A49" t="str">
            <v>AYCA-44MH0G</v>
          </cell>
          <cell r="B49" t="str">
            <v>2RYD-63</v>
          </cell>
          <cell r="C49" t="str">
            <v>Genesis Shepherds Bay - 1</v>
          </cell>
          <cell r="D49" t="str">
            <v>NSW</v>
          </cell>
          <cell r="E49">
            <v>155933</v>
          </cell>
          <cell r="F49" t="str">
            <v>Active</v>
          </cell>
          <cell r="G49">
            <v>61</v>
          </cell>
          <cell r="H49" t="str">
            <v>Supply Order Raised</v>
          </cell>
          <cell r="I49" t="str">
            <v>MDU Only</v>
          </cell>
          <cell r="J49" t="str">
            <v>FTTP – Type 2</v>
          </cell>
          <cell r="K49" t="str">
            <v>B + E</v>
          </cell>
          <cell r="L49" t="str">
            <v>Design Accepted</v>
          </cell>
          <cell r="M49" t="str">
            <v>Reservation Response Received</v>
          </cell>
          <cell r="N49" t="str">
            <v>MWA - SOPR</v>
          </cell>
          <cell r="O49" t="str">
            <v>27/09/2018</v>
          </cell>
        </row>
        <row r="50">
          <cell r="A50" t="str">
            <v>AYCA-24QAXK</v>
          </cell>
          <cell r="B50" t="str">
            <v>2ROC-03</v>
          </cell>
          <cell r="C50" t="str">
            <v>10 Martin Ave Arncliffe - 1 &amp; 2</v>
          </cell>
          <cell r="D50" t="str">
            <v>NSW</v>
          </cell>
          <cell r="E50">
            <v>131592</v>
          </cell>
          <cell r="F50" t="str">
            <v>Active</v>
          </cell>
          <cell r="G50">
            <v>159</v>
          </cell>
          <cell r="H50" t="str">
            <v>Developer Contract Signed</v>
          </cell>
          <cell r="I50" t="str">
            <v>MDU Only</v>
          </cell>
          <cell r="J50" t="str">
            <v>FTTP – Type 2</v>
          </cell>
          <cell r="K50" t="str">
            <v>B + E</v>
          </cell>
          <cell r="L50" t="str">
            <v>Design Accepted</v>
          </cell>
          <cell r="M50" t="str">
            <v>Reservation Response Received</v>
          </cell>
          <cell r="N50" t="str">
            <v>MWA - SOPR</v>
          </cell>
          <cell r="O50" t="str">
            <v>28/09/2018</v>
          </cell>
        </row>
        <row r="51">
          <cell r="A51" t="str">
            <v>AYCA-48S696</v>
          </cell>
          <cell r="B51" t="str">
            <v>2BLK-03</v>
          </cell>
          <cell r="C51" t="str">
            <v>C.J.T. Pty Ltd - 1</v>
          </cell>
          <cell r="D51" t="str">
            <v>NSW</v>
          </cell>
          <cell r="E51">
            <v>156711</v>
          </cell>
          <cell r="F51" t="str">
            <v>Active</v>
          </cell>
          <cell r="G51">
            <v>34</v>
          </cell>
          <cell r="H51" t="str">
            <v>Supply Order Raised</v>
          </cell>
          <cell r="I51" t="str">
            <v>MDU Only</v>
          </cell>
          <cell r="J51" t="str">
            <v>FTTP – Type 2</v>
          </cell>
          <cell r="K51" t="str">
            <v>B + E</v>
          </cell>
          <cell r="L51" t="str">
            <v>Design Accepted</v>
          </cell>
          <cell r="M51" t="str">
            <v>Reservation Response Received</v>
          </cell>
          <cell r="N51" t="str">
            <v>MWA - SOPR</v>
          </cell>
          <cell r="O51" t="str">
            <v>28/09/2018</v>
          </cell>
        </row>
        <row r="52">
          <cell r="A52" t="str">
            <v>AYCA-44H3AU</v>
          </cell>
          <cell r="B52" t="str">
            <v>2STL-65</v>
          </cell>
          <cell r="C52" t="str">
            <v>EMBASSY TOWERS, STAGE 2 - 1</v>
          </cell>
          <cell r="D52" t="str">
            <v>NSW</v>
          </cell>
          <cell r="E52">
            <v>157762</v>
          </cell>
          <cell r="F52" t="str">
            <v>Active</v>
          </cell>
          <cell r="G52">
            <v>285</v>
          </cell>
          <cell r="H52" t="str">
            <v>Developer Contract Signed</v>
          </cell>
          <cell r="I52" t="str">
            <v>MDU Only</v>
          </cell>
          <cell r="J52" t="str">
            <v>FTTP – Type 2</v>
          </cell>
          <cell r="K52" t="str">
            <v>B + E</v>
          </cell>
          <cell r="L52" t="str">
            <v>Design Accepted</v>
          </cell>
          <cell r="M52" t="str">
            <v>Reservation Response Received</v>
          </cell>
          <cell r="N52" t="str">
            <v>MWA - SOPR</v>
          </cell>
          <cell r="O52" t="str">
            <v>28/09/2018</v>
          </cell>
        </row>
        <row r="53">
          <cell r="A53" t="str">
            <v>AYCA-4JW63S</v>
          </cell>
          <cell r="B53" t="str">
            <v>2CRO-21</v>
          </cell>
          <cell r="C53" t="str">
            <v>Dingle Apartment - 1</v>
          </cell>
          <cell r="D53" t="str">
            <v>NSW</v>
          </cell>
          <cell r="E53">
            <v>167015</v>
          </cell>
          <cell r="F53" t="str">
            <v>Active</v>
          </cell>
          <cell r="G53">
            <v>34</v>
          </cell>
          <cell r="H53" t="str">
            <v>Developer Contract Signed</v>
          </cell>
          <cell r="I53" t="str">
            <v>MDU Only</v>
          </cell>
          <cell r="J53" t="str">
            <v>FTTP – Type 2</v>
          </cell>
          <cell r="K53" t="str">
            <v>B + E</v>
          </cell>
          <cell r="L53" t="str">
            <v>Design Accepted</v>
          </cell>
          <cell r="M53" t="str">
            <v>Reservation Response Received</v>
          </cell>
          <cell r="N53" t="str">
            <v>MWA - SOPR</v>
          </cell>
          <cell r="O53" t="str">
            <v>28/09/2018</v>
          </cell>
        </row>
        <row r="54">
          <cell r="A54" t="str">
            <v>AYCA-4PQO3D</v>
          </cell>
          <cell r="B54" t="str">
            <v>2EPP-62</v>
          </cell>
          <cell r="C54" t="str">
            <v>LUCILLE - 1</v>
          </cell>
          <cell r="D54" t="str">
            <v>NSW</v>
          </cell>
          <cell r="E54">
            <v>181696</v>
          </cell>
          <cell r="F54" t="str">
            <v>Active</v>
          </cell>
          <cell r="G54">
            <v>62</v>
          </cell>
          <cell r="H54" t="str">
            <v>Developer Contract Signed</v>
          </cell>
          <cell r="I54" t="str">
            <v>MDU Only</v>
          </cell>
          <cell r="J54" t="str">
            <v>FTTP – Type 2</v>
          </cell>
          <cell r="K54" t="str">
            <v>B + E</v>
          </cell>
          <cell r="L54" t="str">
            <v>Design Accepted</v>
          </cell>
          <cell r="M54" t="str">
            <v>Reservation Response Received</v>
          </cell>
          <cell r="N54" t="str">
            <v>MWA - SOPR</v>
          </cell>
          <cell r="O54" t="str">
            <v>28/09/2018</v>
          </cell>
        </row>
        <row r="55">
          <cell r="A55" t="str">
            <v>AYCA-2XJBL7</v>
          </cell>
          <cell r="B55" t="str">
            <v>2SIL-02</v>
          </cell>
          <cell r="C55" t="str">
            <v>Site 9 - 1</v>
          </cell>
          <cell r="D55" t="str">
            <v>NSW</v>
          </cell>
          <cell r="E55">
            <v>160138</v>
          </cell>
          <cell r="F55" t="str">
            <v>Active</v>
          </cell>
          <cell r="G55">
            <v>12</v>
          </cell>
          <cell r="H55" t="str">
            <v>Developer Contract Signed</v>
          </cell>
          <cell r="I55" t="str">
            <v>MDU Only</v>
          </cell>
          <cell r="J55" t="str">
            <v>FTTP – Type 2</v>
          </cell>
          <cell r="K55" t="str">
            <v>B + E</v>
          </cell>
          <cell r="L55">
            <v>0</v>
          </cell>
          <cell r="M55" t="str">
            <v>Reservation Response Received</v>
          </cell>
          <cell r="N55" t="str">
            <v>MWA - SOPR</v>
          </cell>
          <cell r="O55" t="str">
            <v>30/09/2018</v>
          </cell>
        </row>
        <row r="56">
          <cell r="A56" t="str">
            <v>AYCA-397TA7</v>
          </cell>
          <cell r="B56" t="str">
            <v>2TGL-02</v>
          </cell>
          <cell r="C56" t="str">
            <v>Aria Terrigal - Building 1 - 1</v>
          </cell>
          <cell r="D56" t="str">
            <v>NSW</v>
          </cell>
          <cell r="E56">
            <v>160792</v>
          </cell>
          <cell r="F56" t="str">
            <v>Active</v>
          </cell>
          <cell r="G56">
            <v>18</v>
          </cell>
          <cell r="H56" t="str">
            <v>Supply Order Raised</v>
          </cell>
          <cell r="I56" t="str">
            <v>MDU Only</v>
          </cell>
          <cell r="J56" t="str">
            <v>FTTP – Type 2</v>
          </cell>
          <cell r="K56" t="str">
            <v>B + E</v>
          </cell>
          <cell r="L56" t="str">
            <v>Design Accepted</v>
          </cell>
          <cell r="M56" t="str">
            <v>Reservation Response Received</v>
          </cell>
          <cell r="N56" t="str">
            <v>MWA - SOPR</v>
          </cell>
          <cell r="O56">
            <v>43110</v>
          </cell>
        </row>
        <row r="57">
          <cell r="A57" t="str">
            <v>AYCA-4UE5JN</v>
          </cell>
          <cell r="B57" t="str">
            <v>2LID-03</v>
          </cell>
          <cell r="C57" t="str">
            <v>Auburn 46-48 Beaumont St - 1</v>
          </cell>
          <cell r="D57" t="str">
            <v>NSW</v>
          </cell>
          <cell r="E57">
            <v>172204</v>
          </cell>
          <cell r="F57" t="str">
            <v>Active</v>
          </cell>
          <cell r="G57">
            <v>8</v>
          </cell>
          <cell r="H57" t="str">
            <v>Developer Contract Signed</v>
          </cell>
          <cell r="I57" t="str">
            <v>MDU Only</v>
          </cell>
          <cell r="J57" t="str">
            <v>FTTP – Type 2</v>
          </cell>
          <cell r="K57" t="str">
            <v>B + E</v>
          </cell>
          <cell r="L57" t="str">
            <v>Design Accepted</v>
          </cell>
          <cell r="M57" t="str">
            <v>Completed (No Telstra Duct)</v>
          </cell>
          <cell r="N57" t="str">
            <v>MWA - SOPR</v>
          </cell>
          <cell r="O57">
            <v>43141</v>
          </cell>
        </row>
        <row r="58">
          <cell r="A58" t="str">
            <v>AYCA-4KBL5R</v>
          </cell>
          <cell r="B58" t="str">
            <v>2KNS-03</v>
          </cell>
          <cell r="C58" t="str">
            <v>Primrose Terraces - 1</v>
          </cell>
          <cell r="D58" t="str">
            <v>NSW</v>
          </cell>
          <cell r="E58">
            <v>171209</v>
          </cell>
          <cell r="F58" t="str">
            <v>Active</v>
          </cell>
          <cell r="G58">
            <v>44</v>
          </cell>
          <cell r="H58" t="str">
            <v>Supply Order Raised</v>
          </cell>
          <cell r="I58" t="str">
            <v>MDU Only</v>
          </cell>
          <cell r="J58" t="str">
            <v>FTTP – Type 2</v>
          </cell>
          <cell r="K58" t="str">
            <v>B + E</v>
          </cell>
          <cell r="L58" t="str">
            <v>Design Accepted</v>
          </cell>
          <cell r="M58" t="str">
            <v>Completed (No Telstra Duct)</v>
          </cell>
          <cell r="N58" t="str">
            <v>MWA - SOPR</v>
          </cell>
          <cell r="O58" t="str">
            <v>19/10/2018</v>
          </cell>
        </row>
        <row r="59">
          <cell r="A59" t="str">
            <v>AYCA-31DCKF</v>
          </cell>
          <cell r="B59" t="str">
            <v>2EAS-64</v>
          </cell>
          <cell r="C59" t="str">
            <v>Advanx Encore - 1</v>
          </cell>
          <cell r="D59" t="str">
            <v>NSW</v>
          </cell>
          <cell r="E59">
            <v>175959</v>
          </cell>
          <cell r="F59" t="str">
            <v>Active</v>
          </cell>
          <cell r="G59">
            <v>44</v>
          </cell>
          <cell r="H59" t="str">
            <v>Supply Order Raised</v>
          </cell>
          <cell r="I59" t="str">
            <v>MDU Only</v>
          </cell>
          <cell r="J59" t="str">
            <v>FTTP – Type 2</v>
          </cell>
          <cell r="K59" t="str">
            <v>B + E</v>
          </cell>
          <cell r="L59" t="str">
            <v>Design Received</v>
          </cell>
          <cell r="M59" t="str">
            <v>Reservation Response Received</v>
          </cell>
          <cell r="N59" t="str">
            <v>MWA - SOPR</v>
          </cell>
          <cell r="O59">
            <v>43354</v>
          </cell>
        </row>
        <row r="60">
          <cell r="A60" t="str">
            <v>AYCA-48OYT0</v>
          </cell>
          <cell r="B60" t="str">
            <v>2EDG-65</v>
          </cell>
          <cell r="C60" t="str">
            <v>240 New South Head Road, Edgecliff NSW -</v>
          </cell>
          <cell r="D60" t="str">
            <v>NSW</v>
          </cell>
          <cell r="E60">
            <v>161415</v>
          </cell>
          <cell r="F60" t="str">
            <v>Active</v>
          </cell>
          <cell r="G60">
            <v>22</v>
          </cell>
          <cell r="H60" t="str">
            <v>Developer Contract Signed</v>
          </cell>
          <cell r="I60" t="str">
            <v>MDU Only</v>
          </cell>
          <cell r="J60" t="str">
            <v>FTTP – Type 2</v>
          </cell>
          <cell r="K60" t="str">
            <v>B + E</v>
          </cell>
          <cell r="L60" t="str">
            <v>Design Accepted</v>
          </cell>
          <cell r="M60" t="str">
            <v>Reservation Response Received</v>
          </cell>
          <cell r="N60" t="str">
            <v>MWA - SOPR</v>
          </cell>
          <cell r="O60">
            <v>43354</v>
          </cell>
        </row>
        <row r="61">
          <cell r="A61" t="str">
            <v>AYCA-42N8QF</v>
          </cell>
          <cell r="B61" t="str">
            <v>2PEN-67</v>
          </cell>
          <cell r="C61" t="str">
            <v>Macklin 38 - 1</v>
          </cell>
          <cell r="D61" t="str">
            <v>NSW</v>
          </cell>
          <cell r="E61">
            <v>161792</v>
          </cell>
          <cell r="F61" t="str">
            <v>Active</v>
          </cell>
          <cell r="G61">
            <v>17</v>
          </cell>
          <cell r="H61" t="str">
            <v>Supply Order Raised</v>
          </cell>
          <cell r="I61" t="str">
            <v>MDU Only</v>
          </cell>
          <cell r="J61" t="str">
            <v>FTTP – Type 2</v>
          </cell>
          <cell r="K61" t="str">
            <v>B + E</v>
          </cell>
          <cell r="L61" t="str">
            <v>Design Accepted</v>
          </cell>
          <cell r="M61" t="str">
            <v>Reservation Response Received</v>
          </cell>
          <cell r="N61" t="str">
            <v>MWA - SOPR</v>
          </cell>
          <cell r="O61" t="str">
            <v>26/11/2018</v>
          </cell>
        </row>
        <row r="62">
          <cell r="A62" t="str">
            <v>AYCA-4M02LB</v>
          </cell>
          <cell r="B62" t="str">
            <v>2UND-62</v>
          </cell>
          <cell r="C62" t="str">
            <v>401-405 Illawarra Road, Marrickville - 1</v>
          </cell>
          <cell r="D62" t="str">
            <v>NSW</v>
          </cell>
          <cell r="E62">
            <v>176259</v>
          </cell>
          <cell r="F62" t="str">
            <v>Active</v>
          </cell>
          <cell r="G62">
            <v>25</v>
          </cell>
          <cell r="H62" t="str">
            <v>Supply Order Raised</v>
          </cell>
          <cell r="I62" t="str">
            <v>MDU Only</v>
          </cell>
          <cell r="J62" t="str">
            <v>FTTP – Type 2</v>
          </cell>
          <cell r="K62" t="str">
            <v>B + E</v>
          </cell>
          <cell r="L62" t="str">
            <v>Design Accepted</v>
          </cell>
          <cell r="M62" t="str">
            <v>Reservation Response Received</v>
          </cell>
          <cell r="N62" t="str">
            <v>MWA - SOPR</v>
          </cell>
          <cell r="O62">
            <v>43293</v>
          </cell>
        </row>
        <row r="63">
          <cell r="A63" t="str">
            <v>AYCA-4LM7HH</v>
          </cell>
          <cell r="B63" t="str">
            <v>2UND-61</v>
          </cell>
          <cell r="C63" t="str">
            <v>Wattle Hill - 1</v>
          </cell>
          <cell r="D63" t="str">
            <v>NSW</v>
          </cell>
          <cell r="E63">
            <v>165375</v>
          </cell>
          <cell r="F63" t="str">
            <v>Active</v>
          </cell>
          <cell r="G63">
            <v>47</v>
          </cell>
          <cell r="H63" t="str">
            <v>Supply Order Raised</v>
          </cell>
          <cell r="I63" t="str">
            <v>MDU Only</v>
          </cell>
          <cell r="J63" t="str">
            <v>FTTP – Type 2</v>
          </cell>
          <cell r="K63" t="str">
            <v>B + E</v>
          </cell>
          <cell r="L63" t="str">
            <v>Design Accepted</v>
          </cell>
          <cell r="M63" t="str">
            <v>Reservation Response Received</v>
          </cell>
          <cell r="N63" t="str">
            <v>MWA - SOPR</v>
          </cell>
          <cell r="O63" t="str">
            <v>18/12/2018</v>
          </cell>
        </row>
        <row r="64">
          <cell r="A64" t="str">
            <v>AYCA-35DF0W</v>
          </cell>
          <cell r="B64" t="str">
            <v>2KEL-07</v>
          </cell>
          <cell r="C64" t="str">
            <v>1, 1A &amp; 1B President Rd, Kellyville - 1</v>
          </cell>
          <cell r="D64" t="str">
            <v>NSW</v>
          </cell>
          <cell r="E64">
            <v>173632</v>
          </cell>
          <cell r="F64" t="str">
            <v>Active</v>
          </cell>
          <cell r="G64">
            <v>16</v>
          </cell>
          <cell r="H64" t="str">
            <v>Supply Order Raised</v>
          </cell>
          <cell r="I64" t="str">
            <v>MDU Only</v>
          </cell>
          <cell r="J64" t="str">
            <v>FTTP – Type 2</v>
          </cell>
          <cell r="K64" t="str">
            <v>B + E</v>
          </cell>
          <cell r="L64" t="str">
            <v>Design Accepted</v>
          </cell>
          <cell r="M64" t="str">
            <v>Reservation Response Received</v>
          </cell>
          <cell r="N64" t="str">
            <v>MWA - SOPR</v>
          </cell>
          <cell r="O64" t="str">
            <v>28/01/2019</v>
          </cell>
        </row>
        <row r="65">
          <cell r="A65" t="str">
            <v>AYCA-26KP9Q</v>
          </cell>
          <cell r="B65" t="str">
            <v>2ROU-02</v>
          </cell>
          <cell r="C65" t="str">
            <v>Site-36 cnr site Rouse Hill Town Centre</v>
          </cell>
          <cell r="D65" t="str">
            <v>NSW</v>
          </cell>
          <cell r="E65">
            <v>154363</v>
          </cell>
          <cell r="F65" t="str">
            <v>Active</v>
          </cell>
          <cell r="G65">
            <v>58</v>
          </cell>
          <cell r="H65" t="str">
            <v>Supply Order Raised</v>
          </cell>
          <cell r="I65" t="str">
            <v>MDU Only</v>
          </cell>
          <cell r="J65" t="str">
            <v>FTTP – Type 2</v>
          </cell>
          <cell r="K65" t="str">
            <v>B + E</v>
          </cell>
          <cell r="L65">
            <v>0</v>
          </cell>
          <cell r="M65" t="str">
            <v>Reservation Response Received</v>
          </cell>
          <cell r="N65" t="str">
            <v>MWA - SOPR</v>
          </cell>
          <cell r="O65">
            <v>43467</v>
          </cell>
        </row>
        <row r="66">
          <cell r="A66" t="str">
            <v>AYCA-4H8EZO</v>
          </cell>
          <cell r="B66" t="str">
            <v>2HUH-22</v>
          </cell>
          <cell r="C66" t="str">
            <v>117 VICTORIA ROAD - 1</v>
          </cell>
          <cell r="D66" t="str">
            <v>NSW</v>
          </cell>
          <cell r="E66">
            <v>178782</v>
          </cell>
          <cell r="F66" t="str">
            <v>Active</v>
          </cell>
          <cell r="G66">
            <v>29</v>
          </cell>
          <cell r="H66" t="str">
            <v>Supply Order Raised</v>
          </cell>
          <cell r="I66" t="str">
            <v>MDU Only</v>
          </cell>
          <cell r="J66" t="str">
            <v>FTTP – Type 2</v>
          </cell>
          <cell r="K66" t="str">
            <v>B + E</v>
          </cell>
          <cell r="L66" t="str">
            <v>Design Accepted</v>
          </cell>
          <cell r="M66" t="str">
            <v>Reservation Response Received</v>
          </cell>
          <cell r="N66" t="str">
            <v>MWA - SOPR</v>
          </cell>
          <cell r="O66">
            <v>43589</v>
          </cell>
        </row>
        <row r="67">
          <cell r="A67" t="str">
            <v>AYCA-47OO3O</v>
          </cell>
          <cell r="B67" t="str">
            <v>2LIV-03</v>
          </cell>
          <cell r="C67" t="str">
            <v>188-190 Moore St Liverpool - 1</v>
          </cell>
          <cell r="D67" t="str">
            <v>NSW</v>
          </cell>
          <cell r="E67">
            <v>158978</v>
          </cell>
          <cell r="F67" t="str">
            <v>Active</v>
          </cell>
          <cell r="G67">
            <v>25</v>
          </cell>
          <cell r="H67" t="str">
            <v>Supply Order Raised</v>
          </cell>
          <cell r="I67" t="str">
            <v>MDU Only</v>
          </cell>
          <cell r="J67" t="str">
            <v>FTTP – Type 2</v>
          </cell>
          <cell r="K67" t="str">
            <v>B + E</v>
          </cell>
          <cell r="L67" t="str">
            <v>Design Accepted</v>
          </cell>
          <cell r="M67" t="str">
            <v>Completed (No Telstra Duct)</v>
          </cell>
          <cell r="N67" t="str">
            <v>MWA - SOPR</v>
          </cell>
          <cell r="O67" t="str">
            <v>29/04/2019</v>
          </cell>
        </row>
        <row r="68">
          <cell r="A68" t="str">
            <v>AYCA-4NNOGX</v>
          </cell>
          <cell r="B68" t="str">
            <v>2PTH-02</v>
          </cell>
          <cell r="C68" t="str">
            <v>240-250 Great Western Highway - 1</v>
          </cell>
          <cell r="D68" t="str">
            <v>NSW</v>
          </cell>
          <cell r="E68">
            <v>165991</v>
          </cell>
          <cell r="F68" t="str">
            <v>Active</v>
          </cell>
          <cell r="G68">
            <v>123</v>
          </cell>
          <cell r="H68" t="str">
            <v>Supply Order Raised</v>
          </cell>
          <cell r="I68" t="str">
            <v>MDU Only</v>
          </cell>
          <cell r="J68" t="str">
            <v>FTTP – Type 2</v>
          </cell>
          <cell r="K68" t="str">
            <v>B + E</v>
          </cell>
          <cell r="L68" t="str">
            <v>Awaiting Corrective Action</v>
          </cell>
          <cell r="M68" t="str">
            <v>Reservation Response Received</v>
          </cell>
          <cell r="N68" t="str">
            <v>MWA - SOPR</v>
          </cell>
          <cell r="O68" t="str">
            <v>30/05/2019</v>
          </cell>
        </row>
        <row r="69">
          <cell r="A69" t="str">
            <v>AYCA-3W384B</v>
          </cell>
          <cell r="B69" t="str">
            <v>2HOR-62</v>
          </cell>
          <cell r="C69" t="str">
            <v>433-437 Pacific Highway, Asquith - 1</v>
          </cell>
          <cell r="D69" t="str">
            <v>NSW</v>
          </cell>
          <cell r="E69">
            <v>153443</v>
          </cell>
          <cell r="F69" t="str">
            <v>Active</v>
          </cell>
          <cell r="G69">
            <v>38</v>
          </cell>
          <cell r="H69" t="str">
            <v>Supply Order Raised</v>
          </cell>
          <cell r="I69" t="str">
            <v>MDU Only</v>
          </cell>
          <cell r="J69" t="str">
            <v>FTTP – Type 2</v>
          </cell>
          <cell r="K69" t="str">
            <v>B + E</v>
          </cell>
          <cell r="L69" t="str">
            <v>Design Accepted</v>
          </cell>
          <cell r="M69" t="str">
            <v>Reservation Response Received</v>
          </cell>
          <cell r="N69" t="str">
            <v>MWA - SOPR</v>
          </cell>
          <cell r="O69">
            <v>44014</v>
          </cell>
        </row>
        <row r="70">
          <cell r="A70" t="str">
            <v>AYCA-5A3CT0</v>
          </cell>
          <cell r="B70" t="str">
            <v>9MNK-01</v>
          </cell>
          <cell r="C70" t="str">
            <v>1 Beaconsfield St, Fyshwick ACT 2609, Au</v>
          </cell>
          <cell r="D70"/>
          <cell r="E70"/>
          <cell r="F70"/>
          <cell r="G70"/>
          <cell r="H70"/>
          <cell r="I70"/>
          <cell r="J70"/>
          <cell r="K70"/>
          <cell r="L70"/>
          <cell r="M70"/>
          <cell r="N70"/>
          <cell r="O70">
            <v>43106</v>
          </cell>
        </row>
        <row r="71">
          <cell r="A71" t="str">
            <v>AYCA-5F1RYP</v>
          </cell>
          <cell r="B71" t="str">
            <v>2EDG-66</v>
          </cell>
          <cell r="C71" t="str">
            <v>114 New South Head Road, Edgecliff - 1</v>
          </cell>
          <cell r="D71"/>
          <cell r="E71"/>
          <cell r="F71"/>
          <cell r="G71"/>
          <cell r="H71"/>
          <cell r="I71"/>
          <cell r="J71"/>
          <cell r="K71"/>
          <cell r="L71"/>
          <cell r="M71"/>
          <cell r="N71"/>
          <cell r="O71">
            <v>43106</v>
          </cell>
        </row>
        <row r="72">
          <cell r="A72" t="str">
            <v>AYCA-5FA5OM</v>
          </cell>
          <cell r="B72" t="str">
            <v>2MIR-24</v>
          </cell>
          <cell r="C72" t="str">
            <v>4-6 Crammond Boulevard, Caringbah - 1</v>
          </cell>
          <cell r="D72"/>
          <cell r="E72"/>
          <cell r="F72"/>
          <cell r="G72"/>
          <cell r="H72"/>
          <cell r="I72"/>
          <cell r="J72"/>
          <cell r="K72"/>
          <cell r="L72"/>
          <cell r="M72"/>
          <cell r="N72"/>
          <cell r="O72">
            <v>43106</v>
          </cell>
        </row>
        <row r="73">
          <cell r="A73" t="str">
            <v>AYCA-5BXBTE</v>
          </cell>
          <cell r="B73" t="str">
            <v>2MIR-27</v>
          </cell>
          <cell r="C73" t="str">
            <v>41 Langer Ave, Caringbah South NSW 2229,</v>
          </cell>
          <cell r="D73"/>
          <cell r="E73"/>
          <cell r="F73"/>
          <cell r="G73"/>
          <cell r="H73"/>
          <cell r="I73"/>
          <cell r="J73"/>
          <cell r="K73"/>
          <cell r="L73"/>
          <cell r="M73"/>
          <cell r="N73"/>
          <cell r="O73">
            <v>43196</v>
          </cell>
        </row>
        <row r="74">
          <cell r="A74" t="str">
            <v>AYCA-5BRJ2L</v>
          </cell>
          <cell r="B74" t="str">
            <v>2CBT-01</v>
          </cell>
          <cell r="C74" t="str">
            <v>93-97 Broughton St, Campbelltown - 1</v>
          </cell>
          <cell r="D74"/>
          <cell r="E74"/>
          <cell r="F74"/>
          <cell r="G74"/>
          <cell r="H74"/>
          <cell r="I74"/>
          <cell r="J74"/>
          <cell r="K74"/>
          <cell r="L74"/>
          <cell r="M74"/>
          <cell r="N74"/>
          <cell r="O74">
            <v>43230</v>
          </cell>
        </row>
        <row r="75">
          <cell r="A75" t="str">
            <v>AYCA-5SK61D</v>
          </cell>
          <cell r="B75" t="str">
            <v>2NWR-03</v>
          </cell>
          <cell r="C75" t="str">
            <v>38 Cumberland Avenue, South Nowra NSW 25</v>
          </cell>
          <cell r="D75"/>
          <cell r="E75"/>
          <cell r="F75"/>
          <cell r="G75"/>
          <cell r="H75"/>
          <cell r="I75"/>
          <cell r="J75"/>
          <cell r="K75"/>
          <cell r="L75"/>
          <cell r="M75"/>
          <cell r="N75"/>
          <cell r="O75">
            <v>43232</v>
          </cell>
        </row>
        <row r="76">
          <cell r="A76" t="str">
            <v>AYCA-5L49UP</v>
          </cell>
          <cell r="B76" t="str">
            <v>2PEN-64</v>
          </cell>
          <cell r="C76" t="str">
            <v>4 Water Street, Wentworthville NSW 2145,</v>
          </cell>
          <cell r="D76"/>
          <cell r="E76"/>
          <cell r="F76"/>
          <cell r="G76"/>
          <cell r="H76"/>
          <cell r="I76"/>
          <cell r="J76"/>
          <cell r="K76"/>
          <cell r="L76"/>
          <cell r="M76"/>
          <cell r="N76"/>
          <cell r="O76">
            <v>43382</v>
          </cell>
        </row>
        <row r="77">
          <cell r="A77" t="str">
            <v>AYCA-47STWW</v>
          </cell>
          <cell r="B77" t="str">
            <v>2CYS-11</v>
          </cell>
          <cell r="C77" t="str">
            <v>One30 Hyde Park - 1</v>
          </cell>
          <cell r="D77"/>
          <cell r="E77"/>
          <cell r="F77"/>
          <cell r="G77"/>
          <cell r="H77"/>
          <cell r="I77"/>
          <cell r="J77"/>
          <cell r="K77"/>
          <cell r="L77"/>
          <cell r="M77"/>
          <cell r="N77"/>
          <cell r="O77">
            <v>43467</v>
          </cell>
        </row>
        <row r="78">
          <cell r="A78" t="str">
            <v>AYCA-5TDBKQ</v>
          </cell>
          <cell r="B78" t="str">
            <v>2EDN-20</v>
          </cell>
          <cell r="C78" t="str">
            <v>Fire Station - 44 Hopkins Street, Eden -</v>
          </cell>
          <cell r="D78"/>
          <cell r="E78"/>
          <cell r="F78"/>
          <cell r="G78"/>
          <cell r="H78"/>
          <cell r="I78"/>
          <cell r="J78"/>
          <cell r="K78"/>
          <cell r="L78"/>
          <cell r="M78"/>
          <cell r="N78"/>
          <cell r="O78">
            <v>43467</v>
          </cell>
        </row>
        <row r="79">
          <cell r="A79" t="str">
            <v>AYCA-5M7O7M</v>
          </cell>
          <cell r="B79" t="str">
            <v>9BON-03</v>
          </cell>
          <cell r="C79" t="str">
            <v>Shugg St, Taylor - 1</v>
          </cell>
          <cell r="D79"/>
          <cell r="E79"/>
          <cell r="F79"/>
          <cell r="G79"/>
          <cell r="H79"/>
          <cell r="I79"/>
          <cell r="J79"/>
          <cell r="K79"/>
          <cell r="L79"/>
          <cell r="M79"/>
          <cell r="N79"/>
          <cell r="O79">
            <v>43468</v>
          </cell>
        </row>
        <row r="80">
          <cell r="A80" t="str">
            <v>AYCA-3NFID7</v>
          </cell>
          <cell r="B80" t="str">
            <v>2PTH-04</v>
          </cell>
          <cell r="C80" t="str">
            <v>Tench Ave Jamisontown - 1</v>
          </cell>
          <cell r="D80"/>
          <cell r="E80"/>
          <cell r="F80"/>
          <cell r="G80"/>
          <cell r="H80"/>
          <cell r="I80"/>
          <cell r="J80"/>
          <cell r="K80"/>
          <cell r="L80"/>
          <cell r="M80"/>
          <cell r="N80"/>
          <cell r="O80">
            <v>43468</v>
          </cell>
        </row>
        <row r="81">
          <cell r="A81" t="str">
            <v>AYCA-43APKG</v>
          </cell>
          <cell r="B81" t="str">
            <v>2HOM-20</v>
          </cell>
          <cell r="C81" t="str">
            <v>A &amp; G Formworkers ( Australia) Pty Ltd -</v>
          </cell>
          <cell r="D81"/>
          <cell r="E81"/>
          <cell r="F81"/>
          <cell r="G81"/>
          <cell r="H81"/>
          <cell r="I81"/>
          <cell r="J81"/>
          <cell r="K81"/>
          <cell r="L81"/>
          <cell r="M81"/>
          <cell r="N81"/>
          <cell r="O81">
            <v>43468</v>
          </cell>
        </row>
        <row r="82">
          <cell r="A82" t="str">
            <v>AYCA-5JIMDQ</v>
          </cell>
          <cell r="B82" t="str">
            <v>2DBB-02</v>
          </cell>
          <cell r="C82" t="str">
            <v>166 Brisbane Street, Dubbo - 1</v>
          </cell>
          <cell r="D82"/>
          <cell r="E82"/>
          <cell r="F82"/>
          <cell r="G82"/>
          <cell r="H82"/>
          <cell r="I82"/>
          <cell r="J82"/>
          <cell r="K82"/>
          <cell r="L82"/>
          <cell r="M82"/>
          <cell r="N82"/>
          <cell r="O82">
            <v>43468</v>
          </cell>
        </row>
        <row r="83">
          <cell r="A83" t="str">
            <v>AYCA-5M4R4N</v>
          </cell>
          <cell r="B83" t="str">
            <v>2SHA-64</v>
          </cell>
          <cell r="C83" t="str">
            <v>76 Irwin Street, Werrington NSW 2747, Au</v>
          </cell>
          <cell r="D83"/>
          <cell r="E83"/>
          <cell r="F83"/>
          <cell r="G83"/>
          <cell r="H83"/>
          <cell r="I83"/>
          <cell r="J83"/>
          <cell r="K83"/>
          <cell r="L83"/>
          <cell r="M83"/>
          <cell r="N83"/>
          <cell r="O83">
            <v>43468</v>
          </cell>
        </row>
        <row r="84">
          <cell r="A84" t="str">
            <v>AYCA-5WOZHL</v>
          </cell>
          <cell r="B84" t="str">
            <v>2PEN-66</v>
          </cell>
          <cell r="C84" t="str">
            <v>18 Rawson Road, South Wentworthville - 1</v>
          </cell>
          <cell r="D84"/>
          <cell r="E84"/>
          <cell r="F84"/>
          <cell r="G84"/>
          <cell r="H84"/>
          <cell r="I84"/>
          <cell r="J84"/>
          <cell r="K84"/>
          <cell r="L84"/>
          <cell r="M84"/>
          <cell r="N84"/>
          <cell r="O84">
            <v>43468</v>
          </cell>
        </row>
        <row r="85">
          <cell r="A85" t="str">
            <v>AYCA-5L8461</v>
          </cell>
          <cell r="B85" t="str">
            <v>9CVI-21</v>
          </cell>
          <cell r="C85" t="str">
            <v>14 Holder Street, Turner - 1</v>
          </cell>
          <cell r="D85"/>
          <cell r="E85"/>
          <cell r="F85"/>
          <cell r="G85"/>
          <cell r="H85"/>
          <cell r="I85"/>
          <cell r="J85"/>
          <cell r="K85"/>
          <cell r="L85"/>
          <cell r="M85"/>
          <cell r="N85"/>
          <cell r="O85">
            <v>43469</v>
          </cell>
        </row>
        <row r="86">
          <cell r="A86" t="str">
            <v>AYCA-2QFUTJ</v>
          </cell>
          <cell r="B86" t="str">
            <v>2NRL-20</v>
          </cell>
          <cell r="C86" t="str">
            <v>Camden Day Hospital - 1</v>
          </cell>
          <cell r="D86"/>
          <cell r="E86"/>
          <cell r="F86"/>
          <cell r="G86"/>
          <cell r="H86"/>
          <cell r="I86"/>
          <cell r="J86"/>
          <cell r="K86"/>
          <cell r="L86"/>
          <cell r="M86"/>
          <cell r="N86"/>
          <cell r="O86">
            <v>43469</v>
          </cell>
        </row>
        <row r="87">
          <cell r="A87" t="str">
            <v>AYCA-328OYF</v>
          </cell>
          <cell r="B87" t="str">
            <v>2CBT-05</v>
          </cell>
          <cell r="C87" t="str">
            <v>Aspire Apartments - 1</v>
          </cell>
          <cell r="D87"/>
          <cell r="E87"/>
          <cell r="F87"/>
          <cell r="G87"/>
          <cell r="H87"/>
          <cell r="I87"/>
          <cell r="J87"/>
          <cell r="K87"/>
          <cell r="L87"/>
          <cell r="M87"/>
          <cell r="N87"/>
          <cell r="O87">
            <v>43469</v>
          </cell>
        </row>
        <row r="88">
          <cell r="A88" t="str">
            <v>AYCA-42N8QF</v>
          </cell>
          <cell r="B88" t="str">
            <v>2PEN-67</v>
          </cell>
          <cell r="C88" t="str">
            <v>Macklin 38 - 1</v>
          </cell>
          <cell r="D88"/>
          <cell r="E88"/>
          <cell r="F88"/>
          <cell r="G88"/>
          <cell r="H88"/>
          <cell r="I88"/>
          <cell r="J88"/>
          <cell r="K88"/>
          <cell r="L88"/>
          <cell r="M88"/>
          <cell r="N88"/>
          <cell r="O88">
            <v>43469</v>
          </cell>
        </row>
        <row r="89">
          <cell r="A89" t="str">
            <v>AYCA-4JW63S</v>
          </cell>
          <cell r="B89" t="str">
            <v>2CRO-21</v>
          </cell>
          <cell r="C89" t="str">
            <v>Dingle Apartment - 1</v>
          </cell>
          <cell r="D89"/>
          <cell r="E89"/>
          <cell r="F89"/>
          <cell r="G89"/>
          <cell r="H89"/>
          <cell r="I89"/>
          <cell r="J89"/>
          <cell r="K89"/>
          <cell r="L89"/>
          <cell r="M89"/>
          <cell r="N89"/>
          <cell r="O89">
            <v>43469</v>
          </cell>
        </row>
        <row r="90">
          <cell r="A90" t="str">
            <v>AYCA-4L3R6E</v>
          </cell>
          <cell r="B90" t="str">
            <v>2MIR-26</v>
          </cell>
          <cell r="C90" t="str">
            <v>VENTURA AVE - 1</v>
          </cell>
          <cell r="D90"/>
          <cell r="E90"/>
          <cell r="F90"/>
          <cell r="G90"/>
          <cell r="H90"/>
          <cell r="I90"/>
          <cell r="J90"/>
          <cell r="K90"/>
          <cell r="L90"/>
          <cell r="M90"/>
          <cell r="N90"/>
          <cell r="O90">
            <v>43469</v>
          </cell>
        </row>
        <row r="91">
          <cell r="A91" t="str">
            <v>AYCA-5F1MOI</v>
          </cell>
          <cell r="B91" t="str">
            <v>2MSV-03</v>
          </cell>
          <cell r="C91" t="str">
            <v>Martha Street, Bowral - 1</v>
          </cell>
          <cell r="D91"/>
          <cell r="E91"/>
          <cell r="F91"/>
          <cell r="G91"/>
          <cell r="H91"/>
          <cell r="I91"/>
          <cell r="J91"/>
          <cell r="K91"/>
          <cell r="L91"/>
          <cell r="M91"/>
          <cell r="N91"/>
          <cell r="O91">
            <v>43469</v>
          </cell>
        </row>
        <row r="92">
          <cell r="A92" t="str">
            <v>AYCA-5V4B6P</v>
          </cell>
          <cell r="B92" t="str">
            <v>2COR-09</v>
          </cell>
          <cell r="C92" t="str">
            <v>53 Russell Street, Balgownie - 1</v>
          </cell>
          <cell r="D92"/>
          <cell r="E92"/>
          <cell r="F92"/>
          <cell r="G92"/>
          <cell r="H92"/>
          <cell r="I92"/>
          <cell r="J92"/>
          <cell r="K92"/>
          <cell r="L92"/>
          <cell r="M92"/>
          <cell r="N92"/>
          <cell r="O92">
            <v>43469</v>
          </cell>
        </row>
        <row r="93">
          <cell r="A93" t="str">
            <v>AYCA-3L3HR8</v>
          </cell>
          <cell r="B93" t="str">
            <v>9CVI-01</v>
          </cell>
          <cell r="C93" t="str">
            <v>Yamaroshi - 1</v>
          </cell>
          <cell r="D93"/>
          <cell r="E93"/>
          <cell r="F93"/>
          <cell r="G93"/>
          <cell r="H93"/>
          <cell r="I93"/>
          <cell r="J93"/>
          <cell r="K93"/>
          <cell r="L93"/>
          <cell r="M93"/>
          <cell r="N93"/>
          <cell r="O93">
            <v>43471</v>
          </cell>
        </row>
        <row r="94">
          <cell r="A94" t="str">
            <v>AYCA-30GQWB</v>
          </cell>
          <cell r="B94" t="str">
            <v>2ROU-02</v>
          </cell>
          <cell r="C94" t="str">
            <v>Kellyville Apartments Withers Rd - 1</v>
          </cell>
          <cell r="D94"/>
          <cell r="E94"/>
          <cell r="F94"/>
          <cell r="G94"/>
          <cell r="H94"/>
          <cell r="I94"/>
          <cell r="J94"/>
          <cell r="K94"/>
          <cell r="L94"/>
          <cell r="M94"/>
          <cell r="N94"/>
          <cell r="O94">
            <v>43471</v>
          </cell>
        </row>
        <row r="95">
          <cell r="A95" t="str">
            <v>AYCA-3E5O97</v>
          </cell>
          <cell r="B95" t="str">
            <v>2ROU-03</v>
          </cell>
          <cell r="C95" t="str">
            <v>Hancy - 1</v>
          </cell>
          <cell r="D95"/>
          <cell r="E95"/>
          <cell r="F95"/>
          <cell r="G95"/>
          <cell r="H95"/>
          <cell r="I95"/>
          <cell r="J95"/>
          <cell r="K95"/>
          <cell r="L95"/>
          <cell r="M95"/>
          <cell r="N95"/>
          <cell r="O95">
            <v>43471</v>
          </cell>
        </row>
        <row r="96">
          <cell r="A96" t="str">
            <v>AYCA-3CFI3W</v>
          </cell>
          <cell r="B96" t="str">
            <v>2EPP-05</v>
          </cell>
          <cell r="C96" t="str">
            <v>120 Herring Road - 1</v>
          </cell>
          <cell r="D96"/>
          <cell r="E96"/>
          <cell r="F96"/>
          <cell r="G96"/>
          <cell r="H96"/>
          <cell r="I96"/>
          <cell r="J96"/>
          <cell r="K96"/>
          <cell r="L96"/>
          <cell r="M96"/>
          <cell r="N96"/>
          <cell r="O96">
            <v>43498</v>
          </cell>
        </row>
        <row r="97">
          <cell r="A97" t="str">
            <v>AYCA-3GG3CO</v>
          </cell>
          <cell r="B97" t="str">
            <v>2MIR-31</v>
          </cell>
          <cell r="C97" t="str">
            <v>Dianella St - 1</v>
          </cell>
          <cell r="D97"/>
          <cell r="E97"/>
          <cell r="F97"/>
          <cell r="G97"/>
          <cell r="H97"/>
          <cell r="I97"/>
          <cell r="J97"/>
          <cell r="K97"/>
          <cell r="L97"/>
          <cell r="M97"/>
          <cell r="N97"/>
          <cell r="O97">
            <v>43499</v>
          </cell>
        </row>
        <row r="98">
          <cell r="A98" t="str">
            <v>AYCA-4BBYMK</v>
          </cell>
          <cell r="B98" t="str">
            <v>2ROU-01</v>
          </cell>
          <cell r="C98" t="str">
            <v>Old Pitt Town Road - 1 Community</v>
          </cell>
          <cell r="D98"/>
          <cell r="E98"/>
          <cell r="F98"/>
          <cell r="G98"/>
          <cell r="H98"/>
          <cell r="I98"/>
          <cell r="J98"/>
          <cell r="K98"/>
          <cell r="L98"/>
          <cell r="M98"/>
          <cell r="N98"/>
          <cell r="O98">
            <v>43499</v>
          </cell>
        </row>
        <row r="99">
          <cell r="A99" t="str">
            <v>AYCA-4ULUDH</v>
          </cell>
          <cell r="B99" t="str">
            <v>2MIR-26</v>
          </cell>
          <cell r="C99" t="str">
            <v>5-7 Higherdale Ave., Miranda - 1</v>
          </cell>
          <cell r="D99"/>
          <cell r="E99"/>
          <cell r="F99"/>
          <cell r="G99"/>
          <cell r="H99"/>
          <cell r="I99"/>
          <cell r="J99"/>
          <cell r="K99"/>
          <cell r="L99"/>
          <cell r="M99"/>
          <cell r="N99"/>
          <cell r="O99">
            <v>43499</v>
          </cell>
        </row>
        <row r="100">
          <cell r="A100" t="str">
            <v>AYCA-5U1ZX9</v>
          </cell>
          <cell r="B100" t="str">
            <v>2CRO-26</v>
          </cell>
          <cell r="C100" t="str">
            <v>32 Seaview Street, Cronulla NSW 2230, Au</v>
          </cell>
          <cell r="D100"/>
          <cell r="E100"/>
          <cell r="F100"/>
          <cell r="G100"/>
          <cell r="H100"/>
          <cell r="I100"/>
          <cell r="J100"/>
          <cell r="K100"/>
          <cell r="L100"/>
          <cell r="M100"/>
          <cell r="N100"/>
          <cell r="O100">
            <v>43501</v>
          </cell>
        </row>
        <row r="101">
          <cell r="A101" t="str">
            <v>AYCA-5KIP6Y</v>
          </cell>
          <cell r="B101" t="str">
            <v>2WLG-07</v>
          </cell>
          <cell r="C101" t="str">
            <v>45 Rosemont Street, West Wollongong NSW</v>
          </cell>
          <cell r="D101"/>
          <cell r="E101"/>
          <cell r="F101"/>
          <cell r="G101"/>
          <cell r="H101"/>
          <cell r="I101"/>
          <cell r="J101"/>
          <cell r="K101"/>
          <cell r="L101"/>
          <cell r="M101"/>
          <cell r="N101"/>
          <cell r="O101">
            <v>43529</v>
          </cell>
        </row>
        <row r="102">
          <cell r="A102" t="str">
            <v>AYCA-5NKJJY</v>
          </cell>
          <cell r="B102" t="str">
            <v>2CRO-24</v>
          </cell>
          <cell r="C102" t="str">
            <v>25 Judd Street, Cronulla NSW 2230, Austr</v>
          </cell>
          <cell r="D102"/>
          <cell r="E102"/>
          <cell r="F102"/>
          <cell r="G102"/>
          <cell r="H102"/>
          <cell r="I102"/>
          <cell r="J102"/>
          <cell r="K102"/>
          <cell r="L102"/>
          <cell r="M102"/>
          <cell r="N102"/>
          <cell r="O102">
            <v>43529</v>
          </cell>
        </row>
        <row r="103">
          <cell r="A103" t="str">
            <v>AYCA-1XN8L5</v>
          </cell>
          <cell r="B103" t="str">
            <v>2KEL-07</v>
          </cell>
          <cell r="C103" t="str">
            <v>2B Hector Court Kellyville - 1</v>
          </cell>
          <cell r="D103"/>
          <cell r="E103"/>
          <cell r="F103"/>
          <cell r="G103"/>
          <cell r="H103"/>
          <cell r="I103"/>
          <cell r="J103"/>
          <cell r="K103"/>
          <cell r="L103"/>
          <cell r="M103"/>
          <cell r="N103"/>
          <cell r="O103">
            <v>43530</v>
          </cell>
        </row>
        <row r="104">
          <cell r="A104" t="str">
            <v>AYCA-56Z0PS</v>
          </cell>
          <cell r="B104" t="str">
            <v>2HMK-02</v>
          </cell>
          <cell r="C104" t="str">
            <v>37 - 49 O'Connor street, Chippendale NSW</v>
          </cell>
          <cell r="D104"/>
          <cell r="E104"/>
          <cell r="F104"/>
          <cell r="G104"/>
          <cell r="H104"/>
          <cell r="I104"/>
          <cell r="J104"/>
          <cell r="K104"/>
          <cell r="L104"/>
          <cell r="M104"/>
          <cell r="N104"/>
          <cell r="O104">
            <v>43530</v>
          </cell>
        </row>
        <row r="105">
          <cell r="A105" t="str">
            <v>AYCA-5FILA6</v>
          </cell>
          <cell r="B105" t="str">
            <v>2BOW-20</v>
          </cell>
          <cell r="C105" t="str">
            <v>12 Marsden Street, Boorowa - 0</v>
          </cell>
          <cell r="D105"/>
          <cell r="E105"/>
          <cell r="F105"/>
          <cell r="G105"/>
          <cell r="H105"/>
          <cell r="I105"/>
          <cell r="J105"/>
          <cell r="K105"/>
          <cell r="L105"/>
          <cell r="M105"/>
          <cell r="N105"/>
          <cell r="O105">
            <v>43530</v>
          </cell>
        </row>
        <row r="106">
          <cell r="A106" t="str">
            <v>AYCA-5SX5PK</v>
          </cell>
          <cell r="B106" t="str">
            <v>2CRO-23</v>
          </cell>
          <cell r="C106" t="str">
            <v>51-55 Burraneer Bay Road, Burraneer - 1</v>
          </cell>
          <cell r="D106"/>
          <cell r="E106"/>
          <cell r="F106"/>
          <cell r="G106"/>
          <cell r="H106"/>
          <cell r="I106"/>
          <cell r="J106"/>
          <cell r="K106"/>
          <cell r="L106"/>
          <cell r="M106"/>
          <cell r="N106"/>
          <cell r="O106">
            <v>43530</v>
          </cell>
        </row>
        <row r="107">
          <cell r="A107" t="str">
            <v>AYCA-49DBF5</v>
          </cell>
          <cell r="B107" t="str">
            <v>2CRO-21</v>
          </cell>
          <cell r="C107" t="str">
            <v>Pavilion Cronulla - 1</v>
          </cell>
          <cell r="D107"/>
          <cell r="E107"/>
          <cell r="F107"/>
          <cell r="G107"/>
          <cell r="H107"/>
          <cell r="I107"/>
          <cell r="J107"/>
          <cell r="K107"/>
          <cell r="L107"/>
          <cell r="M107"/>
          <cell r="N107"/>
          <cell r="O107">
            <v>43557</v>
          </cell>
        </row>
        <row r="108">
          <cell r="A108" t="str">
            <v>AYCA-4Q27NU</v>
          </cell>
          <cell r="B108" t="str">
            <v>2BRG-03</v>
          </cell>
          <cell r="C108" t="str">
            <v>Emerald Hills Retail Development - 2</v>
          </cell>
          <cell r="D108"/>
          <cell r="E108"/>
          <cell r="F108"/>
          <cell r="G108"/>
          <cell r="H108"/>
          <cell r="I108"/>
          <cell r="J108"/>
          <cell r="K108"/>
          <cell r="L108"/>
          <cell r="M108"/>
          <cell r="N108"/>
          <cell r="O108">
            <v>43557</v>
          </cell>
        </row>
        <row r="109">
          <cell r="A109" t="str">
            <v>AYCA-4VH4MG</v>
          </cell>
          <cell r="B109" t="str">
            <v>2PTH-02</v>
          </cell>
          <cell r="C109" t="str">
            <v>36-38 Barber Ave, Penrith - 1</v>
          </cell>
          <cell r="D109"/>
          <cell r="E109"/>
          <cell r="F109"/>
          <cell r="G109"/>
          <cell r="H109"/>
          <cell r="I109"/>
          <cell r="J109"/>
          <cell r="K109"/>
          <cell r="L109"/>
          <cell r="M109"/>
          <cell r="N109"/>
          <cell r="O109">
            <v>43557</v>
          </cell>
        </row>
        <row r="110">
          <cell r="A110" t="str">
            <v>AYCA-52OEM0</v>
          </cell>
          <cell r="B110" t="str">
            <v>2MON-25</v>
          </cell>
          <cell r="C110" t="str">
            <v>33 Darley Street - 1</v>
          </cell>
          <cell r="D110"/>
          <cell r="E110"/>
          <cell r="F110"/>
          <cell r="G110"/>
          <cell r="H110"/>
          <cell r="I110"/>
          <cell r="J110"/>
          <cell r="K110"/>
          <cell r="L110"/>
          <cell r="M110"/>
          <cell r="N110"/>
          <cell r="O110">
            <v>43557</v>
          </cell>
        </row>
        <row r="111">
          <cell r="A111" t="str">
            <v>AYCA-5MHAO7</v>
          </cell>
          <cell r="B111" t="str">
            <v>2SIL-02</v>
          </cell>
          <cell r="C111" t="str">
            <v>NSWRL Centre of Excellence - 1</v>
          </cell>
          <cell r="D111"/>
          <cell r="E111"/>
          <cell r="F111"/>
          <cell r="G111"/>
          <cell r="H111"/>
          <cell r="I111"/>
          <cell r="J111"/>
          <cell r="K111"/>
          <cell r="L111"/>
          <cell r="M111"/>
          <cell r="N111"/>
          <cell r="O111">
            <v>43557</v>
          </cell>
        </row>
        <row r="112">
          <cell r="A112" t="str">
            <v>AYCA-468RZY</v>
          </cell>
          <cell r="B112" t="str">
            <v>2LID-04</v>
          </cell>
          <cell r="C112" t="str">
            <v>23 RAILWAY PARADE - 1</v>
          </cell>
          <cell r="D112"/>
          <cell r="E112"/>
          <cell r="F112"/>
          <cell r="G112"/>
          <cell r="H112"/>
          <cell r="I112"/>
          <cell r="J112"/>
          <cell r="K112"/>
          <cell r="L112"/>
          <cell r="M112"/>
          <cell r="N112"/>
          <cell r="O112">
            <v>43558</v>
          </cell>
        </row>
        <row r="113">
          <cell r="A113" t="str">
            <v>AYCA-48S696</v>
          </cell>
          <cell r="B113" t="str">
            <v>2BLK-03</v>
          </cell>
          <cell r="C113" t="str">
            <v>C.J.T. Pty Ltd - 1</v>
          </cell>
          <cell r="D113"/>
          <cell r="E113"/>
          <cell r="F113"/>
          <cell r="G113"/>
          <cell r="H113"/>
          <cell r="I113"/>
          <cell r="J113"/>
          <cell r="K113"/>
          <cell r="L113"/>
          <cell r="M113"/>
          <cell r="N113"/>
          <cell r="O113">
            <v>43560</v>
          </cell>
        </row>
        <row r="114">
          <cell r="A114" t="str">
            <v>AYCA-5QX4TH</v>
          </cell>
          <cell r="B114" t="str">
            <v>2EAS-60</v>
          </cell>
          <cell r="C114" t="str">
            <v>164 Cathedral Street, Woolloomooloo - 1</v>
          </cell>
          <cell r="D114"/>
          <cell r="E114"/>
          <cell r="F114"/>
          <cell r="G114"/>
          <cell r="H114"/>
          <cell r="I114"/>
          <cell r="J114"/>
          <cell r="K114"/>
          <cell r="L114"/>
          <cell r="M114"/>
          <cell r="N114"/>
          <cell r="O114">
            <v>43560</v>
          </cell>
        </row>
        <row r="115">
          <cell r="A115" t="str">
            <v>AYCA-44HH3F</v>
          </cell>
          <cell r="B115" t="str">
            <v>9BLC-22</v>
          </cell>
          <cell r="C115" t="str">
            <v>RSL Lifecare Kaleen - 1</v>
          </cell>
          <cell r="D115"/>
          <cell r="E115"/>
          <cell r="F115"/>
          <cell r="G115"/>
          <cell r="H115"/>
          <cell r="I115"/>
          <cell r="J115"/>
          <cell r="K115"/>
          <cell r="L115"/>
          <cell r="M115"/>
          <cell r="N115"/>
          <cell r="O115">
            <v>43589</v>
          </cell>
        </row>
        <row r="116">
          <cell r="A116" t="str">
            <v>AYCA-4H8EZO</v>
          </cell>
          <cell r="B116" t="str">
            <v>2HUH-22</v>
          </cell>
          <cell r="C116" t="str">
            <v>117 VICTORIA ROAD - 1</v>
          </cell>
          <cell r="D116"/>
          <cell r="E116"/>
          <cell r="F116"/>
          <cell r="G116"/>
          <cell r="H116"/>
          <cell r="I116"/>
          <cell r="J116"/>
          <cell r="K116"/>
          <cell r="L116"/>
          <cell r="M116"/>
          <cell r="N116"/>
          <cell r="O116">
            <v>43589</v>
          </cell>
        </row>
        <row r="117">
          <cell r="A117" t="str">
            <v>AYCA-4OCM1V</v>
          </cell>
          <cell r="B117" t="str">
            <v>2UND-60</v>
          </cell>
          <cell r="C117" t="str">
            <v>260-264 Wardell Rd, Marrickville - 1</v>
          </cell>
          <cell r="D117"/>
          <cell r="E117"/>
          <cell r="F117"/>
          <cell r="G117"/>
          <cell r="H117"/>
          <cell r="I117"/>
          <cell r="J117"/>
          <cell r="K117"/>
          <cell r="L117"/>
          <cell r="M117"/>
          <cell r="N117"/>
          <cell r="O117">
            <v>43589</v>
          </cell>
        </row>
        <row r="118">
          <cell r="A118" t="str">
            <v>AYCA-56PJ6I</v>
          </cell>
          <cell r="B118" t="str">
            <v>2GRK-01</v>
          </cell>
          <cell r="C118" t="str">
            <v>Tuggerah Lakes Hospital - 1</v>
          </cell>
          <cell r="D118"/>
          <cell r="E118"/>
          <cell r="F118"/>
          <cell r="G118"/>
          <cell r="H118"/>
          <cell r="I118"/>
          <cell r="J118"/>
          <cell r="K118"/>
          <cell r="L118"/>
          <cell r="M118"/>
          <cell r="N118"/>
          <cell r="O118">
            <v>43589</v>
          </cell>
        </row>
        <row r="119">
          <cell r="A119" t="str">
            <v>AYCA-5M5JQ0</v>
          </cell>
          <cell r="B119" t="str">
            <v>2HUH-21</v>
          </cell>
          <cell r="C119" t="str">
            <v>23A Mars Road, Lane Cove West - 1</v>
          </cell>
          <cell r="D119"/>
          <cell r="E119"/>
          <cell r="F119"/>
          <cell r="G119"/>
          <cell r="H119"/>
          <cell r="I119"/>
          <cell r="J119"/>
          <cell r="K119"/>
          <cell r="L119"/>
          <cell r="M119"/>
          <cell r="N119"/>
          <cell r="O119">
            <v>43589</v>
          </cell>
        </row>
        <row r="120">
          <cell r="A120" t="str">
            <v>AYCA-5NM0LP</v>
          </cell>
          <cell r="B120" t="str">
            <v>2BUR-65</v>
          </cell>
          <cell r="C120" t="str">
            <v>118 Burwood Road, Croydon Park NSW 2133,</v>
          </cell>
          <cell r="D120"/>
          <cell r="E120"/>
          <cell r="F120"/>
          <cell r="G120"/>
          <cell r="H120"/>
          <cell r="I120"/>
          <cell r="J120"/>
          <cell r="K120"/>
          <cell r="L120"/>
          <cell r="M120"/>
          <cell r="N120"/>
          <cell r="O120">
            <v>43619</v>
          </cell>
        </row>
        <row r="121">
          <cell r="A121" t="str">
            <v>AYCA-21PVTM</v>
          </cell>
          <cell r="B121" t="str">
            <v>2BLK-03</v>
          </cell>
          <cell r="C121" t="str">
            <v>One Seven - 1</v>
          </cell>
          <cell r="D121"/>
          <cell r="E121"/>
          <cell r="F121"/>
          <cell r="G121"/>
          <cell r="H121"/>
          <cell r="I121"/>
          <cell r="J121"/>
          <cell r="K121"/>
          <cell r="L121"/>
          <cell r="M121"/>
          <cell r="N121"/>
          <cell r="O121">
            <v>43620</v>
          </cell>
        </row>
        <row r="122">
          <cell r="A122" t="str">
            <v>AYCA-4QNRBL</v>
          </cell>
          <cell r="B122" t="str">
            <v>2KEL-03</v>
          </cell>
          <cell r="C122" t="str">
            <v>822 Windsor Road Rouse Hill - 1</v>
          </cell>
          <cell r="D122"/>
          <cell r="E122"/>
          <cell r="F122"/>
          <cell r="G122"/>
          <cell r="H122"/>
          <cell r="I122"/>
          <cell r="J122"/>
          <cell r="K122"/>
          <cell r="L122"/>
          <cell r="M122"/>
          <cell r="N122"/>
          <cell r="O122">
            <v>43620</v>
          </cell>
        </row>
        <row r="123">
          <cell r="A123" t="str">
            <v>AYCA-54WJL3</v>
          </cell>
          <cell r="B123" t="str">
            <v>2PTH-09</v>
          </cell>
          <cell r="C123" t="str">
            <v>111 Andrews Road - 1</v>
          </cell>
          <cell r="D123"/>
          <cell r="E123"/>
          <cell r="F123"/>
          <cell r="G123"/>
          <cell r="H123"/>
          <cell r="I123"/>
          <cell r="J123"/>
          <cell r="K123"/>
          <cell r="L123"/>
          <cell r="M123"/>
          <cell r="N123"/>
          <cell r="O123">
            <v>43625</v>
          </cell>
        </row>
        <row r="124">
          <cell r="A124" t="str">
            <v>AYCA-53R6D6</v>
          </cell>
          <cell r="B124" t="str">
            <v>9BLC-04</v>
          </cell>
          <cell r="C124" t="str">
            <v>Nest 3 - 1</v>
          </cell>
          <cell r="D124"/>
          <cell r="E124"/>
          <cell r="F124"/>
          <cell r="G124"/>
          <cell r="H124"/>
          <cell r="I124"/>
          <cell r="J124"/>
          <cell r="K124"/>
          <cell r="L124"/>
          <cell r="M124"/>
          <cell r="N124"/>
          <cell r="O124">
            <v>43648</v>
          </cell>
        </row>
        <row r="125">
          <cell r="A125" t="str">
            <v>AYCA-4IIZWC</v>
          </cell>
          <cell r="B125" t="str">
            <v>2STL-60</v>
          </cell>
          <cell r="C125" t="str">
            <v>Edge 28 - 1</v>
          </cell>
          <cell r="D125"/>
          <cell r="E125"/>
          <cell r="F125"/>
          <cell r="G125"/>
          <cell r="H125"/>
          <cell r="I125"/>
          <cell r="J125"/>
          <cell r="K125"/>
          <cell r="L125"/>
          <cell r="M125"/>
          <cell r="N125"/>
          <cell r="O125">
            <v>43652</v>
          </cell>
        </row>
        <row r="126">
          <cell r="A126" t="str">
            <v>AYCA-4BA1DQ</v>
          </cell>
          <cell r="B126" t="str">
            <v>2SEF-01</v>
          </cell>
          <cell r="C126" t="str">
            <v>Hillside - 1</v>
          </cell>
          <cell r="D126"/>
          <cell r="E126"/>
          <cell r="F126"/>
          <cell r="G126"/>
          <cell r="H126"/>
          <cell r="I126"/>
          <cell r="J126"/>
          <cell r="K126"/>
          <cell r="L126"/>
          <cell r="M126"/>
          <cell r="N126"/>
          <cell r="O126">
            <v>43655</v>
          </cell>
        </row>
        <row r="127">
          <cell r="A127" t="str">
            <v>AYCA-4EITU0</v>
          </cell>
          <cell r="B127" t="str">
            <v>2LIV-02</v>
          </cell>
          <cell r="C127" t="str">
            <v>The Pinnacle - 100 Castlereagh Street -</v>
          </cell>
          <cell r="D127"/>
          <cell r="E127"/>
          <cell r="F127"/>
          <cell r="G127"/>
          <cell r="H127"/>
          <cell r="I127"/>
          <cell r="J127"/>
          <cell r="K127"/>
          <cell r="L127"/>
          <cell r="M127"/>
          <cell r="N127"/>
          <cell r="O127">
            <v>43679</v>
          </cell>
        </row>
        <row r="128">
          <cell r="A128" t="str">
            <v>AYCA-5MGOY8</v>
          </cell>
          <cell r="B128" t="str">
            <v>2MEN-62</v>
          </cell>
          <cell r="C128" t="str">
            <v>591 Old Illawarra Road , Menai NSW 2234,</v>
          </cell>
          <cell r="D128"/>
          <cell r="E128"/>
          <cell r="F128"/>
          <cell r="G128"/>
          <cell r="H128"/>
          <cell r="I128"/>
          <cell r="J128"/>
          <cell r="K128"/>
          <cell r="L128"/>
          <cell r="M128"/>
          <cell r="N128"/>
          <cell r="O128">
            <v>43679</v>
          </cell>
        </row>
        <row r="129">
          <cell r="A129" t="str">
            <v>AYCA-54N6L7</v>
          </cell>
          <cell r="B129" t="str">
            <v>2PAR-60</v>
          </cell>
          <cell r="C129" t="str">
            <v>Westmead - 1</v>
          </cell>
          <cell r="D129"/>
          <cell r="E129"/>
          <cell r="F129"/>
          <cell r="G129"/>
          <cell r="H129"/>
          <cell r="I129"/>
          <cell r="J129"/>
          <cell r="K129"/>
          <cell r="L129"/>
          <cell r="M129"/>
          <cell r="N129"/>
          <cell r="O129">
            <v>43680</v>
          </cell>
        </row>
        <row r="130">
          <cell r="A130" t="str">
            <v>AYCA-5G4WE4</v>
          </cell>
          <cell r="B130" t="str">
            <v>2MON-20</v>
          </cell>
          <cell r="C130" t="str">
            <v>1473 Pittwater Road, North Narrabeen - 4</v>
          </cell>
          <cell r="D130"/>
          <cell r="E130"/>
          <cell r="F130"/>
          <cell r="G130"/>
          <cell r="H130"/>
          <cell r="I130"/>
          <cell r="J130"/>
          <cell r="K130"/>
          <cell r="L130"/>
          <cell r="M130"/>
          <cell r="N130"/>
          <cell r="O130">
            <v>43680</v>
          </cell>
        </row>
        <row r="131">
          <cell r="A131" t="str">
            <v>AYCA-5RXMK0</v>
          </cell>
          <cell r="B131" t="str">
            <v>9QBN-08</v>
          </cell>
          <cell r="C131" t="str">
            <v>96 Bayldon Road, Queanbeyan West - 1</v>
          </cell>
          <cell r="D131"/>
          <cell r="E131"/>
          <cell r="F131"/>
          <cell r="G131"/>
          <cell r="H131"/>
          <cell r="I131"/>
          <cell r="J131"/>
          <cell r="K131"/>
          <cell r="L131"/>
          <cell r="M131"/>
          <cell r="N131"/>
          <cell r="O131">
            <v>43681</v>
          </cell>
        </row>
        <row r="132">
          <cell r="A132" t="str">
            <v>AYCA-24QAXK</v>
          </cell>
          <cell r="B132" t="str">
            <v>2ROC-03</v>
          </cell>
          <cell r="C132" t="str">
            <v>10 Martin Ave Arncliffe - 1 &amp; 2</v>
          </cell>
          <cell r="D132"/>
          <cell r="E132"/>
          <cell r="F132"/>
          <cell r="G132"/>
          <cell r="H132"/>
          <cell r="I132"/>
          <cell r="J132"/>
          <cell r="K132"/>
          <cell r="L132"/>
          <cell r="M132"/>
          <cell r="N132"/>
          <cell r="O132">
            <v>43743</v>
          </cell>
        </row>
        <row r="133">
          <cell r="A133" t="str">
            <v>AYCA-5UQX4I</v>
          </cell>
          <cell r="B133" t="str">
            <v>2HUH-20</v>
          </cell>
          <cell r="C133" t="str">
            <v>29 Moorefield Avenue, Hunters Hill NSW 2</v>
          </cell>
          <cell r="D133"/>
          <cell r="E133"/>
          <cell r="F133"/>
          <cell r="G133"/>
          <cell r="H133"/>
          <cell r="I133"/>
          <cell r="J133"/>
          <cell r="K133"/>
          <cell r="L133"/>
          <cell r="M133"/>
          <cell r="N133"/>
          <cell r="O133">
            <v>43772</v>
          </cell>
        </row>
        <row r="134">
          <cell r="A134" t="str">
            <v>AYCA-52UVXU</v>
          </cell>
          <cell r="B134" t="str">
            <v>2HOM-20</v>
          </cell>
          <cell r="C134" t="str">
            <v>The Christian, Strathfield South - 1</v>
          </cell>
          <cell r="D134"/>
          <cell r="E134"/>
          <cell r="F134"/>
          <cell r="G134"/>
          <cell r="H134"/>
          <cell r="I134"/>
          <cell r="J134"/>
          <cell r="K134"/>
          <cell r="L134"/>
          <cell r="M134"/>
          <cell r="N134"/>
          <cell r="O134">
            <v>43802</v>
          </cell>
        </row>
        <row r="135">
          <cell r="A135" t="str">
            <v>AYCA-4H9191</v>
          </cell>
          <cell r="B135" t="str">
            <v>2COR-03</v>
          </cell>
          <cell r="C135" t="str">
            <v>208-210 Princes Highway - 1</v>
          </cell>
          <cell r="D135"/>
          <cell r="E135"/>
          <cell r="F135"/>
          <cell r="G135"/>
          <cell r="H135"/>
          <cell r="I135"/>
          <cell r="J135"/>
          <cell r="K135"/>
          <cell r="L135"/>
          <cell r="M135"/>
          <cell r="N135"/>
          <cell r="O135">
            <v>43803</v>
          </cell>
        </row>
        <row r="136">
          <cell r="A136" t="str">
            <v>AYCA-4PPBEB</v>
          </cell>
          <cell r="B136" t="str">
            <v>2RYD-63</v>
          </cell>
          <cell r="C136" t="str">
            <v>Opal Fernleigh - 1</v>
          </cell>
          <cell r="D136"/>
          <cell r="E136"/>
          <cell r="F136"/>
          <cell r="G136"/>
          <cell r="H136"/>
          <cell r="I136"/>
          <cell r="J136"/>
          <cell r="K136"/>
          <cell r="L136"/>
          <cell r="M136"/>
          <cell r="N136"/>
          <cell r="O136">
            <v>43924</v>
          </cell>
        </row>
        <row r="137">
          <cell r="A137" t="str">
            <v>AYCA-3W384B</v>
          </cell>
          <cell r="B137" t="str">
            <v>2HOR-62</v>
          </cell>
          <cell r="C137" t="str">
            <v>433-437 Pacific Highway, Asquith - 1</v>
          </cell>
          <cell r="D137"/>
          <cell r="E137"/>
          <cell r="F137"/>
          <cell r="G137"/>
          <cell r="H137"/>
          <cell r="I137"/>
          <cell r="J137"/>
          <cell r="K137"/>
          <cell r="L137"/>
          <cell r="M137"/>
          <cell r="N137"/>
          <cell r="O137">
            <v>44014</v>
          </cell>
        </row>
        <row r="138">
          <cell r="A138" t="str">
            <v>AYCA-4MFJ6I</v>
          </cell>
          <cell r="B138" t="str">
            <v>2CFS-03</v>
          </cell>
          <cell r="C138" t="str">
            <v>Victoria Terrace - 1</v>
          </cell>
          <cell r="D138"/>
          <cell r="E138"/>
          <cell r="F138"/>
          <cell r="G138"/>
          <cell r="H138"/>
          <cell r="I138"/>
          <cell r="J138"/>
          <cell r="K138"/>
          <cell r="L138"/>
          <cell r="M138"/>
          <cell r="N138"/>
          <cell r="O138" t="str">
            <v>13/02/2019</v>
          </cell>
        </row>
        <row r="139">
          <cell r="A139" t="str">
            <v>AYCA-4CG9U4</v>
          </cell>
          <cell r="B139" t="str">
            <v>2KNS-04</v>
          </cell>
          <cell r="C139" t="str">
            <v>29-31 Dunning Avenue Rosebery - 1</v>
          </cell>
          <cell r="D139"/>
          <cell r="E139"/>
          <cell r="F139"/>
          <cell r="G139"/>
          <cell r="H139"/>
          <cell r="I139"/>
          <cell r="J139"/>
          <cell r="K139"/>
          <cell r="L139"/>
          <cell r="M139"/>
          <cell r="N139"/>
          <cell r="O139" t="str">
            <v>13/12/2018</v>
          </cell>
        </row>
        <row r="140">
          <cell r="A140" t="str">
            <v>AYCA-26KP9Q</v>
          </cell>
          <cell r="B140" t="str">
            <v>2ROU-02</v>
          </cell>
          <cell r="C140" t="str">
            <v>Site-36 cnr site Rouse Hill Town Centre</v>
          </cell>
          <cell r="D140"/>
          <cell r="E140"/>
          <cell r="F140"/>
          <cell r="G140"/>
          <cell r="H140"/>
          <cell r="I140"/>
          <cell r="J140"/>
          <cell r="K140"/>
          <cell r="L140"/>
          <cell r="M140"/>
          <cell r="N140"/>
          <cell r="O140" t="str">
            <v>14/06/2019</v>
          </cell>
        </row>
        <row r="141">
          <cell r="A141" t="str">
            <v>AYCA-Y8UNL</v>
          </cell>
          <cell r="B141" t="str">
            <v>2BUR-03</v>
          </cell>
          <cell r="C141" t="str">
            <v>Burwood Grand - 1</v>
          </cell>
          <cell r="D141"/>
          <cell r="E141"/>
          <cell r="F141"/>
          <cell r="G141"/>
          <cell r="H141"/>
          <cell r="I141"/>
          <cell r="J141"/>
          <cell r="K141"/>
          <cell r="L141"/>
          <cell r="M141"/>
          <cell r="N141"/>
          <cell r="O141" t="str">
            <v>14/09/2019</v>
          </cell>
        </row>
        <row r="142">
          <cell r="A142" t="str">
            <v>AYCA-476RM9</v>
          </cell>
          <cell r="B142" t="str">
            <v>2LIV-04</v>
          </cell>
          <cell r="C142" t="str">
            <v>Non Standard Builds - 87-91 Campbell St,</v>
          </cell>
          <cell r="D142"/>
          <cell r="E142"/>
          <cell r="F142"/>
          <cell r="G142"/>
          <cell r="H142"/>
          <cell r="I142"/>
          <cell r="J142"/>
          <cell r="K142"/>
          <cell r="L142"/>
          <cell r="M142"/>
          <cell r="N142"/>
          <cell r="O142" t="str">
            <v>15/02/2017</v>
          </cell>
        </row>
        <row r="143">
          <cell r="A143" t="str">
            <v>AYCA-5AZA4J</v>
          </cell>
          <cell r="B143" t="str">
            <v>9SCU-08</v>
          </cell>
          <cell r="C143" t="str">
            <v>The Bicentennial National Trail - 1</v>
          </cell>
          <cell r="D143"/>
          <cell r="E143"/>
          <cell r="F143"/>
          <cell r="G143"/>
          <cell r="H143"/>
          <cell r="I143"/>
          <cell r="J143"/>
          <cell r="K143"/>
          <cell r="L143"/>
          <cell r="M143"/>
          <cell r="N143"/>
          <cell r="O143" t="str">
            <v>15/02/2019</v>
          </cell>
        </row>
        <row r="144">
          <cell r="A144" t="str">
            <v>AYCA-2XJBL7</v>
          </cell>
          <cell r="B144" t="str">
            <v>2SIL-02</v>
          </cell>
          <cell r="C144" t="str">
            <v>Site 9 - 1</v>
          </cell>
          <cell r="D144"/>
          <cell r="E144"/>
          <cell r="F144"/>
          <cell r="G144"/>
          <cell r="H144"/>
          <cell r="I144"/>
          <cell r="J144"/>
          <cell r="K144"/>
          <cell r="L144"/>
          <cell r="M144"/>
          <cell r="N144"/>
          <cell r="O144" t="str">
            <v>15/02/2019</v>
          </cell>
        </row>
        <row r="145">
          <cell r="A145" t="str">
            <v>AYCA-4SRFAN</v>
          </cell>
          <cell r="B145" t="str">
            <v>2BAL-62</v>
          </cell>
          <cell r="C145" t="str">
            <v>ALDI Store Development - Balgowlah - 1</v>
          </cell>
          <cell r="D145"/>
          <cell r="E145"/>
          <cell r="F145"/>
          <cell r="G145"/>
          <cell r="H145"/>
          <cell r="I145"/>
          <cell r="J145"/>
          <cell r="K145"/>
          <cell r="L145"/>
          <cell r="M145"/>
          <cell r="N145"/>
          <cell r="O145" t="str">
            <v>15/02/2019</v>
          </cell>
        </row>
        <row r="146">
          <cell r="A146" t="str">
            <v>AYCA-4UMUPA</v>
          </cell>
          <cell r="B146" t="str">
            <v>2KEL-07</v>
          </cell>
          <cell r="C146" t="str">
            <v>Department of Education - 1</v>
          </cell>
          <cell r="D146"/>
          <cell r="E146"/>
          <cell r="F146"/>
          <cell r="G146"/>
          <cell r="H146"/>
          <cell r="I146"/>
          <cell r="J146"/>
          <cell r="K146"/>
          <cell r="L146"/>
          <cell r="M146"/>
          <cell r="N146"/>
          <cell r="O146" t="str">
            <v>15/02/2019</v>
          </cell>
        </row>
        <row r="147">
          <cell r="A147" t="str">
            <v>AYCA-5MG99P</v>
          </cell>
          <cell r="B147" t="str">
            <v>2MEN-62</v>
          </cell>
          <cell r="C147" t="str">
            <v>593 Old Illawarra Road, Menai NSW 2234,</v>
          </cell>
          <cell r="D147"/>
          <cell r="E147"/>
          <cell r="F147"/>
          <cell r="G147"/>
          <cell r="H147"/>
          <cell r="I147"/>
          <cell r="J147"/>
          <cell r="K147"/>
          <cell r="L147"/>
          <cell r="M147"/>
          <cell r="N147"/>
          <cell r="O147" t="str">
            <v>15/02/2019</v>
          </cell>
        </row>
        <row r="148">
          <cell r="A148" t="str">
            <v>AYCA-4WGB20</v>
          </cell>
          <cell r="B148" t="str">
            <v>2STL-60</v>
          </cell>
          <cell r="C148" t="str">
            <v>64-66 Chandos St - 1</v>
          </cell>
          <cell r="D148"/>
          <cell r="E148"/>
          <cell r="F148"/>
          <cell r="G148"/>
          <cell r="H148"/>
          <cell r="I148"/>
          <cell r="J148"/>
          <cell r="K148"/>
          <cell r="L148"/>
          <cell r="M148"/>
          <cell r="N148"/>
          <cell r="O148" t="str">
            <v>15/02/2020</v>
          </cell>
        </row>
        <row r="149">
          <cell r="A149" t="str">
            <v>AYCA-397TA7</v>
          </cell>
          <cell r="B149" t="str">
            <v>2TGL-02</v>
          </cell>
          <cell r="C149" t="str">
            <v>Aria Terrigal - Building 1 - 1</v>
          </cell>
          <cell r="D149"/>
          <cell r="E149"/>
          <cell r="F149"/>
          <cell r="G149"/>
          <cell r="H149"/>
          <cell r="I149"/>
          <cell r="J149"/>
          <cell r="K149"/>
          <cell r="L149"/>
          <cell r="M149"/>
          <cell r="N149"/>
          <cell r="O149" t="str">
            <v>15/03/2019</v>
          </cell>
        </row>
        <row r="150">
          <cell r="A150" t="str">
            <v>AYCA-4C0Z5Y</v>
          </cell>
          <cell r="B150" t="str">
            <v>2ROS-66</v>
          </cell>
          <cell r="C150" t="str">
            <v>Hamptons - Rose Bay - 1</v>
          </cell>
          <cell r="D150"/>
          <cell r="E150"/>
          <cell r="F150"/>
          <cell r="G150"/>
          <cell r="H150"/>
          <cell r="I150"/>
          <cell r="J150"/>
          <cell r="K150"/>
          <cell r="L150"/>
          <cell r="M150"/>
          <cell r="N150"/>
          <cell r="O150" t="str">
            <v>15/03/2019</v>
          </cell>
        </row>
        <row r="151">
          <cell r="A151" t="str">
            <v>AYCA-5M7EQR</v>
          </cell>
          <cell r="B151" t="str">
            <v>2NWR-01</v>
          </cell>
          <cell r="C151" t="str">
            <v>40 Basil Street, South Nowra - 1</v>
          </cell>
          <cell r="D151"/>
          <cell r="E151"/>
          <cell r="F151"/>
          <cell r="G151"/>
          <cell r="H151"/>
          <cell r="I151"/>
          <cell r="J151"/>
          <cell r="K151"/>
          <cell r="L151"/>
          <cell r="M151"/>
          <cell r="N151"/>
          <cell r="O151" t="str">
            <v>15/03/2019</v>
          </cell>
        </row>
        <row r="152">
          <cell r="A152" t="str">
            <v>AYCA-5T1531</v>
          </cell>
          <cell r="B152" t="str">
            <v>2NEW-60</v>
          </cell>
          <cell r="C152" t="str">
            <v>293 Princes Highway, Saint Peters - 1</v>
          </cell>
          <cell r="D152"/>
          <cell r="E152"/>
          <cell r="F152"/>
          <cell r="G152"/>
          <cell r="H152"/>
          <cell r="I152"/>
          <cell r="J152"/>
          <cell r="K152"/>
          <cell r="L152"/>
          <cell r="M152"/>
          <cell r="N152"/>
          <cell r="O152" t="str">
            <v>15/03/2019</v>
          </cell>
        </row>
        <row r="153">
          <cell r="A153" t="str">
            <v>AYCA-57JCRY</v>
          </cell>
          <cell r="B153" t="str">
            <v>2GRA-63</v>
          </cell>
          <cell r="C153" t="str">
            <v>Maria's - 1</v>
          </cell>
          <cell r="D153"/>
          <cell r="E153"/>
          <cell r="F153"/>
          <cell r="G153"/>
          <cell r="H153"/>
          <cell r="I153"/>
          <cell r="J153"/>
          <cell r="K153"/>
          <cell r="L153"/>
          <cell r="M153"/>
          <cell r="N153"/>
          <cell r="O153" t="str">
            <v>15/04/2019</v>
          </cell>
        </row>
        <row r="154">
          <cell r="A154" t="str">
            <v>AYCA-5G1AHP</v>
          </cell>
          <cell r="B154" t="str">
            <v>2RED-01</v>
          </cell>
          <cell r="C154" t="str">
            <v>2-14 Amelia Street, Waterloo - 1</v>
          </cell>
          <cell r="D154"/>
          <cell r="E154"/>
          <cell r="F154"/>
          <cell r="G154"/>
          <cell r="H154"/>
          <cell r="I154"/>
          <cell r="J154"/>
          <cell r="K154"/>
          <cell r="L154"/>
          <cell r="M154"/>
          <cell r="N154"/>
          <cell r="O154" t="str">
            <v>15/04/2019</v>
          </cell>
        </row>
        <row r="155">
          <cell r="A155" t="str">
            <v>AYCA-4X1Z9M</v>
          </cell>
          <cell r="B155" t="str">
            <v>2MIR-26</v>
          </cell>
          <cell r="C155" t="str">
            <v>Mooki St - 1</v>
          </cell>
          <cell r="D155"/>
          <cell r="E155"/>
          <cell r="F155"/>
          <cell r="G155"/>
          <cell r="H155"/>
          <cell r="I155"/>
          <cell r="J155"/>
          <cell r="K155"/>
          <cell r="L155"/>
          <cell r="M155"/>
          <cell r="N155"/>
          <cell r="O155" t="str">
            <v>15/05/2019</v>
          </cell>
        </row>
        <row r="156">
          <cell r="A156" t="str">
            <v>AYCA-5RHH4X</v>
          </cell>
          <cell r="B156" t="str">
            <v>2PNN-68</v>
          </cell>
          <cell r="C156" t="str">
            <v>68 Beecroft Road, Beecroft NSW 2119, Aus</v>
          </cell>
          <cell r="D156"/>
          <cell r="E156"/>
          <cell r="F156"/>
          <cell r="G156"/>
          <cell r="H156"/>
          <cell r="I156"/>
          <cell r="J156"/>
          <cell r="K156"/>
          <cell r="L156"/>
          <cell r="M156"/>
          <cell r="N156"/>
          <cell r="O156" t="str">
            <v>15/05/2019</v>
          </cell>
        </row>
        <row r="157">
          <cell r="A157" t="str">
            <v>AYCA-52VCLT</v>
          </cell>
          <cell r="B157" t="str">
            <v>2NEW-20</v>
          </cell>
          <cell r="C157" t="str">
            <v>Annandale Place - 1</v>
          </cell>
          <cell r="D157"/>
          <cell r="E157"/>
          <cell r="F157"/>
          <cell r="G157"/>
          <cell r="H157"/>
          <cell r="I157"/>
          <cell r="J157"/>
          <cell r="K157"/>
          <cell r="L157"/>
          <cell r="M157"/>
          <cell r="N157"/>
          <cell r="O157" t="str">
            <v>16/02/2019</v>
          </cell>
        </row>
        <row r="158">
          <cell r="A158" t="str">
            <v>AYCA-55AQIZ</v>
          </cell>
          <cell r="B158" t="str">
            <v>2ASH-63</v>
          </cell>
          <cell r="C158" t="str">
            <v>Summer Hill Flour Mill - 3 Bld 3AB &amp;3CD</v>
          </cell>
          <cell r="D158"/>
          <cell r="E158"/>
          <cell r="F158"/>
          <cell r="G158"/>
          <cell r="H158"/>
          <cell r="I158"/>
          <cell r="J158"/>
          <cell r="K158"/>
          <cell r="L158"/>
          <cell r="M158"/>
          <cell r="N158"/>
          <cell r="O158" t="str">
            <v>16/02/2019</v>
          </cell>
        </row>
        <row r="159">
          <cell r="A159" t="str">
            <v>AYCA-5OO3VM</v>
          </cell>
          <cell r="B159" t="str">
            <v>2WLG-01</v>
          </cell>
          <cell r="C159" t="str">
            <v>2 Victoria Street, Wollongong - 2</v>
          </cell>
          <cell r="D159"/>
          <cell r="E159"/>
          <cell r="F159"/>
          <cell r="G159"/>
          <cell r="H159"/>
          <cell r="I159"/>
          <cell r="J159"/>
          <cell r="K159"/>
          <cell r="L159"/>
          <cell r="M159"/>
          <cell r="N159"/>
          <cell r="O159" t="str">
            <v>16/04/2019</v>
          </cell>
        </row>
        <row r="160">
          <cell r="A160" t="str">
            <v>AYCA-4RJS2D</v>
          </cell>
          <cell r="B160" t="str">
            <v>2CHL-05</v>
          </cell>
          <cell r="C160" t="str">
            <v>High Point on Edge - 1</v>
          </cell>
          <cell r="D160"/>
          <cell r="E160"/>
          <cell r="F160"/>
          <cell r="G160"/>
          <cell r="H160"/>
          <cell r="I160"/>
          <cell r="J160"/>
          <cell r="K160"/>
          <cell r="L160"/>
          <cell r="M160"/>
          <cell r="N160"/>
          <cell r="O160" t="str">
            <v>16/08/2019</v>
          </cell>
        </row>
        <row r="161">
          <cell r="A161" t="str">
            <v>AYCA-5BOGUB</v>
          </cell>
          <cell r="B161" t="str">
            <v>2RED-01</v>
          </cell>
          <cell r="C161" t="str">
            <v>11B Lachlan St, Waterloo - 1</v>
          </cell>
          <cell r="D161"/>
          <cell r="E161"/>
          <cell r="F161"/>
          <cell r="G161"/>
          <cell r="H161"/>
          <cell r="I161"/>
          <cell r="J161"/>
          <cell r="K161"/>
          <cell r="L161"/>
          <cell r="M161"/>
          <cell r="N161"/>
          <cell r="O161" t="str">
            <v>17/04/2019</v>
          </cell>
        </row>
        <row r="162">
          <cell r="A162" t="str">
            <v>AYCA-4S2PFJ</v>
          </cell>
          <cell r="B162" t="str">
            <v>2CYS-03</v>
          </cell>
          <cell r="C162" t="str">
            <v>Kaz Tower - 1</v>
          </cell>
          <cell r="D162"/>
          <cell r="E162"/>
          <cell r="F162"/>
          <cell r="G162"/>
          <cell r="H162"/>
          <cell r="I162"/>
          <cell r="J162"/>
          <cell r="K162"/>
          <cell r="L162"/>
          <cell r="M162"/>
          <cell r="N162"/>
          <cell r="O162" t="str">
            <v>17/05/2019</v>
          </cell>
        </row>
        <row r="163">
          <cell r="A163" t="str">
            <v>AYCA-5072G6</v>
          </cell>
          <cell r="B163" t="str">
            <v>2LIV-02</v>
          </cell>
          <cell r="C163" t="str">
            <v>123 CASTLEREAGH STREET, LIVERPOOL NSW -</v>
          </cell>
          <cell r="D163"/>
          <cell r="E163"/>
          <cell r="F163"/>
          <cell r="G163"/>
          <cell r="H163"/>
          <cell r="I163"/>
          <cell r="J163"/>
          <cell r="K163"/>
          <cell r="L163"/>
          <cell r="M163"/>
          <cell r="N163"/>
          <cell r="O163" t="str">
            <v>17/05/2019</v>
          </cell>
        </row>
        <row r="164">
          <cell r="A164" t="str">
            <v>AYCA-5KEC98</v>
          </cell>
          <cell r="B164" t="str">
            <v>2NMN-20</v>
          </cell>
          <cell r="C164" t="str">
            <v>41 Third Avenue North, Narromine NSW 282</v>
          </cell>
          <cell r="D164"/>
          <cell r="E164"/>
          <cell r="F164"/>
          <cell r="G164"/>
          <cell r="H164"/>
          <cell r="I164"/>
          <cell r="J164"/>
          <cell r="K164"/>
          <cell r="L164"/>
          <cell r="M164"/>
          <cell r="N164"/>
          <cell r="O164" t="str">
            <v>17/08/2018</v>
          </cell>
        </row>
        <row r="165">
          <cell r="A165" t="str">
            <v>AYCA-4YZZ1I</v>
          </cell>
          <cell r="B165" t="str">
            <v>2ABN-03</v>
          </cell>
          <cell r="C165" t="str">
            <v>Boulevarde - 1</v>
          </cell>
          <cell r="D165"/>
          <cell r="E165"/>
          <cell r="F165"/>
          <cell r="G165"/>
          <cell r="H165"/>
          <cell r="I165"/>
          <cell r="J165"/>
          <cell r="K165"/>
          <cell r="L165"/>
          <cell r="M165"/>
          <cell r="N165"/>
          <cell r="O165" t="str">
            <v>17/09/2018</v>
          </cell>
        </row>
        <row r="166">
          <cell r="A166" t="str">
            <v>AYCA-3D0J11</v>
          </cell>
          <cell r="B166" t="str">
            <v>2ROC-02</v>
          </cell>
          <cell r="C166" t="str">
            <v>Aspect - 1</v>
          </cell>
          <cell r="D166"/>
          <cell r="E166"/>
          <cell r="F166"/>
          <cell r="G166"/>
          <cell r="H166"/>
          <cell r="I166"/>
          <cell r="J166"/>
          <cell r="K166"/>
          <cell r="L166"/>
          <cell r="M166"/>
          <cell r="N166"/>
          <cell r="O166" t="str">
            <v>18/02/2019</v>
          </cell>
        </row>
        <row r="167">
          <cell r="A167" t="str">
            <v>AYCA-5MNUDQ</v>
          </cell>
          <cell r="B167" t="str">
            <v>2KNS-03</v>
          </cell>
          <cell r="C167" t="str">
            <v>Non Standard Builds - 221 Queen St Beaco</v>
          </cell>
          <cell r="D167"/>
          <cell r="E167"/>
          <cell r="F167"/>
          <cell r="G167"/>
          <cell r="H167"/>
          <cell r="I167"/>
          <cell r="J167"/>
          <cell r="K167"/>
          <cell r="L167"/>
          <cell r="M167"/>
          <cell r="N167"/>
          <cell r="O167" t="str">
            <v>18/08/2018</v>
          </cell>
        </row>
        <row r="168">
          <cell r="A168" t="str">
            <v>AYCA-523PM8</v>
          </cell>
          <cell r="B168" t="str">
            <v>9MNK-01</v>
          </cell>
          <cell r="C168" t="str">
            <v>crn beaconsfield &amp; leonora stbob - 1</v>
          </cell>
          <cell r="D168"/>
          <cell r="E168"/>
          <cell r="F168"/>
          <cell r="G168"/>
          <cell r="H168"/>
          <cell r="I168"/>
          <cell r="J168"/>
          <cell r="K168"/>
          <cell r="L168"/>
          <cell r="M168"/>
          <cell r="N168"/>
          <cell r="O168" t="str">
            <v>19/04/2019</v>
          </cell>
        </row>
        <row r="169">
          <cell r="A169" t="str">
            <v>AYCA-4X6TWU</v>
          </cell>
          <cell r="B169" t="str">
            <v>2LID-08</v>
          </cell>
          <cell r="C169" t="str">
            <v>Omar Mosque - final stages</v>
          </cell>
          <cell r="D169"/>
          <cell r="E169"/>
          <cell r="F169"/>
          <cell r="G169"/>
          <cell r="H169"/>
          <cell r="I169"/>
          <cell r="J169"/>
          <cell r="K169"/>
          <cell r="L169"/>
          <cell r="M169"/>
          <cell r="N169"/>
          <cell r="O169" t="str">
            <v>19/04/2019</v>
          </cell>
        </row>
        <row r="170">
          <cell r="A170" t="str">
            <v>AYCA-5M84RG</v>
          </cell>
          <cell r="B170" t="str">
            <v>2CFS-02</v>
          </cell>
          <cell r="C170" t="str">
            <v>72 Boultwood Street, Coffs Harbour - 1</v>
          </cell>
          <cell r="D170"/>
          <cell r="E170"/>
          <cell r="F170"/>
          <cell r="G170"/>
          <cell r="H170"/>
          <cell r="I170"/>
          <cell r="J170"/>
          <cell r="K170"/>
          <cell r="L170"/>
          <cell r="M170"/>
          <cell r="N170"/>
          <cell r="O170" t="str">
            <v>19/04/2019</v>
          </cell>
        </row>
        <row r="171">
          <cell r="A171" t="str">
            <v>AYCA-5NXLZB</v>
          </cell>
          <cell r="B171" t="str">
            <v>2TGL-02</v>
          </cell>
          <cell r="C171" t="str">
            <v>158 Terrigal Drive, Terrigal - 1</v>
          </cell>
          <cell r="D171"/>
          <cell r="E171"/>
          <cell r="F171"/>
          <cell r="G171"/>
          <cell r="H171"/>
          <cell r="I171"/>
          <cell r="J171"/>
          <cell r="K171"/>
          <cell r="L171"/>
          <cell r="M171"/>
          <cell r="N171"/>
          <cell r="O171" t="str">
            <v>19/06/2019</v>
          </cell>
        </row>
        <row r="172">
          <cell r="A172" t="str">
            <v>AYCA-3O1ZGP</v>
          </cell>
          <cell r="B172" t="str">
            <v>2GBE-62</v>
          </cell>
          <cell r="C172" t="str">
            <v>Cowper Apartments - 1</v>
          </cell>
          <cell r="D172"/>
          <cell r="E172"/>
          <cell r="F172"/>
          <cell r="G172"/>
          <cell r="H172"/>
          <cell r="I172"/>
          <cell r="J172"/>
          <cell r="K172"/>
          <cell r="L172"/>
          <cell r="M172"/>
          <cell r="N172"/>
          <cell r="O172" t="str">
            <v>19/07/2019</v>
          </cell>
        </row>
        <row r="173">
          <cell r="A173" t="str">
            <v>AYCA-5CQHIP</v>
          </cell>
          <cell r="B173" t="str">
            <v>2PTH-02</v>
          </cell>
          <cell r="C173" t="str">
            <v>24 Barber Ave, Penrith - 1</v>
          </cell>
          <cell r="D173"/>
          <cell r="E173"/>
          <cell r="F173"/>
          <cell r="G173"/>
          <cell r="H173"/>
          <cell r="I173"/>
          <cell r="J173"/>
          <cell r="K173"/>
          <cell r="L173"/>
          <cell r="M173"/>
          <cell r="N173"/>
          <cell r="O173" t="str">
            <v>19/11/2019</v>
          </cell>
        </row>
        <row r="174">
          <cell r="A174" t="str">
            <v>AYCA-54A0VP</v>
          </cell>
          <cell r="B174" t="str">
            <v>2PYM-62</v>
          </cell>
          <cell r="C174" t="str">
            <v>Charles Court - 1</v>
          </cell>
          <cell r="D174"/>
          <cell r="E174"/>
          <cell r="F174"/>
          <cell r="G174"/>
          <cell r="H174"/>
          <cell r="I174"/>
          <cell r="J174"/>
          <cell r="K174"/>
          <cell r="L174"/>
          <cell r="M174"/>
          <cell r="N174"/>
          <cell r="O174" t="str">
            <v>20/03/2019</v>
          </cell>
        </row>
        <row r="175">
          <cell r="A175" t="str">
            <v>AYCA-4ND19Q</v>
          </cell>
          <cell r="B175" t="str">
            <v>2ROC-22</v>
          </cell>
          <cell r="C175" t="str">
            <v>Chapel Street Rockdale - 1</v>
          </cell>
          <cell r="D175"/>
          <cell r="E175"/>
          <cell r="F175"/>
          <cell r="G175"/>
          <cell r="H175"/>
          <cell r="I175"/>
          <cell r="J175"/>
          <cell r="K175"/>
          <cell r="L175"/>
          <cell r="M175"/>
          <cell r="N175"/>
          <cell r="O175" t="str">
            <v>20/07/2019</v>
          </cell>
        </row>
        <row r="176">
          <cell r="A176" t="str">
            <v>AYCA-5JF564</v>
          </cell>
          <cell r="B176" t="str">
            <v>9BLC-21</v>
          </cell>
          <cell r="C176" t="str">
            <v>9 Braybrooke Street, Bruce - 1</v>
          </cell>
          <cell r="D176"/>
          <cell r="E176"/>
          <cell r="F176"/>
          <cell r="G176"/>
          <cell r="H176"/>
          <cell r="I176"/>
          <cell r="J176"/>
          <cell r="K176"/>
          <cell r="L176"/>
          <cell r="M176"/>
          <cell r="N176"/>
          <cell r="O176" t="str">
            <v>20/12/2018</v>
          </cell>
        </row>
        <row r="177">
          <cell r="A177" t="str">
            <v>AYCA-5FE5LS</v>
          </cell>
          <cell r="B177" t="str">
            <v>2LIV-03</v>
          </cell>
          <cell r="C177" t="str">
            <v>46-50 Hoxton Park Road, Liverpool - 1</v>
          </cell>
          <cell r="D177"/>
          <cell r="E177"/>
          <cell r="F177"/>
          <cell r="G177"/>
          <cell r="H177"/>
          <cell r="I177"/>
          <cell r="J177"/>
          <cell r="K177"/>
          <cell r="L177"/>
          <cell r="M177"/>
          <cell r="N177"/>
          <cell r="O177" t="str">
            <v>20/12/2018</v>
          </cell>
        </row>
        <row r="178">
          <cell r="A178" t="str">
            <v>AYCA-4UFUW5</v>
          </cell>
          <cell r="B178" t="str">
            <v>9MNS-25</v>
          </cell>
          <cell r="C178" t="str">
            <v>Block 15, Section 56, Monash - 1</v>
          </cell>
          <cell r="D178"/>
          <cell r="E178"/>
          <cell r="F178"/>
          <cell r="G178"/>
          <cell r="H178"/>
          <cell r="I178"/>
          <cell r="J178"/>
          <cell r="K178"/>
          <cell r="L178"/>
          <cell r="M178"/>
          <cell r="N178"/>
          <cell r="O178" t="str">
            <v>21/01/2019</v>
          </cell>
        </row>
        <row r="179">
          <cell r="A179" t="str">
            <v>AYCA-2LCFXK</v>
          </cell>
          <cell r="B179" t="str">
            <v>2BUR-65</v>
          </cell>
          <cell r="C179" t="str">
            <v>Skyview - 1</v>
          </cell>
          <cell r="D179"/>
          <cell r="E179"/>
          <cell r="F179"/>
          <cell r="G179"/>
          <cell r="H179"/>
          <cell r="I179"/>
          <cell r="J179"/>
          <cell r="K179"/>
          <cell r="L179"/>
          <cell r="M179"/>
          <cell r="N179"/>
          <cell r="O179" t="str">
            <v>22/02/2019</v>
          </cell>
        </row>
        <row r="180">
          <cell r="A180" t="str">
            <v>AYCA-49OZC4</v>
          </cell>
          <cell r="B180" t="str">
            <v>2EAS-65</v>
          </cell>
          <cell r="C180" t="str">
            <v>257 Oxford St - 1</v>
          </cell>
          <cell r="D180"/>
          <cell r="E180"/>
          <cell r="F180"/>
          <cell r="G180"/>
          <cell r="H180"/>
          <cell r="I180"/>
          <cell r="J180"/>
          <cell r="K180"/>
          <cell r="L180"/>
          <cell r="M180"/>
          <cell r="N180"/>
          <cell r="O180" t="str">
            <v>22/02/2019</v>
          </cell>
        </row>
        <row r="181">
          <cell r="A181" t="str">
            <v>AYCA-4YZGFK</v>
          </cell>
          <cell r="B181" t="str">
            <v>2PEN-66</v>
          </cell>
          <cell r="C181" t="str">
            <v>boronia st - 1</v>
          </cell>
          <cell r="D181"/>
          <cell r="E181"/>
          <cell r="F181"/>
          <cell r="G181"/>
          <cell r="H181"/>
          <cell r="I181"/>
          <cell r="J181"/>
          <cell r="K181"/>
          <cell r="L181"/>
          <cell r="M181"/>
          <cell r="N181"/>
          <cell r="O181" t="str">
            <v>22/02/2019</v>
          </cell>
        </row>
        <row r="182">
          <cell r="A182" t="str">
            <v>AYCA-2I98H3</v>
          </cell>
          <cell r="B182" t="str">
            <v>2PAR-61</v>
          </cell>
          <cell r="C182" t="str">
            <v>Hassall View Pty Ltd - 1</v>
          </cell>
          <cell r="D182"/>
          <cell r="E182"/>
          <cell r="F182"/>
          <cell r="G182"/>
          <cell r="H182"/>
          <cell r="I182"/>
          <cell r="J182"/>
          <cell r="K182"/>
          <cell r="L182"/>
          <cell r="M182"/>
          <cell r="N182"/>
          <cell r="O182" t="str">
            <v>22/03/2019</v>
          </cell>
        </row>
        <row r="183">
          <cell r="A183" t="str">
            <v>AYCA-4PRYRR</v>
          </cell>
          <cell r="B183" t="str">
            <v>2PAR-63</v>
          </cell>
          <cell r="C183" t="str">
            <v>161-163 Great Western Hwy, Mays Hill - 1</v>
          </cell>
          <cell r="D183"/>
          <cell r="E183"/>
          <cell r="F183"/>
          <cell r="G183"/>
          <cell r="H183"/>
          <cell r="I183"/>
          <cell r="J183"/>
          <cell r="K183"/>
          <cell r="L183"/>
          <cell r="M183"/>
          <cell r="N183"/>
          <cell r="O183" t="str">
            <v>22/03/2019</v>
          </cell>
        </row>
        <row r="184">
          <cell r="A184" t="str">
            <v>AYCA-5I8I8D</v>
          </cell>
          <cell r="B184" t="str">
            <v>2PNN-63</v>
          </cell>
          <cell r="C184" t="str">
            <v>27-31 Thornleigh Street, Thornleigh - 1</v>
          </cell>
          <cell r="D184"/>
          <cell r="E184"/>
          <cell r="F184"/>
          <cell r="G184"/>
          <cell r="H184"/>
          <cell r="I184"/>
          <cell r="J184"/>
          <cell r="K184"/>
          <cell r="L184"/>
          <cell r="M184"/>
          <cell r="N184"/>
          <cell r="O184" t="str">
            <v>22/03/2019</v>
          </cell>
        </row>
        <row r="185">
          <cell r="A185" t="str">
            <v>AYCA-5N4NUW</v>
          </cell>
          <cell r="B185" t="str">
            <v>2HBD-23</v>
          </cell>
          <cell r="C185" t="str">
            <v>36 Wyndora Avenue, Freshwater NSW 2096,</v>
          </cell>
          <cell r="D185"/>
          <cell r="E185"/>
          <cell r="F185"/>
          <cell r="G185"/>
          <cell r="H185"/>
          <cell r="I185"/>
          <cell r="J185"/>
          <cell r="K185"/>
          <cell r="L185"/>
          <cell r="M185"/>
          <cell r="N185"/>
          <cell r="O185" t="str">
            <v>22/05/2019</v>
          </cell>
        </row>
        <row r="186">
          <cell r="A186" t="str">
            <v>AYCA-5N0IF2</v>
          </cell>
          <cell r="B186" t="str">
            <v>2CFS-03</v>
          </cell>
          <cell r="C186" t="str">
            <v>Non Standard Builds - 30 Park Ave Coffs</v>
          </cell>
          <cell r="D186"/>
          <cell r="E186"/>
          <cell r="F186"/>
          <cell r="G186"/>
          <cell r="H186"/>
          <cell r="I186"/>
          <cell r="J186"/>
          <cell r="K186"/>
          <cell r="L186"/>
          <cell r="M186"/>
          <cell r="N186"/>
          <cell r="O186" t="str">
            <v>22/08/2018</v>
          </cell>
        </row>
        <row r="187">
          <cell r="A187" t="str">
            <v>AYCA-5PIMJX</v>
          </cell>
          <cell r="B187" t="str">
            <v>2STL-66</v>
          </cell>
          <cell r="C187" t="str">
            <v>36A Park Road, Naremburn - 1</v>
          </cell>
          <cell r="D187"/>
          <cell r="E187"/>
          <cell r="F187"/>
          <cell r="G187"/>
          <cell r="H187"/>
          <cell r="I187"/>
          <cell r="J187"/>
          <cell r="K187"/>
          <cell r="L187"/>
          <cell r="M187"/>
          <cell r="N187"/>
          <cell r="O187" t="str">
            <v>22/10/2018</v>
          </cell>
        </row>
        <row r="188">
          <cell r="A188" t="str">
            <v>AYCA-5KDIAQ</v>
          </cell>
          <cell r="B188" t="str">
            <v>2ERP-60</v>
          </cell>
          <cell r="C188" t="str">
            <v>67 Newleaf Parade, Bonnyrigg NSW 2177, A</v>
          </cell>
          <cell r="D188"/>
          <cell r="E188"/>
          <cell r="F188"/>
          <cell r="G188"/>
          <cell r="H188"/>
          <cell r="I188"/>
          <cell r="J188"/>
          <cell r="K188"/>
          <cell r="L188"/>
          <cell r="M188"/>
          <cell r="N188"/>
          <cell r="O188" t="str">
            <v>23/02/2019</v>
          </cell>
        </row>
        <row r="189">
          <cell r="A189" t="str">
            <v>AYCA-47OO3O</v>
          </cell>
          <cell r="B189" t="str">
            <v>2LIV-03</v>
          </cell>
          <cell r="C189" t="str">
            <v>188-190 Moore St Liverpool - 1</v>
          </cell>
          <cell r="D189"/>
          <cell r="E189"/>
          <cell r="F189"/>
          <cell r="G189"/>
          <cell r="H189"/>
          <cell r="I189"/>
          <cell r="J189"/>
          <cell r="K189"/>
          <cell r="L189"/>
          <cell r="M189"/>
          <cell r="N189"/>
          <cell r="O189" t="str">
            <v>23/03/2019</v>
          </cell>
        </row>
        <row r="190">
          <cell r="A190" t="str">
            <v>AYCA-578FAA</v>
          </cell>
          <cell r="B190" t="str">
            <v>2NSY-02</v>
          </cell>
          <cell r="C190" t="str">
            <v>229 MILLER STREET, NORTH SYDNEY NSW 2060</v>
          </cell>
          <cell r="D190"/>
          <cell r="E190"/>
          <cell r="F190"/>
          <cell r="G190"/>
          <cell r="H190"/>
          <cell r="I190"/>
          <cell r="J190"/>
          <cell r="K190"/>
          <cell r="L190"/>
          <cell r="M190"/>
          <cell r="N190"/>
          <cell r="O190" t="str">
            <v>23/03/2019</v>
          </cell>
        </row>
        <row r="191">
          <cell r="A191" t="str">
            <v>AYCA-4L1IJG</v>
          </cell>
          <cell r="B191" t="str">
            <v>2SWR-20</v>
          </cell>
          <cell r="C191" t="str">
            <v>19 Gregory Street - 1</v>
          </cell>
          <cell r="D191"/>
          <cell r="E191"/>
          <cell r="F191"/>
          <cell r="G191"/>
          <cell r="H191"/>
          <cell r="I191"/>
          <cell r="J191"/>
          <cell r="K191"/>
          <cell r="L191"/>
          <cell r="M191"/>
          <cell r="N191"/>
          <cell r="O191" t="str">
            <v>23/06/2019</v>
          </cell>
        </row>
        <row r="192">
          <cell r="A192" t="str">
            <v>AYCA-5SMBZ7</v>
          </cell>
          <cell r="B192" t="str">
            <v>9BLC-20</v>
          </cell>
          <cell r="C192" t="str">
            <v>54 Arndell Street Macquarie</v>
          </cell>
          <cell r="D192"/>
          <cell r="E192"/>
          <cell r="F192"/>
          <cell r="G192"/>
          <cell r="H192"/>
          <cell r="I192"/>
          <cell r="J192"/>
          <cell r="K192"/>
          <cell r="L192"/>
          <cell r="M192"/>
          <cell r="N192"/>
          <cell r="O192" t="str">
            <v>23/10/2018</v>
          </cell>
        </row>
        <row r="193">
          <cell r="A193" t="str">
            <v>AYCA-42HX6R</v>
          </cell>
          <cell r="B193" t="str">
            <v>2BON-61</v>
          </cell>
          <cell r="C193" t="str">
            <v>Bondi Central - 1</v>
          </cell>
          <cell r="D193"/>
          <cell r="E193"/>
          <cell r="F193"/>
          <cell r="G193"/>
          <cell r="H193"/>
          <cell r="I193"/>
          <cell r="J193"/>
          <cell r="K193"/>
          <cell r="L193"/>
          <cell r="M193"/>
          <cell r="N193"/>
          <cell r="O193" t="str">
            <v>23/10/2019</v>
          </cell>
        </row>
        <row r="194">
          <cell r="A194" t="str">
            <v>AYCA-3CIGB0</v>
          </cell>
          <cell r="B194" t="str">
            <v>2WRO-63</v>
          </cell>
          <cell r="C194" t="str">
            <v>1/3 Balmoral Street Residential Developm</v>
          </cell>
          <cell r="D194"/>
          <cell r="E194"/>
          <cell r="F194"/>
          <cell r="G194"/>
          <cell r="H194"/>
          <cell r="I194"/>
          <cell r="J194"/>
          <cell r="K194"/>
          <cell r="L194"/>
          <cell r="M194"/>
          <cell r="N194"/>
          <cell r="O194" t="str">
            <v>24/05/2019</v>
          </cell>
        </row>
        <row r="195">
          <cell r="A195" t="str">
            <v>AYCA-5M5US3</v>
          </cell>
          <cell r="B195" t="str">
            <v>2BTH-02</v>
          </cell>
          <cell r="C195" t="str">
            <v>Wark Parade - 2 SP2</v>
          </cell>
          <cell r="D195"/>
          <cell r="E195"/>
          <cell r="F195"/>
          <cell r="G195"/>
          <cell r="H195"/>
          <cell r="I195"/>
          <cell r="J195"/>
          <cell r="K195"/>
          <cell r="L195"/>
          <cell r="M195"/>
          <cell r="N195"/>
          <cell r="O195" t="str">
            <v>24/05/2019</v>
          </cell>
        </row>
        <row r="196">
          <cell r="A196" t="str">
            <v>AYCA-4VSW7K</v>
          </cell>
          <cell r="B196" t="str">
            <v>2PTH-05</v>
          </cell>
          <cell r="C196" t="str">
            <v>Vista Apartments - 1</v>
          </cell>
          <cell r="D196"/>
          <cell r="E196"/>
          <cell r="F196"/>
          <cell r="G196"/>
          <cell r="H196"/>
          <cell r="I196"/>
          <cell r="J196"/>
          <cell r="K196"/>
          <cell r="L196"/>
          <cell r="M196"/>
          <cell r="N196"/>
          <cell r="O196" t="str">
            <v>25/05/2019</v>
          </cell>
        </row>
        <row r="197">
          <cell r="A197" t="str">
            <v>AYCA-3O2CEB</v>
          </cell>
          <cell r="B197" t="str">
            <v>2GBE-62</v>
          </cell>
          <cell r="C197" t="str">
            <v>Cowper Street Apartments - 1</v>
          </cell>
          <cell r="D197"/>
          <cell r="E197"/>
          <cell r="F197"/>
          <cell r="G197"/>
          <cell r="H197"/>
          <cell r="I197"/>
          <cell r="J197"/>
          <cell r="K197"/>
          <cell r="L197"/>
          <cell r="M197"/>
          <cell r="N197"/>
          <cell r="O197" t="str">
            <v>26/04/2019</v>
          </cell>
        </row>
        <row r="198">
          <cell r="A198" t="str">
            <v>AYCA-55JR8W</v>
          </cell>
          <cell r="B198" t="str">
            <v>2NEW-21</v>
          </cell>
          <cell r="C198" t="str">
            <v>228 King Street, Newtown - 1</v>
          </cell>
          <cell r="D198"/>
          <cell r="E198"/>
          <cell r="F198"/>
          <cell r="G198"/>
          <cell r="H198"/>
          <cell r="I198"/>
          <cell r="J198"/>
          <cell r="K198"/>
          <cell r="L198"/>
          <cell r="M198"/>
          <cell r="N198"/>
          <cell r="O198" t="str">
            <v>26/04/2019</v>
          </cell>
        </row>
        <row r="199">
          <cell r="A199" t="str">
            <v>AYCA-58PGFK</v>
          </cell>
          <cell r="B199" t="str">
            <v>2MSV-03</v>
          </cell>
          <cell r="C199" t="str">
            <v>4 NEW FREESTANDING VILLAS - 25 Ascot Rd</v>
          </cell>
          <cell r="D199"/>
          <cell r="E199"/>
          <cell r="F199"/>
          <cell r="G199"/>
          <cell r="H199"/>
          <cell r="I199"/>
          <cell r="J199"/>
          <cell r="K199"/>
          <cell r="L199"/>
          <cell r="M199"/>
          <cell r="N199"/>
          <cell r="O199" t="str">
            <v>26/04/2019</v>
          </cell>
        </row>
        <row r="200">
          <cell r="A200" t="str">
            <v>AYCA-5K2YBV</v>
          </cell>
          <cell r="B200" t="str">
            <v>2CFS-03</v>
          </cell>
          <cell r="C200" t="str">
            <v>Victoria Terrace - 1</v>
          </cell>
          <cell r="D200"/>
          <cell r="E200"/>
          <cell r="F200"/>
          <cell r="G200"/>
          <cell r="H200"/>
          <cell r="I200"/>
          <cell r="J200"/>
          <cell r="K200"/>
          <cell r="L200"/>
          <cell r="M200"/>
          <cell r="N200"/>
          <cell r="O200" t="str">
            <v>26/04/2019</v>
          </cell>
        </row>
        <row r="201">
          <cell r="A201" t="str">
            <v>AYCA-5CMO2F</v>
          </cell>
          <cell r="B201" t="str">
            <v>2TAR-01</v>
          </cell>
          <cell r="C201" t="str">
            <v>6 Parish Dr, Beresfield - 1</v>
          </cell>
          <cell r="D201"/>
          <cell r="E201"/>
          <cell r="F201"/>
          <cell r="G201"/>
          <cell r="H201"/>
          <cell r="I201"/>
          <cell r="J201"/>
          <cell r="K201"/>
          <cell r="L201"/>
          <cell r="M201"/>
          <cell r="N201"/>
          <cell r="O201" t="str">
            <v>27/03/2019</v>
          </cell>
        </row>
        <row r="202">
          <cell r="A202" t="str">
            <v>AYCA-1SQ3K5</v>
          </cell>
          <cell r="B202" t="str">
            <v>2PAR-01</v>
          </cell>
          <cell r="C202" t="str">
            <v>189 Macquarie Street - SP1</v>
          </cell>
          <cell r="D202"/>
          <cell r="E202"/>
          <cell r="F202"/>
          <cell r="G202"/>
          <cell r="H202"/>
          <cell r="I202"/>
          <cell r="J202"/>
          <cell r="K202"/>
          <cell r="L202"/>
          <cell r="M202"/>
          <cell r="N202"/>
          <cell r="O202" t="str">
            <v>28/02/2019</v>
          </cell>
        </row>
        <row r="203">
          <cell r="A203" t="str">
            <v>AYCA-3JJIX9</v>
          </cell>
          <cell r="B203" t="str">
            <v>2MIR-28</v>
          </cell>
          <cell r="C203" t="str">
            <v>Pinnacle - 1</v>
          </cell>
          <cell r="D203"/>
          <cell r="E203"/>
          <cell r="F203"/>
          <cell r="G203"/>
          <cell r="H203"/>
          <cell r="I203"/>
          <cell r="J203"/>
          <cell r="K203"/>
          <cell r="L203"/>
          <cell r="M203"/>
          <cell r="N203"/>
          <cell r="O203" t="str">
            <v>28/02/2019</v>
          </cell>
        </row>
        <row r="204">
          <cell r="A204" t="str">
            <v>AYCA-4NNOGX</v>
          </cell>
          <cell r="B204" t="str">
            <v>2PTH-02</v>
          </cell>
          <cell r="C204" t="str">
            <v>240-250 Great Western Highway - 1</v>
          </cell>
          <cell r="D204"/>
          <cell r="E204"/>
          <cell r="F204"/>
          <cell r="G204"/>
          <cell r="H204"/>
          <cell r="I204"/>
          <cell r="J204"/>
          <cell r="K204"/>
          <cell r="L204"/>
          <cell r="M204"/>
          <cell r="N204"/>
          <cell r="O204" t="str">
            <v>28/02/2019</v>
          </cell>
        </row>
        <row r="205">
          <cell r="A205" t="str">
            <v>AYCA-4UE5JN</v>
          </cell>
          <cell r="B205" t="str">
            <v>2LID-03</v>
          </cell>
          <cell r="C205" t="str">
            <v>Auburn 46-48 Beaumont St - 1</v>
          </cell>
          <cell r="D205"/>
          <cell r="E205"/>
          <cell r="F205"/>
          <cell r="G205"/>
          <cell r="H205"/>
          <cell r="I205"/>
          <cell r="J205"/>
          <cell r="K205"/>
          <cell r="L205"/>
          <cell r="M205"/>
          <cell r="N205"/>
          <cell r="O205" t="str">
            <v>28/02/2019</v>
          </cell>
        </row>
        <row r="206">
          <cell r="A206" t="str">
            <v>AYCA-4W844H</v>
          </cell>
          <cell r="B206" t="str">
            <v>2DNM-20</v>
          </cell>
          <cell r="C206" t="str">
            <v>Grey Gum Road, Denman - 1</v>
          </cell>
          <cell r="D206"/>
          <cell r="E206"/>
          <cell r="F206"/>
          <cell r="G206"/>
          <cell r="H206"/>
          <cell r="I206"/>
          <cell r="J206"/>
          <cell r="K206"/>
          <cell r="L206"/>
          <cell r="M206"/>
          <cell r="N206"/>
          <cell r="O206" t="str">
            <v>28/02/2019</v>
          </cell>
        </row>
        <row r="207">
          <cell r="A207" t="str">
            <v>AYCA-4XR9F8</v>
          </cell>
          <cell r="B207" t="str">
            <v>2ROU-02</v>
          </cell>
          <cell r="C207" t="str">
            <v>North West Business Centre - 1</v>
          </cell>
          <cell r="D207"/>
          <cell r="E207"/>
          <cell r="F207"/>
          <cell r="G207"/>
          <cell r="H207"/>
          <cell r="I207"/>
          <cell r="J207"/>
          <cell r="K207"/>
          <cell r="L207"/>
          <cell r="M207"/>
          <cell r="N207"/>
          <cell r="O207" t="str">
            <v>28/02/2019</v>
          </cell>
        </row>
        <row r="208">
          <cell r="A208" t="str">
            <v>AYCA-55XM3V</v>
          </cell>
          <cell r="B208" t="str">
            <v>2HBD-20</v>
          </cell>
          <cell r="C208" t="str">
            <v>Venus Apartments - 1</v>
          </cell>
          <cell r="D208"/>
          <cell r="E208"/>
          <cell r="F208"/>
          <cell r="G208"/>
          <cell r="H208"/>
          <cell r="I208"/>
          <cell r="J208"/>
          <cell r="K208"/>
          <cell r="L208"/>
          <cell r="M208"/>
          <cell r="N208"/>
          <cell r="O208" t="str">
            <v>28/02/2019</v>
          </cell>
        </row>
        <row r="209">
          <cell r="A209" t="str">
            <v>AYCA-5LC14Q</v>
          </cell>
          <cell r="B209" t="str">
            <v>2NSY-21</v>
          </cell>
          <cell r="C209" t="str">
            <v>100 Mount Street, North Sydney - 1</v>
          </cell>
          <cell r="D209"/>
          <cell r="E209"/>
          <cell r="F209"/>
          <cell r="G209"/>
          <cell r="H209"/>
          <cell r="I209"/>
          <cell r="J209"/>
          <cell r="K209"/>
          <cell r="L209"/>
          <cell r="M209"/>
          <cell r="N209"/>
          <cell r="O209" t="str">
            <v>28/02/2019</v>
          </cell>
        </row>
        <row r="210">
          <cell r="A210" t="str">
            <v>AYCA-4LZWVS</v>
          </cell>
          <cell r="B210" t="str">
            <v>2PNN-63</v>
          </cell>
          <cell r="C210" t="str">
            <v>Zantia - 1</v>
          </cell>
          <cell r="D210"/>
          <cell r="E210"/>
          <cell r="F210"/>
          <cell r="G210"/>
          <cell r="H210"/>
          <cell r="I210"/>
          <cell r="J210"/>
          <cell r="K210"/>
          <cell r="L210"/>
          <cell r="M210"/>
          <cell r="N210"/>
          <cell r="O210" t="str">
            <v>28/02/2020</v>
          </cell>
        </row>
        <row r="211">
          <cell r="A211" t="str">
            <v>AYCA-4DBFGM</v>
          </cell>
          <cell r="B211" t="str">
            <v>2NEW-20</v>
          </cell>
          <cell r="C211" t="str">
            <v>87 Parramatta Road, Camperdown - 1</v>
          </cell>
          <cell r="D211"/>
          <cell r="E211"/>
          <cell r="F211"/>
          <cell r="G211"/>
          <cell r="H211"/>
          <cell r="I211"/>
          <cell r="J211"/>
          <cell r="K211"/>
          <cell r="L211"/>
          <cell r="M211"/>
          <cell r="N211"/>
          <cell r="O211" t="str">
            <v>28/06/2019</v>
          </cell>
        </row>
        <row r="212">
          <cell r="A212" t="str">
            <v>AYCA-5HNMQ4</v>
          </cell>
          <cell r="B212" t="str">
            <v>2CRO-26</v>
          </cell>
          <cell r="C212" t="str">
            <v>2 - 4 Marlo Road, Cronulla - 1</v>
          </cell>
          <cell r="D212"/>
          <cell r="E212"/>
          <cell r="F212"/>
          <cell r="G212"/>
          <cell r="H212"/>
          <cell r="I212"/>
          <cell r="J212"/>
          <cell r="K212"/>
          <cell r="L212"/>
          <cell r="M212"/>
          <cell r="N212"/>
          <cell r="O212" t="str">
            <v>28/06/2019</v>
          </cell>
        </row>
        <row r="213">
          <cell r="A213" t="str">
            <v>AYCA-587UWZ</v>
          </cell>
          <cell r="B213" t="str">
            <v>9CVI-22</v>
          </cell>
          <cell r="C213" t="str">
            <v>7 Lowrie Street Dickson ACT - 1</v>
          </cell>
          <cell r="D213"/>
          <cell r="E213"/>
          <cell r="F213"/>
          <cell r="G213"/>
          <cell r="H213"/>
          <cell r="I213"/>
          <cell r="J213"/>
          <cell r="K213"/>
          <cell r="L213"/>
          <cell r="M213"/>
          <cell r="N213"/>
          <cell r="O213" t="str">
            <v>29/03/2019</v>
          </cell>
        </row>
        <row r="214">
          <cell r="A214" t="str">
            <v>AYCA-5ECAGW</v>
          </cell>
          <cell r="B214" t="str">
            <v>9QBN-09</v>
          </cell>
          <cell r="C214" t="str">
            <v>79 Sawmill Circuit, Hume ACT 2620, Austr</v>
          </cell>
          <cell r="D214"/>
          <cell r="E214"/>
          <cell r="F214"/>
          <cell r="G214"/>
          <cell r="H214"/>
          <cell r="I214"/>
          <cell r="J214"/>
          <cell r="K214"/>
          <cell r="L214"/>
          <cell r="M214"/>
          <cell r="N214"/>
          <cell r="O214" t="str">
            <v>29/03/2019</v>
          </cell>
        </row>
        <row r="215">
          <cell r="A215" t="str">
            <v>AYCA-2V9V2D</v>
          </cell>
          <cell r="B215" t="str">
            <v>2HOR-63</v>
          </cell>
          <cell r="C215" t="str">
            <v>Cowan Road Residential Development - 1</v>
          </cell>
          <cell r="D215"/>
          <cell r="E215"/>
          <cell r="F215"/>
          <cell r="G215"/>
          <cell r="H215"/>
          <cell r="I215"/>
          <cell r="J215"/>
          <cell r="K215"/>
          <cell r="L215"/>
          <cell r="M215"/>
          <cell r="N215"/>
          <cell r="O215" t="str">
            <v>29/03/2019</v>
          </cell>
        </row>
        <row r="216">
          <cell r="A216" t="str">
            <v>AYCA-4DW3WX</v>
          </cell>
          <cell r="B216" t="str">
            <v>2HOR-62</v>
          </cell>
          <cell r="C216" t="str">
            <v>18-22 Lords Avenue, Asquith - 1</v>
          </cell>
          <cell r="D216"/>
          <cell r="E216"/>
          <cell r="F216"/>
          <cell r="G216"/>
          <cell r="H216"/>
          <cell r="I216"/>
          <cell r="J216"/>
          <cell r="K216"/>
          <cell r="L216"/>
          <cell r="M216"/>
          <cell r="N216"/>
          <cell r="O216" t="str">
            <v>29/03/2019</v>
          </cell>
        </row>
        <row r="217">
          <cell r="A217" t="str">
            <v>AYCA-4L3DEY</v>
          </cell>
          <cell r="B217" t="str">
            <v>2NEW-20</v>
          </cell>
          <cell r="C217" t="str">
            <v>SPRUCE - Marsden Street, Camperdown - 1</v>
          </cell>
          <cell r="D217"/>
          <cell r="E217"/>
          <cell r="F217"/>
          <cell r="G217"/>
          <cell r="H217"/>
          <cell r="I217"/>
          <cell r="J217"/>
          <cell r="K217"/>
          <cell r="L217"/>
          <cell r="M217"/>
          <cell r="N217"/>
          <cell r="O217" t="str">
            <v>29/03/2019</v>
          </cell>
        </row>
        <row r="218">
          <cell r="A218" t="str">
            <v>AYCA-4P3YPZ</v>
          </cell>
          <cell r="B218" t="str">
            <v>2BAN-67</v>
          </cell>
          <cell r="C218" t="str">
            <v>Chapel Road Studios - 1</v>
          </cell>
          <cell r="D218"/>
          <cell r="E218"/>
          <cell r="F218"/>
          <cell r="G218"/>
          <cell r="H218"/>
          <cell r="I218"/>
          <cell r="J218"/>
          <cell r="K218"/>
          <cell r="L218"/>
          <cell r="M218"/>
          <cell r="N218"/>
          <cell r="O218" t="str">
            <v>29/03/2019</v>
          </cell>
        </row>
        <row r="219">
          <cell r="A219" t="str">
            <v>AYCA-4UF84M</v>
          </cell>
          <cell r="B219" t="str">
            <v>2LIV-04</v>
          </cell>
          <cell r="C219" t="str">
            <v>Spectra Residence - 1</v>
          </cell>
          <cell r="D219"/>
          <cell r="E219"/>
          <cell r="F219"/>
          <cell r="G219"/>
          <cell r="H219"/>
          <cell r="I219"/>
          <cell r="J219"/>
          <cell r="K219"/>
          <cell r="L219"/>
          <cell r="M219"/>
          <cell r="N219"/>
          <cell r="O219" t="str">
            <v>29/03/2019</v>
          </cell>
        </row>
        <row r="220">
          <cell r="A220" t="str">
            <v>AYCA-5A2Y34</v>
          </cell>
          <cell r="B220" t="str">
            <v>2MAI-03</v>
          </cell>
          <cell r="C220" t="str">
            <v>100 George St, East Maitland NSW 2323, A</v>
          </cell>
          <cell r="D220"/>
          <cell r="E220"/>
          <cell r="F220"/>
          <cell r="G220"/>
          <cell r="H220"/>
          <cell r="I220"/>
          <cell r="J220"/>
          <cell r="K220"/>
          <cell r="L220"/>
          <cell r="M220"/>
          <cell r="N220"/>
          <cell r="O220" t="str">
            <v>29/03/2019</v>
          </cell>
        </row>
        <row r="221">
          <cell r="A221" t="str">
            <v>AYCA-5CXXCR</v>
          </cell>
          <cell r="B221" t="str">
            <v>2BTM-21</v>
          </cell>
          <cell r="C221" t="str">
            <v>30 Golf Links Dr, Batemans Bay - 1</v>
          </cell>
          <cell r="D221"/>
          <cell r="E221"/>
          <cell r="F221"/>
          <cell r="G221"/>
          <cell r="H221"/>
          <cell r="I221"/>
          <cell r="J221"/>
          <cell r="K221"/>
          <cell r="L221"/>
          <cell r="M221"/>
          <cell r="N221"/>
          <cell r="O221" t="str">
            <v>29/03/2019</v>
          </cell>
        </row>
        <row r="222">
          <cell r="A222" t="str">
            <v>AYCA-5DHKDD</v>
          </cell>
          <cell r="B222" t="str">
            <v>2CRO-22</v>
          </cell>
          <cell r="C222" t="str">
            <v>36 Rawson Parade, Caringbah South NSW 22</v>
          </cell>
          <cell r="D222"/>
          <cell r="E222"/>
          <cell r="F222"/>
          <cell r="G222"/>
          <cell r="H222"/>
          <cell r="I222"/>
          <cell r="J222"/>
          <cell r="K222"/>
          <cell r="L222"/>
          <cell r="M222"/>
          <cell r="N222"/>
          <cell r="O222" t="str">
            <v>29/03/2019</v>
          </cell>
        </row>
        <row r="223">
          <cell r="A223" t="str">
            <v>AYCA-5MVKQ1</v>
          </cell>
          <cell r="B223" t="str">
            <v>9BON-03</v>
          </cell>
          <cell r="C223" t="str">
            <v>Vilia Moncrieff - 1</v>
          </cell>
          <cell r="D223"/>
          <cell r="E223"/>
          <cell r="F223"/>
          <cell r="G223"/>
          <cell r="H223"/>
          <cell r="I223"/>
          <cell r="J223"/>
          <cell r="K223"/>
          <cell r="L223"/>
          <cell r="M223"/>
          <cell r="N223"/>
          <cell r="O223" t="str">
            <v>29/04/2019</v>
          </cell>
        </row>
        <row r="224">
          <cell r="A224" t="str">
            <v>AYCA-56B97M</v>
          </cell>
          <cell r="B224" t="str">
            <v>2SEF-61</v>
          </cell>
          <cell r="C224" t="str">
            <v>1 Tangerine Street Fairfield East</v>
          </cell>
          <cell r="D224"/>
          <cell r="E224"/>
          <cell r="F224"/>
          <cell r="G224"/>
          <cell r="H224"/>
          <cell r="I224"/>
          <cell r="J224"/>
          <cell r="K224"/>
          <cell r="L224"/>
          <cell r="M224"/>
          <cell r="N224"/>
          <cell r="O224" t="str">
            <v>30/01/2019</v>
          </cell>
        </row>
        <row r="225">
          <cell r="A225" t="str">
            <v>AYCA-4YHOA0</v>
          </cell>
          <cell r="B225" t="str">
            <v>2PAR-63</v>
          </cell>
          <cell r="C225" t="str">
            <v>8 Robilliard St - 1</v>
          </cell>
          <cell r="D225"/>
          <cell r="E225"/>
          <cell r="F225"/>
          <cell r="G225"/>
          <cell r="H225"/>
          <cell r="I225"/>
          <cell r="J225"/>
          <cell r="K225"/>
          <cell r="L225"/>
          <cell r="M225"/>
          <cell r="N225"/>
          <cell r="O225" t="str">
            <v>30/03/2019</v>
          </cell>
        </row>
        <row r="226">
          <cell r="A226" t="str">
            <v>AYCA-YGLEJ</v>
          </cell>
          <cell r="B226" t="str">
            <v>9CVI-03</v>
          </cell>
          <cell r="C226" t="str">
            <v>RSL Head quarter and Residential - 1</v>
          </cell>
          <cell r="D226"/>
          <cell r="E226"/>
          <cell r="F226"/>
          <cell r="G226"/>
          <cell r="H226"/>
          <cell r="I226"/>
          <cell r="J226"/>
          <cell r="K226"/>
          <cell r="L226"/>
          <cell r="M226"/>
          <cell r="N226"/>
          <cell r="O226" t="str">
            <v>30/04/2019</v>
          </cell>
        </row>
        <row r="227">
          <cell r="A227" t="str">
            <v>AYCA-2L9FVY</v>
          </cell>
          <cell r="B227" t="str">
            <v>2HOR-02</v>
          </cell>
          <cell r="C227" t="str">
            <v>Hornsby - 1</v>
          </cell>
          <cell r="D227"/>
          <cell r="E227"/>
          <cell r="F227"/>
          <cell r="G227"/>
          <cell r="H227"/>
          <cell r="I227"/>
          <cell r="J227"/>
          <cell r="K227"/>
          <cell r="L227"/>
          <cell r="M227"/>
          <cell r="N227"/>
          <cell r="O227" t="str">
            <v>30/04/2019</v>
          </cell>
        </row>
        <row r="228">
          <cell r="A228" t="str">
            <v>AYCA-3S7B4B</v>
          </cell>
          <cell r="B228" t="str">
            <v>2HMK-02</v>
          </cell>
          <cell r="C228" t="str">
            <v>BUILDING 2 (CB02) - 1</v>
          </cell>
          <cell r="D228"/>
          <cell r="E228"/>
          <cell r="F228"/>
          <cell r="G228"/>
          <cell r="H228"/>
          <cell r="I228"/>
          <cell r="J228"/>
          <cell r="K228"/>
          <cell r="L228"/>
          <cell r="M228"/>
          <cell r="N228"/>
          <cell r="O228" t="str">
            <v>30/04/2019</v>
          </cell>
        </row>
        <row r="229">
          <cell r="A229" t="str">
            <v>AYCA-41FBT3</v>
          </cell>
          <cell r="B229" t="str">
            <v>2NSY-02</v>
          </cell>
          <cell r="C229" t="str">
            <v>North - 1</v>
          </cell>
          <cell r="D229"/>
          <cell r="E229"/>
          <cell r="F229"/>
          <cell r="G229"/>
          <cell r="H229"/>
          <cell r="I229"/>
          <cell r="J229"/>
          <cell r="K229"/>
          <cell r="L229"/>
          <cell r="M229"/>
          <cell r="N229"/>
          <cell r="O229" t="str">
            <v>30/04/2019</v>
          </cell>
        </row>
        <row r="230">
          <cell r="A230" t="str">
            <v>AYCA-48OYT0</v>
          </cell>
          <cell r="B230" t="str">
            <v>2EDG-65</v>
          </cell>
          <cell r="C230" t="str">
            <v>240 New South Head Road, Edgecliff NSW -</v>
          </cell>
          <cell r="D230"/>
          <cell r="E230"/>
          <cell r="F230"/>
          <cell r="G230"/>
          <cell r="H230"/>
          <cell r="I230"/>
          <cell r="J230"/>
          <cell r="K230"/>
          <cell r="L230"/>
          <cell r="M230"/>
          <cell r="N230"/>
          <cell r="O230" t="str">
            <v>30/04/2019</v>
          </cell>
        </row>
        <row r="231">
          <cell r="A231" t="str">
            <v>AYCA-4LT337</v>
          </cell>
          <cell r="B231" t="str">
            <v>2WET-23</v>
          </cell>
          <cell r="C231" t="str">
            <v>457-463 Victoria street - 1</v>
          </cell>
          <cell r="D231"/>
          <cell r="E231"/>
          <cell r="F231"/>
          <cell r="G231"/>
          <cell r="H231"/>
          <cell r="I231"/>
          <cell r="J231"/>
          <cell r="K231"/>
          <cell r="L231"/>
          <cell r="M231"/>
          <cell r="N231"/>
          <cell r="O231" t="str">
            <v>30/04/2019</v>
          </cell>
        </row>
        <row r="232">
          <cell r="A232" t="str">
            <v>AYCA-4QDZCA</v>
          </cell>
          <cell r="B232" t="str">
            <v>2STL-61</v>
          </cell>
          <cell r="C232" t="str">
            <v>The Hume - 1</v>
          </cell>
          <cell r="D232"/>
          <cell r="E232"/>
          <cell r="F232"/>
          <cell r="G232"/>
          <cell r="H232"/>
          <cell r="I232"/>
          <cell r="J232"/>
          <cell r="K232"/>
          <cell r="L232"/>
          <cell r="M232"/>
          <cell r="N232"/>
          <cell r="O232" t="str">
            <v>30/04/2019</v>
          </cell>
        </row>
        <row r="233">
          <cell r="A233" t="str">
            <v>AYCA-5ANVTS</v>
          </cell>
          <cell r="B233" t="str">
            <v>2MIR-26</v>
          </cell>
          <cell r="C233" t="str">
            <v>293 Port Hacking Rd, Miranda - 1</v>
          </cell>
          <cell r="D233"/>
          <cell r="E233"/>
          <cell r="F233"/>
          <cell r="G233"/>
          <cell r="H233"/>
          <cell r="I233"/>
          <cell r="J233"/>
          <cell r="K233"/>
          <cell r="L233"/>
          <cell r="M233"/>
          <cell r="N233"/>
          <cell r="O233" t="str">
            <v>30/04/2019</v>
          </cell>
        </row>
        <row r="234">
          <cell r="A234" t="str">
            <v>AYCA-5BOGUQ</v>
          </cell>
          <cell r="B234" t="str">
            <v>2PYM-61</v>
          </cell>
          <cell r="C234" t="str">
            <v>6 Womerah St, Turramurra - 1</v>
          </cell>
          <cell r="D234"/>
          <cell r="E234"/>
          <cell r="F234"/>
          <cell r="G234"/>
          <cell r="H234"/>
          <cell r="I234"/>
          <cell r="J234"/>
          <cell r="K234"/>
          <cell r="L234"/>
          <cell r="M234"/>
          <cell r="N234"/>
          <cell r="O234" t="str">
            <v>30/04/2019</v>
          </cell>
        </row>
        <row r="235">
          <cell r="A235" t="str">
            <v>AYCA-3O8ECI</v>
          </cell>
          <cell r="B235" t="str">
            <v>2BON-67</v>
          </cell>
          <cell r="C235" t="str">
            <v>iBondi - 1</v>
          </cell>
          <cell r="D235"/>
          <cell r="E235"/>
          <cell r="F235"/>
          <cell r="G235"/>
          <cell r="H235"/>
          <cell r="I235"/>
          <cell r="J235"/>
          <cell r="K235"/>
          <cell r="L235"/>
          <cell r="M235"/>
          <cell r="N235"/>
          <cell r="O235" t="str">
            <v>30/06/2019</v>
          </cell>
        </row>
        <row r="236">
          <cell r="A236" t="str">
            <v>AYCA-55RMFH</v>
          </cell>
          <cell r="B236" t="str">
            <v>2WET-23</v>
          </cell>
          <cell r="C236" t="str">
            <v>Novella Function Centre - 1</v>
          </cell>
          <cell r="D236"/>
          <cell r="E236"/>
          <cell r="F236"/>
          <cell r="G236"/>
          <cell r="H236"/>
          <cell r="I236"/>
          <cell r="J236"/>
          <cell r="K236"/>
          <cell r="L236"/>
          <cell r="M236"/>
          <cell r="N236"/>
          <cell r="O236" t="str">
            <v>30/06/2019</v>
          </cell>
        </row>
        <row r="237">
          <cell r="A237" t="str">
            <v>AYCA-413Z64</v>
          </cell>
          <cell r="B237" t="str">
            <v>2PAR-64</v>
          </cell>
          <cell r="C237" t="str">
            <v>THE DARCY - 1</v>
          </cell>
          <cell r="D237"/>
          <cell r="E237"/>
          <cell r="F237"/>
          <cell r="G237"/>
          <cell r="H237"/>
          <cell r="I237"/>
          <cell r="J237"/>
          <cell r="K237"/>
          <cell r="L237"/>
          <cell r="M237"/>
          <cell r="N237"/>
          <cell r="O237" t="str">
            <v>30/11/2018</v>
          </cell>
        </row>
        <row r="238">
          <cell r="A238" t="str">
            <v>AYCA-5I62CV</v>
          </cell>
          <cell r="B238" t="str">
            <v>9BON-03</v>
          </cell>
          <cell r="C238" t="str">
            <v>Block 9 Section 39 Taylor - 1</v>
          </cell>
          <cell r="D238"/>
          <cell r="E238"/>
          <cell r="F238"/>
          <cell r="G238"/>
          <cell r="H238"/>
          <cell r="I238"/>
          <cell r="J238"/>
          <cell r="K238"/>
          <cell r="L238"/>
          <cell r="M238"/>
          <cell r="N238"/>
          <cell r="O238" t="str">
            <v>31/01/2019</v>
          </cell>
        </row>
        <row r="239">
          <cell r="A239" t="str">
            <v>AYCA-2RG791</v>
          </cell>
          <cell r="B239" t="str">
            <v>2PEN-61</v>
          </cell>
          <cell r="C239" t="str">
            <v>Mixed Development - 1</v>
          </cell>
          <cell r="D239"/>
          <cell r="E239"/>
          <cell r="F239"/>
          <cell r="G239"/>
          <cell r="H239"/>
          <cell r="I239"/>
          <cell r="J239"/>
          <cell r="K239"/>
          <cell r="L239"/>
          <cell r="M239"/>
          <cell r="N239"/>
          <cell r="O239" t="str">
            <v>31/01/2019</v>
          </cell>
        </row>
        <row r="240">
          <cell r="A240" t="str">
            <v>AYCA-31DCKF</v>
          </cell>
          <cell r="B240" t="str">
            <v>2EAS-64</v>
          </cell>
          <cell r="C240" t="str">
            <v>Advanx Encore - 1</v>
          </cell>
          <cell r="D240"/>
          <cell r="E240"/>
          <cell r="F240"/>
          <cell r="G240"/>
          <cell r="H240"/>
          <cell r="I240"/>
          <cell r="J240"/>
          <cell r="K240"/>
          <cell r="L240"/>
          <cell r="M240"/>
          <cell r="N240"/>
          <cell r="O240" t="str">
            <v>31/01/2019</v>
          </cell>
        </row>
        <row r="241">
          <cell r="A241" t="str">
            <v>AYCA-35V4R1</v>
          </cell>
          <cell r="B241" t="str">
            <v>2HOM-03</v>
          </cell>
          <cell r="C241" t="str">
            <v>208-214 Parramatta Road Homebush - 1</v>
          </cell>
          <cell r="D241"/>
          <cell r="E241"/>
          <cell r="F241"/>
          <cell r="G241"/>
          <cell r="H241"/>
          <cell r="I241"/>
          <cell r="J241"/>
          <cell r="K241"/>
          <cell r="L241"/>
          <cell r="M241"/>
          <cell r="N241"/>
          <cell r="O241" t="str">
            <v>31/01/2019</v>
          </cell>
        </row>
        <row r="242">
          <cell r="A242" t="str">
            <v>AYCA-45U68U</v>
          </cell>
          <cell r="B242" t="str">
            <v>2PTH-12</v>
          </cell>
          <cell r="C242" t="str">
            <v>VC7 - 1</v>
          </cell>
          <cell r="D242"/>
          <cell r="E242"/>
          <cell r="F242"/>
          <cell r="G242"/>
          <cell r="H242"/>
          <cell r="I242"/>
          <cell r="J242"/>
          <cell r="K242"/>
          <cell r="L242"/>
          <cell r="M242"/>
          <cell r="N242"/>
          <cell r="O242" t="str">
            <v>31/01/2019</v>
          </cell>
        </row>
        <row r="243">
          <cell r="A243" t="str">
            <v>AYCA-4EZRCH</v>
          </cell>
          <cell r="B243" t="str">
            <v>2MIR-26</v>
          </cell>
          <cell r="C243" t="str">
            <v>1-3 Higherdale Ave, Miranda - 1</v>
          </cell>
          <cell r="D243"/>
          <cell r="E243"/>
          <cell r="F243"/>
          <cell r="G243"/>
          <cell r="H243"/>
          <cell r="I243"/>
          <cell r="J243"/>
          <cell r="K243"/>
          <cell r="L243"/>
          <cell r="M243"/>
          <cell r="N243"/>
          <cell r="O243" t="str">
            <v>31/01/2019</v>
          </cell>
        </row>
        <row r="244">
          <cell r="A244" t="str">
            <v>AYCA-4LVG38</v>
          </cell>
          <cell r="B244" t="str">
            <v>2MIL-20</v>
          </cell>
          <cell r="C244" t="str">
            <v>9-11 Edgeworth Place, Cartwright - 1</v>
          </cell>
          <cell r="D244"/>
          <cell r="E244"/>
          <cell r="F244"/>
          <cell r="G244"/>
          <cell r="H244"/>
          <cell r="I244"/>
          <cell r="J244"/>
          <cell r="K244"/>
          <cell r="L244"/>
          <cell r="M244"/>
          <cell r="N244"/>
          <cell r="O244" t="str">
            <v>31/01/2019</v>
          </cell>
        </row>
        <row r="245">
          <cell r="A245" t="str">
            <v>AYCA-4Z6R8L</v>
          </cell>
          <cell r="B245" t="str">
            <v>2DAL-28</v>
          </cell>
          <cell r="C245" t="str">
            <v>GALILEO PHILLIP STREET JV - 1</v>
          </cell>
          <cell r="D245"/>
          <cell r="E245"/>
          <cell r="F245"/>
          <cell r="G245"/>
          <cell r="H245"/>
          <cell r="I245"/>
          <cell r="J245"/>
          <cell r="K245"/>
          <cell r="L245"/>
          <cell r="M245"/>
          <cell r="N245"/>
          <cell r="O245" t="str">
            <v>31/01/2020</v>
          </cell>
        </row>
        <row r="246">
          <cell r="A246" t="str">
            <v>AYCA-5LTSYB</v>
          </cell>
          <cell r="B246" t="str">
            <v>9BLC-20</v>
          </cell>
          <cell r="C246" t="str">
            <v>12 Shumack Street, Weetangera ACT 2614,</v>
          </cell>
          <cell r="D246"/>
          <cell r="E246"/>
          <cell r="F246"/>
          <cell r="G246"/>
          <cell r="H246"/>
          <cell r="I246"/>
          <cell r="J246"/>
          <cell r="K246"/>
          <cell r="L246"/>
          <cell r="M246"/>
          <cell r="N246"/>
          <cell r="O246" t="str">
            <v>31/03/2019</v>
          </cell>
        </row>
        <row r="247">
          <cell r="A247" t="str">
            <v>AYCA-40TCKL</v>
          </cell>
          <cell r="B247" t="str">
            <v>2NSY-02</v>
          </cell>
          <cell r="C247" t="str">
            <v>The Miller, North Sydney - 1</v>
          </cell>
          <cell r="D247"/>
          <cell r="E247"/>
          <cell r="F247"/>
          <cell r="G247"/>
          <cell r="H247"/>
          <cell r="I247"/>
          <cell r="J247"/>
          <cell r="K247"/>
          <cell r="L247"/>
          <cell r="M247"/>
          <cell r="N247"/>
          <cell r="O247" t="str">
            <v>31/05/2019</v>
          </cell>
        </row>
        <row r="248">
          <cell r="A248" t="str">
            <v>AYCA-4PEEEK</v>
          </cell>
          <cell r="B248" t="str">
            <v>2RYD-63</v>
          </cell>
          <cell r="C248" t="str">
            <v>Ryedale - 1</v>
          </cell>
          <cell r="D248"/>
          <cell r="E248"/>
          <cell r="F248"/>
          <cell r="G248"/>
          <cell r="H248"/>
          <cell r="I248"/>
          <cell r="J248"/>
          <cell r="K248"/>
          <cell r="L248"/>
          <cell r="M248"/>
          <cell r="N248"/>
          <cell r="O248" t="str">
            <v>31/05/2019</v>
          </cell>
        </row>
        <row r="249">
          <cell r="A249" t="str">
            <v>AYCA-4WQIL0</v>
          </cell>
          <cell r="B249" t="str">
            <v>2PTH-05</v>
          </cell>
          <cell r="C249" t="str">
            <v>City Vista Apartments - 1</v>
          </cell>
          <cell r="D249"/>
          <cell r="E249"/>
          <cell r="F249"/>
          <cell r="G249"/>
          <cell r="H249"/>
          <cell r="I249"/>
          <cell r="J249"/>
          <cell r="K249"/>
          <cell r="L249"/>
          <cell r="M249"/>
          <cell r="N249"/>
          <cell r="O249" t="str">
            <v>31/05/2019</v>
          </cell>
        </row>
        <row r="250">
          <cell r="A250" t="str">
            <v>AYCA-54OULE</v>
          </cell>
          <cell r="B250" t="str">
            <v>2MIL-62</v>
          </cell>
          <cell r="C250" t="str">
            <v>HILL ROAD LURNEA - 1</v>
          </cell>
          <cell r="D250"/>
          <cell r="E250"/>
          <cell r="F250"/>
          <cell r="G250"/>
          <cell r="H250"/>
          <cell r="I250"/>
          <cell r="J250"/>
          <cell r="K250"/>
          <cell r="L250"/>
          <cell r="M250"/>
          <cell r="N250"/>
          <cell r="O250" t="str">
            <v>31/07/2019</v>
          </cell>
        </row>
        <row r="251">
          <cell r="A251" t="str">
            <v>AYCA-54DAGS</v>
          </cell>
          <cell r="B251" t="str">
            <v>2PTH-07</v>
          </cell>
          <cell r="C251" t="str">
            <v>29 Park Avenue Kingswood - 29 Park Avenu</v>
          </cell>
          <cell r="D251"/>
          <cell r="E251"/>
          <cell r="F251"/>
          <cell r="G251"/>
          <cell r="H251"/>
          <cell r="I251"/>
          <cell r="J251"/>
          <cell r="K251"/>
          <cell r="L251"/>
          <cell r="M251"/>
          <cell r="N251"/>
          <cell r="O251">
            <v>43103</v>
          </cell>
        </row>
        <row r="252">
          <cell r="A252" t="str">
            <v>AYCA-5FA5OM</v>
          </cell>
          <cell r="B252" t="str">
            <v>2MIR-24</v>
          </cell>
          <cell r="C252" t="str">
            <v>4-6 Crammond Boulevard, Caringbah - 1</v>
          </cell>
          <cell r="D252"/>
          <cell r="E252"/>
          <cell r="F252"/>
          <cell r="G252"/>
          <cell r="H252"/>
          <cell r="I252"/>
          <cell r="J252"/>
          <cell r="K252"/>
          <cell r="L252"/>
          <cell r="M252"/>
          <cell r="N252"/>
          <cell r="O252">
            <v>43106</v>
          </cell>
        </row>
        <row r="253">
          <cell r="A253" t="str">
            <v>AYCA-5QTMEE</v>
          </cell>
          <cell r="B253" t="str">
            <v>2KEL-07</v>
          </cell>
          <cell r="C253" t="str">
            <v>Non Standard Builds - 68-82 Fairway Driv</v>
          </cell>
          <cell r="D253"/>
          <cell r="E253"/>
          <cell r="F253"/>
          <cell r="G253"/>
          <cell r="H253"/>
          <cell r="I253"/>
          <cell r="J253"/>
          <cell r="K253"/>
          <cell r="L253"/>
          <cell r="M253"/>
          <cell r="N253"/>
          <cell r="O253">
            <v>43169</v>
          </cell>
        </row>
        <row r="254">
          <cell r="A254" t="str">
            <v>AYCA-5SK61D</v>
          </cell>
          <cell r="B254" t="str">
            <v>2NWR-03</v>
          </cell>
          <cell r="C254" t="str">
            <v>38 Cumberland Avenue, South Nowra NSW 25</v>
          </cell>
          <cell r="D254"/>
          <cell r="E254"/>
          <cell r="F254"/>
          <cell r="G254"/>
          <cell r="H254"/>
          <cell r="I254"/>
          <cell r="J254"/>
          <cell r="K254"/>
          <cell r="L254"/>
          <cell r="M254"/>
          <cell r="N254"/>
          <cell r="O254">
            <v>43232</v>
          </cell>
        </row>
        <row r="255">
          <cell r="A255" t="str">
            <v>AYCA-5DL8UH</v>
          </cell>
          <cell r="B255" t="str">
            <v>2MRE-02</v>
          </cell>
          <cell r="C255" t="str">
            <v>Non Standard Builds - Boland Drive Moree</v>
          </cell>
          <cell r="D255"/>
          <cell r="E255"/>
          <cell r="F255"/>
          <cell r="G255"/>
          <cell r="H255"/>
          <cell r="I255"/>
          <cell r="J255"/>
          <cell r="K255"/>
          <cell r="L255"/>
          <cell r="M255"/>
          <cell r="N255"/>
          <cell r="O255">
            <v>43378</v>
          </cell>
        </row>
        <row r="256">
          <cell r="A256" t="str">
            <v>AYCA-5JIMDQ</v>
          </cell>
          <cell r="B256" t="str">
            <v>2DBB-02</v>
          </cell>
          <cell r="C256" t="str">
            <v>166 Brisbane Street, Dubbo - 1</v>
          </cell>
          <cell r="D256"/>
          <cell r="E256"/>
          <cell r="F256"/>
          <cell r="G256"/>
          <cell r="H256"/>
          <cell r="I256"/>
          <cell r="J256"/>
          <cell r="K256"/>
          <cell r="L256"/>
          <cell r="M256"/>
          <cell r="N256"/>
          <cell r="O256">
            <v>43468</v>
          </cell>
        </row>
        <row r="257">
          <cell r="A257" t="str">
            <v>AYCA-LYHJJ</v>
          </cell>
          <cell r="B257" t="str">
            <v>2MTT-02</v>
          </cell>
          <cell r="C257" t="str">
            <v>Renwick - DA06B</v>
          </cell>
          <cell r="D257"/>
          <cell r="E257"/>
          <cell r="F257"/>
          <cell r="G257"/>
          <cell r="H257"/>
          <cell r="I257"/>
          <cell r="J257"/>
          <cell r="K257"/>
          <cell r="L257"/>
          <cell r="M257"/>
          <cell r="N257"/>
          <cell r="O257">
            <v>43468</v>
          </cell>
        </row>
        <row r="258">
          <cell r="A258" t="str">
            <v>AYCA-4Z5838</v>
          </cell>
          <cell r="B258" t="str">
            <v>2BRG-01</v>
          </cell>
          <cell r="C258" t="str">
            <v>10 &amp; 20 Seventeenth Ave, Austral - 2</v>
          </cell>
          <cell r="D258"/>
          <cell r="E258"/>
          <cell r="F258"/>
          <cell r="G258"/>
          <cell r="H258"/>
          <cell r="I258"/>
          <cell r="J258"/>
          <cell r="K258"/>
          <cell r="L258"/>
          <cell r="M258"/>
          <cell r="N258"/>
          <cell r="O258">
            <v>43471</v>
          </cell>
        </row>
        <row r="259">
          <cell r="A259" t="str">
            <v>AYCA-4BBYMK</v>
          </cell>
          <cell r="B259" t="str">
            <v>2ROU-01</v>
          </cell>
          <cell r="C259" t="str">
            <v>Old Pitt Town Road - 1 Community</v>
          </cell>
          <cell r="D259"/>
          <cell r="E259"/>
          <cell r="F259"/>
          <cell r="G259"/>
          <cell r="H259"/>
          <cell r="I259"/>
          <cell r="J259"/>
          <cell r="K259"/>
          <cell r="L259"/>
          <cell r="M259"/>
          <cell r="N259"/>
          <cell r="O259">
            <v>43499</v>
          </cell>
        </row>
        <row r="260">
          <cell r="A260" t="str">
            <v>AYCA-41DSOU</v>
          </cell>
          <cell r="B260" t="str">
            <v>2ROU-03</v>
          </cell>
          <cell r="C260" t="str">
            <v>49 Halloway - 4</v>
          </cell>
          <cell r="D260"/>
          <cell r="E260"/>
          <cell r="F260"/>
          <cell r="G260"/>
          <cell r="H260"/>
          <cell r="I260"/>
          <cell r="J260"/>
          <cell r="K260"/>
          <cell r="L260"/>
          <cell r="M260"/>
          <cell r="N260"/>
          <cell r="O260">
            <v>43505</v>
          </cell>
        </row>
        <row r="261">
          <cell r="A261" t="str">
            <v>AYCA-5KIP6Y</v>
          </cell>
          <cell r="B261" t="str">
            <v>2WLG-07</v>
          </cell>
          <cell r="C261" t="str">
            <v>45 Rosemont Street, West Wollongong NSW</v>
          </cell>
          <cell r="D261"/>
          <cell r="E261"/>
          <cell r="F261"/>
          <cell r="G261"/>
          <cell r="H261"/>
          <cell r="I261"/>
          <cell r="J261"/>
          <cell r="K261"/>
          <cell r="L261"/>
          <cell r="M261"/>
          <cell r="N261"/>
          <cell r="O261">
            <v>43529</v>
          </cell>
        </row>
        <row r="262">
          <cell r="A262" t="str">
            <v>AYCA-53IJ1X</v>
          </cell>
          <cell r="B262" t="str">
            <v>2PIT-01</v>
          </cell>
          <cell r="C262" t="str">
            <v>Cleary Oaks - 1</v>
          </cell>
          <cell r="D262"/>
          <cell r="E262"/>
          <cell r="F262"/>
          <cell r="G262"/>
          <cell r="H262"/>
          <cell r="I262"/>
          <cell r="J262"/>
          <cell r="K262"/>
          <cell r="L262"/>
          <cell r="M262"/>
          <cell r="N262"/>
          <cell r="O262">
            <v>43530</v>
          </cell>
        </row>
        <row r="263">
          <cell r="A263" t="str">
            <v>AYCA-468RZY</v>
          </cell>
          <cell r="B263" t="str">
            <v>2LID-04</v>
          </cell>
          <cell r="C263" t="str">
            <v>23 RAILWAY PARADE - 1</v>
          </cell>
          <cell r="D263"/>
          <cell r="E263"/>
          <cell r="F263"/>
          <cell r="G263"/>
          <cell r="H263"/>
          <cell r="I263"/>
          <cell r="J263"/>
          <cell r="K263"/>
          <cell r="L263"/>
          <cell r="M263"/>
          <cell r="N263"/>
          <cell r="O263">
            <v>43558</v>
          </cell>
        </row>
        <row r="264">
          <cell r="A264" t="str">
            <v>AYCA-44HH3F</v>
          </cell>
          <cell r="B264" t="str">
            <v>9BLC-22</v>
          </cell>
          <cell r="C264" t="str">
            <v>RSL Lifecare Kaleen - 1</v>
          </cell>
          <cell r="D264"/>
          <cell r="E264"/>
          <cell r="F264"/>
          <cell r="G264"/>
          <cell r="H264"/>
          <cell r="I264"/>
          <cell r="J264"/>
          <cell r="K264"/>
          <cell r="L264"/>
          <cell r="M264"/>
          <cell r="N264"/>
          <cell r="O264">
            <v>43589</v>
          </cell>
        </row>
        <row r="265">
          <cell r="A265" t="str">
            <v>AYCA-5ALAXU</v>
          </cell>
          <cell r="B265" t="str">
            <v>2ORG-02</v>
          </cell>
          <cell r="C265" t="str">
            <v>Shiralee - 1A</v>
          </cell>
          <cell r="D265"/>
          <cell r="E265"/>
          <cell r="F265"/>
          <cell r="G265"/>
          <cell r="H265"/>
          <cell r="I265"/>
          <cell r="J265"/>
          <cell r="K265"/>
          <cell r="L265"/>
          <cell r="M265"/>
          <cell r="N265"/>
          <cell r="O265">
            <v>43649</v>
          </cell>
        </row>
        <row r="266">
          <cell r="A266" t="str">
            <v>AYCA-5MGOY8</v>
          </cell>
          <cell r="B266" t="str">
            <v>2MEN-62</v>
          </cell>
          <cell r="C266" t="str">
            <v>591 Old Illawarra Road , Menai NSW 2234,</v>
          </cell>
          <cell r="D266"/>
          <cell r="E266"/>
          <cell r="F266"/>
          <cell r="G266"/>
          <cell r="H266"/>
          <cell r="I266"/>
          <cell r="J266"/>
          <cell r="K266"/>
          <cell r="L266"/>
          <cell r="M266"/>
          <cell r="N266"/>
          <cell r="O266">
            <v>43679</v>
          </cell>
        </row>
        <row r="267">
          <cell r="A267" t="str">
            <v>AYCA-4H9191</v>
          </cell>
          <cell r="B267" t="str">
            <v>2COR-03</v>
          </cell>
          <cell r="C267" t="str">
            <v>208-210 Princes Highway - 1</v>
          </cell>
          <cell r="D267"/>
          <cell r="E267"/>
          <cell r="F267"/>
          <cell r="G267"/>
          <cell r="H267"/>
          <cell r="I267"/>
          <cell r="J267"/>
          <cell r="K267"/>
          <cell r="L267"/>
          <cell r="M267"/>
          <cell r="N267"/>
          <cell r="O267">
            <v>43803</v>
          </cell>
        </row>
        <row r="268">
          <cell r="A268" t="str">
            <v>AYCA-4MFJ6I</v>
          </cell>
          <cell r="B268" t="str">
            <v>2CFS-03</v>
          </cell>
          <cell r="C268" t="str">
            <v>Victoria Terrace - 1</v>
          </cell>
          <cell r="D268"/>
          <cell r="E268"/>
          <cell r="F268"/>
          <cell r="G268"/>
          <cell r="H268"/>
          <cell r="I268"/>
          <cell r="J268"/>
          <cell r="K268"/>
          <cell r="L268"/>
          <cell r="M268"/>
          <cell r="N268"/>
          <cell r="O268" t="str">
            <v>13/02/2019</v>
          </cell>
        </row>
        <row r="269">
          <cell r="A269" t="str">
            <v>AYCA-4WLRNG</v>
          </cell>
          <cell r="B269" t="str">
            <v>2ROU-03</v>
          </cell>
          <cell r="C269" t="str">
            <v>51-53 Foxall Road, Kellyville - 4</v>
          </cell>
          <cell r="D269"/>
          <cell r="E269"/>
          <cell r="F269"/>
          <cell r="G269"/>
          <cell r="H269"/>
          <cell r="I269"/>
          <cell r="J269"/>
          <cell r="K269"/>
          <cell r="L269"/>
          <cell r="M269"/>
          <cell r="N269"/>
          <cell r="O269" t="str">
            <v>14/06/2019</v>
          </cell>
        </row>
        <row r="270">
          <cell r="A270" t="str">
            <v>AYCA-4HTS7R</v>
          </cell>
          <cell r="B270" t="str">
            <v>2RIV-03</v>
          </cell>
          <cell r="C270" t="str">
            <v>875 Marsden Park - 1</v>
          </cell>
          <cell r="D270"/>
          <cell r="E270"/>
          <cell r="F270"/>
          <cell r="G270"/>
          <cell r="H270"/>
          <cell r="I270"/>
          <cell r="J270"/>
          <cell r="K270"/>
          <cell r="L270"/>
          <cell r="M270"/>
          <cell r="N270"/>
          <cell r="O270" t="str">
            <v>14/12/2018</v>
          </cell>
        </row>
        <row r="271">
          <cell r="A271" t="str">
            <v>AYCA-476RM9</v>
          </cell>
          <cell r="B271" t="str">
            <v>2LIV-04</v>
          </cell>
          <cell r="C271" t="str">
            <v>Non Standard Builds - 87-91 Campbell St,</v>
          </cell>
          <cell r="D271"/>
          <cell r="E271"/>
          <cell r="F271"/>
          <cell r="G271"/>
          <cell r="H271"/>
          <cell r="I271"/>
          <cell r="J271"/>
          <cell r="K271"/>
          <cell r="L271"/>
          <cell r="M271"/>
          <cell r="N271"/>
          <cell r="O271" t="str">
            <v>15/02/2017</v>
          </cell>
        </row>
        <row r="272">
          <cell r="A272" t="str">
            <v>AYCA-4SRFAN</v>
          </cell>
          <cell r="B272" t="str">
            <v>2BAL-62</v>
          </cell>
          <cell r="C272" t="str">
            <v>ALDI Store Development - Balgowlah - 1</v>
          </cell>
          <cell r="D272"/>
          <cell r="E272"/>
          <cell r="F272"/>
          <cell r="G272"/>
          <cell r="H272"/>
          <cell r="I272"/>
          <cell r="J272"/>
          <cell r="K272"/>
          <cell r="L272"/>
          <cell r="M272"/>
          <cell r="N272"/>
          <cell r="O272" t="str">
            <v>15/02/2019</v>
          </cell>
        </row>
        <row r="273">
          <cell r="A273" t="str">
            <v>AYCA-577BDS</v>
          </cell>
          <cell r="B273" t="str">
            <v>2BLK-07</v>
          </cell>
          <cell r="C273" t="str">
            <v>36 Huntingwood Drive - 1</v>
          </cell>
          <cell r="D273"/>
          <cell r="E273"/>
          <cell r="F273"/>
          <cell r="G273"/>
          <cell r="H273"/>
          <cell r="I273"/>
          <cell r="J273"/>
          <cell r="K273"/>
          <cell r="L273"/>
          <cell r="M273"/>
          <cell r="N273"/>
          <cell r="O273" t="str">
            <v>15/02/2019</v>
          </cell>
        </row>
        <row r="274">
          <cell r="A274" t="str">
            <v>AYCA-5D2DU0</v>
          </cell>
          <cell r="B274" t="str">
            <v>2LCT-01</v>
          </cell>
          <cell r="C274" t="str">
            <v>Seawide Estate - 4</v>
          </cell>
          <cell r="D274"/>
          <cell r="E274"/>
          <cell r="F274"/>
          <cell r="G274"/>
          <cell r="H274"/>
          <cell r="I274"/>
          <cell r="J274"/>
          <cell r="K274"/>
          <cell r="L274"/>
          <cell r="M274"/>
          <cell r="N274"/>
          <cell r="O274" t="str">
            <v>15/02/2019</v>
          </cell>
        </row>
        <row r="275">
          <cell r="A275" t="str">
            <v>AYCA-5MG99P</v>
          </cell>
          <cell r="B275" t="str">
            <v>2MEN-62</v>
          </cell>
          <cell r="C275" t="str">
            <v>593 Old Illawarra Road, Menai NSW 2234,</v>
          </cell>
          <cell r="D275"/>
          <cell r="E275"/>
          <cell r="F275"/>
          <cell r="G275"/>
          <cell r="H275"/>
          <cell r="I275"/>
          <cell r="J275"/>
          <cell r="K275"/>
          <cell r="L275"/>
          <cell r="M275"/>
          <cell r="N275"/>
          <cell r="O275" t="str">
            <v>15/02/2019</v>
          </cell>
        </row>
        <row r="276">
          <cell r="A276" t="str">
            <v>AYCA-5OO3VM</v>
          </cell>
          <cell r="B276" t="str">
            <v>2WLG-01</v>
          </cell>
          <cell r="C276" t="str">
            <v>2 Victoria Street, Wollongong - 2</v>
          </cell>
          <cell r="D276"/>
          <cell r="E276"/>
          <cell r="F276"/>
          <cell r="G276"/>
          <cell r="H276"/>
          <cell r="I276"/>
          <cell r="J276"/>
          <cell r="K276"/>
          <cell r="L276"/>
          <cell r="M276"/>
          <cell r="N276"/>
          <cell r="O276" t="str">
            <v>16/04/2019</v>
          </cell>
        </row>
        <row r="277">
          <cell r="A277" t="str">
            <v>AYCA-4RJS2D</v>
          </cell>
          <cell r="B277" t="str">
            <v>2CHL-05</v>
          </cell>
          <cell r="C277" t="str">
            <v>High Point on Edge - 1</v>
          </cell>
          <cell r="D277"/>
          <cell r="E277"/>
          <cell r="F277"/>
          <cell r="G277"/>
          <cell r="H277"/>
          <cell r="I277"/>
          <cell r="J277"/>
          <cell r="K277"/>
          <cell r="L277"/>
          <cell r="M277"/>
          <cell r="N277"/>
          <cell r="O277" t="str">
            <v>16/08/2019</v>
          </cell>
        </row>
        <row r="278">
          <cell r="A278" t="str">
            <v>AYCA-3AVVT5</v>
          </cell>
          <cell r="B278" t="str">
            <v>2BRG-01</v>
          </cell>
          <cell r="C278" t="str">
            <v>70-100 Seventeenth Ave, Austral - 2</v>
          </cell>
          <cell r="D278"/>
          <cell r="E278"/>
          <cell r="F278"/>
          <cell r="G278"/>
          <cell r="H278"/>
          <cell r="I278"/>
          <cell r="J278"/>
          <cell r="K278"/>
          <cell r="L278"/>
          <cell r="M278"/>
          <cell r="N278"/>
          <cell r="O278" t="str">
            <v>16/11/2018</v>
          </cell>
        </row>
        <row r="279">
          <cell r="A279" t="str">
            <v>AYCA-5BOGUB</v>
          </cell>
          <cell r="B279" t="str">
            <v>2RED-01</v>
          </cell>
          <cell r="C279" t="str">
            <v>11B Lachlan St, Waterloo - 1</v>
          </cell>
          <cell r="D279"/>
          <cell r="E279"/>
          <cell r="F279"/>
          <cell r="G279"/>
          <cell r="H279"/>
          <cell r="I279"/>
          <cell r="J279"/>
          <cell r="K279"/>
          <cell r="L279"/>
          <cell r="M279"/>
          <cell r="N279"/>
          <cell r="O279" t="str">
            <v>17/04/2019</v>
          </cell>
        </row>
        <row r="280">
          <cell r="A280" t="str">
            <v>AYCA-4YZZ1I</v>
          </cell>
          <cell r="B280" t="str">
            <v>2ABN-03</v>
          </cell>
          <cell r="C280" t="str">
            <v>Boulevarde - 1</v>
          </cell>
          <cell r="D280"/>
          <cell r="E280"/>
          <cell r="F280"/>
          <cell r="G280"/>
          <cell r="H280"/>
          <cell r="I280"/>
          <cell r="J280"/>
          <cell r="K280"/>
          <cell r="L280"/>
          <cell r="M280"/>
          <cell r="N280"/>
          <cell r="O280" t="str">
            <v>17/09/2018</v>
          </cell>
        </row>
        <row r="281">
          <cell r="A281" t="str">
            <v>AYCA-EV5EP</v>
          </cell>
          <cell r="B281" t="str">
            <v>2DAP-01</v>
          </cell>
          <cell r="C281" t="str">
            <v>Vista Park - 6</v>
          </cell>
          <cell r="D281"/>
          <cell r="E281"/>
          <cell r="F281"/>
          <cell r="G281"/>
          <cell r="H281"/>
          <cell r="I281"/>
          <cell r="J281"/>
          <cell r="K281"/>
          <cell r="L281"/>
          <cell r="M281"/>
          <cell r="N281"/>
          <cell r="O281" t="str">
            <v>18/01/2019</v>
          </cell>
        </row>
        <row r="282">
          <cell r="A282" t="str">
            <v>AYCA-5PBMZD</v>
          </cell>
          <cell r="B282" t="str">
            <v>2URL-20</v>
          </cell>
          <cell r="C282" t="str">
            <v>Non Standard Builds - 14 SALISBURY ST</v>
          </cell>
          <cell r="D282"/>
          <cell r="E282"/>
          <cell r="F282"/>
          <cell r="G282"/>
          <cell r="H282"/>
          <cell r="I282"/>
          <cell r="J282"/>
          <cell r="K282"/>
          <cell r="L282"/>
          <cell r="M282"/>
          <cell r="N282"/>
          <cell r="O282" t="str">
            <v>18/09/2018</v>
          </cell>
        </row>
        <row r="283">
          <cell r="A283" t="str">
            <v>AYCA-41DSMK</v>
          </cell>
          <cell r="B283" t="str">
            <v>2ROU-03</v>
          </cell>
          <cell r="C283" t="str">
            <v>49 Halloway - 3</v>
          </cell>
          <cell r="D283"/>
          <cell r="E283"/>
          <cell r="F283"/>
          <cell r="G283"/>
          <cell r="H283"/>
          <cell r="I283"/>
          <cell r="J283"/>
          <cell r="K283"/>
          <cell r="L283"/>
          <cell r="M283"/>
          <cell r="N283"/>
          <cell r="O283" t="str">
            <v>18/10/2019</v>
          </cell>
        </row>
        <row r="284">
          <cell r="A284" t="str">
            <v>AYCA-41DY76</v>
          </cell>
          <cell r="B284" t="str">
            <v>2ROU-03</v>
          </cell>
          <cell r="C284" t="str">
            <v>49 Halloway - 2</v>
          </cell>
          <cell r="D284"/>
          <cell r="E284"/>
          <cell r="F284"/>
          <cell r="G284"/>
          <cell r="H284"/>
          <cell r="I284"/>
          <cell r="J284"/>
          <cell r="K284"/>
          <cell r="L284"/>
          <cell r="M284"/>
          <cell r="N284"/>
          <cell r="O284" t="str">
            <v>18/10/2019</v>
          </cell>
        </row>
        <row r="285">
          <cell r="A285" t="str">
            <v>AYCA-4X6TWU</v>
          </cell>
          <cell r="B285" t="str">
            <v>2LID-08</v>
          </cell>
          <cell r="C285" t="str">
            <v>Omar Mosque - final stages</v>
          </cell>
          <cell r="D285"/>
          <cell r="E285"/>
          <cell r="F285"/>
          <cell r="G285"/>
          <cell r="H285"/>
          <cell r="I285"/>
          <cell r="J285"/>
          <cell r="K285"/>
          <cell r="L285"/>
          <cell r="M285"/>
          <cell r="N285"/>
          <cell r="O285" t="str">
            <v>19/04/2019</v>
          </cell>
        </row>
        <row r="286">
          <cell r="A286" t="str">
            <v>AYCA-5N0IF2</v>
          </cell>
          <cell r="B286" t="str">
            <v>2CFS-03</v>
          </cell>
          <cell r="C286" t="str">
            <v>Non Standard Builds - 30 Park Ave Coffs</v>
          </cell>
          <cell r="D286"/>
          <cell r="E286"/>
          <cell r="F286"/>
          <cell r="G286"/>
          <cell r="H286"/>
          <cell r="I286"/>
          <cell r="J286"/>
          <cell r="K286"/>
          <cell r="L286"/>
          <cell r="M286"/>
          <cell r="N286"/>
          <cell r="O286" t="str">
            <v>22/08/2018</v>
          </cell>
        </row>
        <row r="287">
          <cell r="A287" t="str">
            <v>AYCA-5KAX1D</v>
          </cell>
          <cell r="B287" t="str">
            <v>2MDG-01</v>
          </cell>
          <cell r="C287" t="str">
            <v>Non Standard Builds - 20 Burrundulla Av,</v>
          </cell>
          <cell r="D287"/>
          <cell r="E287"/>
          <cell r="F287"/>
          <cell r="G287"/>
          <cell r="H287"/>
          <cell r="I287"/>
          <cell r="J287"/>
          <cell r="K287"/>
          <cell r="L287"/>
          <cell r="M287"/>
          <cell r="N287"/>
          <cell r="O287" t="str">
            <v>23/07/2018</v>
          </cell>
        </row>
        <row r="288">
          <cell r="A288" t="str">
            <v>AYCA-5SMBZ7</v>
          </cell>
          <cell r="B288" t="str">
            <v>9BLC-20</v>
          </cell>
          <cell r="C288" t="str">
            <v>54 Arndell Street Macquarie</v>
          </cell>
          <cell r="D288"/>
          <cell r="E288"/>
          <cell r="F288"/>
          <cell r="G288"/>
          <cell r="H288"/>
          <cell r="I288"/>
          <cell r="J288"/>
          <cell r="K288"/>
          <cell r="L288"/>
          <cell r="M288"/>
          <cell r="N288"/>
          <cell r="O288" t="str">
            <v>23/10/2018</v>
          </cell>
        </row>
        <row r="289">
          <cell r="A289" t="str">
            <v>AYCA-5PYJJF</v>
          </cell>
          <cell r="B289" t="str">
            <v>2KCL-02</v>
          </cell>
          <cell r="C289" t="str">
            <v>Non Standard Builds - Sailfish Way Kings</v>
          </cell>
          <cell r="D289"/>
          <cell r="E289"/>
          <cell r="F289"/>
          <cell r="G289"/>
          <cell r="H289"/>
          <cell r="I289"/>
          <cell r="J289"/>
          <cell r="K289"/>
          <cell r="L289"/>
          <cell r="M289"/>
          <cell r="N289"/>
          <cell r="O289" t="str">
            <v>24/09/2018</v>
          </cell>
        </row>
        <row r="290">
          <cell r="A290" t="str">
            <v>AYCA-2T05DV</v>
          </cell>
          <cell r="B290" t="str">
            <v>2RCH-04</v>
          </cell>
          <cell r="C290" t="str">
            <v>ISAAC DEVELOPMENTS BLIGH PARK - 1</v>
          </cell>
          <cell r="D290"/>
          <cell r="E290"/>
          <cell r="F290"/>
          <cell r="G290"/>
          <cell r="H290"/>
          <cell r="I290"/>
          <cell r="J290"/>
          <cell r="K290"/>
          <cell r="L290"/>
          <cell r="M290"/>
          <cell r="N290"/>
          <cell r="O290" t="str">
            <v>25/07/2019</v>
          </cell>
        </row>
        <row r="291">
          <cell r="A291" t="str">
            <v>AYCA-58PGFK</v>
          </cell>
          <cell r="B291" t="str">
            <v>2MSV-03</v>
          </cell>
          <cell r="C291" t="str">
            <v>4 NEW FREESTANDING VILLAS - 25 Ascot Rd</v>
          </cell>
          <cell r="D291"/>
          <cell r="E291"/>
          <cell r="F291"/>
          <cell r="G291"/>
          <cell r="H291"/>
          <cell r="I291"/>
          <cell r="J291"/>
          <cell r="K291"/>
          <cell r="L291"/>
          <cell r="M291"/>
          <cell r="N291"/>
          <cell r="O291" t="str">
            <v>26/04/2019</v>
          </cell>
        </row>
        <row r="292">
          <cell r="A292" t="str">
            <v>AYCA-48QOI8</v>
          </cell>
          <cell r="B292" t="str">
            <v>2NRN-05</v>
          </cell>
          <cell r="C292" t="str">
            <v>ELDERSLIE - 1</v>
          </cell>
          <cell r="D292"/>
          <cell r="E292"/>
          <cell r="F292"/>
          <cell r="G292"/>
          <cell r="H292"/>
          <cell r="I292"/>
          <cell r="J292"/>
          <cell r="K292"/>
          <cell r="L292"/>
          <cell r="M292"/>
          <cell r="N292"/>
          <cell r="O292" t="str">
            <v>28/01/2019</v>
          </cell>
        </row>
        <row r="293">
          <cell r="A293" t="str">
            <v>AYCA-4DQ6PX</v>
          </cell>
          <cell r="B293" t="str">
            <v>2NRN-06</v>
          </cell>
          <cell r="C293" t="str">
            <v>645 Cobbitty Road - 3</v>
          </cell>
          <cell r="D293"/>
          <cell r="E293"/>
          <cell r="F293"/>
          <cell r="G293"/>
          <cell r="H293"/>
          <cell r="I293"/>
          <cell r="J293"/>
          <cell r="K293"/>
          <cell r="L293"/>
          <cell r="M293"/>
          <cell r="N293"/>
          <cell r="O293" t="str">
            <v>28/02/2019</v>
          </cell>
        </row>
        <row r="294">
          <cell r="A294" t="str">
            <v>AYCA-4DQ9I8</v>
          </cell>
          <cell r="B294" t="str">
            <v>2NRN-06</v>
          </cell>
          <cell r="C294" t="str">
            <v>645 Cobbitty Road - 2</v>
          </cell>
          <cell r="D294"/>
          <cell r="E294"/>
          <cell r="F294"/>
          <cell r="G294"/>
          <cell r="H294"/>
          <cell r="I294"/>
          <cell r="J294"/>
          <cell r="K294"/>
          <cell r="L294"/>
          <cell r="M294"/>
          <cell r="N294"/>
          <cell r="O294" t="str">
            <v>28/02/2019</v>
          </cell>
        </row>
        <row r="295">
          <cell r="A295" t="str">
            <v>AYCA-4W183C</v>
          </cell>
          <cell r="B295" t="str">
            <v>2WLG-02</v>
          </cell>
          <cell r="C295" t="str">
            <v>The Quad - 1</v>
          </cell>
          <cell r="D295"/>
          <cell r="E295"/>
          <cell r="F295"/>
          <cell r="G295"/>
          <cell r="H295"/>
          <cell r="I295"/>
          <cell r="J295"/>
          <cell r="K295"/>
          <cell r="L295"/>
          <cell r="M295"/>
          <cell r="N295"/>
          <cell r="O295" t="str">
            <v>28/02/2019</v>
          </cell>
        </row>
        <row r="296">
          <cell r="A296" t="str">
            <v>AYCA-4W844H</v>
          </cell>
          <cell r="B296" t="str">
            <v>2DNM-20</v>
          </cell>
          <cell r="C296" t="str">
            <v>Grey Gum Road, Denman - 1</v>
          </cell>
          <cell r="D296"/>
          <cell r="E296"/>
          <cell r="F296"/>
          <cell r="G296"/>
          <cell r="H296"/>
          <cell r="I296"/>
          <cell r="J296"/>
          <cell r="K296"/>
          <cell r="L296"/>
          <cell r="M296"/>
          <cell r="N296"/>
          <cell r="O296" t="str">
            <v>28/02/2019</v>
          </cell>
        </row>
        <row r="297">
          <cell r="A297" t="str">
            <v>AYCA-5KPEKH</v>
          </cell>
          <cell r="B297" t="str">
            <v>2NRN-06</v>
          </cell>
          <cell r="C297" t="str">
            <v>Olive Hill Drive, Cobbitty - 6</v>
          </cell>
          <cell r="D297"/>
          <cell r="E297"/>
          <cell r="F297"/>
          <cell r="G297"/>
          <cell r="H297"/>
          <cell r="I297"/>
          <cell r="J297"/>
          <cell r="K297"/>
          <cell r="L297"/>
          <cell r="M297"/>
          <cell r="N297"/>
          <cell r="O297" t="str">
            <v>29/03/2019</v>
          </cell>
        </row>
        <row r="298">
          <cell r="A298" t="str">
            <v>AYCA-53VL4I</v>
          </cell>
          <cell r="B298" t="str">
            <v>2PNN-68</v>
          </cell>
          <cell r="C298" t="str">
            <v>116a-118-castle-hill-2-into-5 - 1</v>
          </cell>
          <cell r="D298"/>
          <cell r="E298"/>
          <cell r="F298"/>
          <cell r="G298"/>
          <cell r="H298"/>
          <cell r="I298"/>
          <cell r="J298"/>
          <cell r="K298"/>
          <cell r="L298"/>
          <cell r="M298"/>
          <cell r="N298"/>
          <cell r="O298" t="str">
            <v>30/04/2019</v>
          </cell>
        </row>
        <row r="299">
          <cell r="A299" t="str">
            <v>AYCA-481ES7</v>
          </cell>
          <cell r="B299" t="str">
            <v>2BTH-09</v>
          </cell>
          <cell r="C299" t="str">
            <v>Sitecar - 915</v>
          </cell>
          <cell r="D299"/>
          <cell r="E299"/>
          <cell r="F299"/>
          <cell r="G299"/>
          <cell r="H299"/>
          <cell r="I299"/>
          <cell r="J299"/>
          <cell r="K299"/>
          <cell r="L299"/>
          <cell r="M299"/>
          <cell r="N299"/>
          <cell r="O299" t="str">
            <v>31/01/2020</v>
          </cell>
        </row>
        <row r="300">
          <cell r="A300" t="str">
            <v>AYCA-5MWJQ4</v>
          </cell>
          <cell r="B300" t="str">
            <v>2MAC-22</v>
          </cell>
          <cell r="C300" t="str">
            <v>Fairway Gardens - 1A</v>
          </cell>
          <cell r="D300"/>
          <cell r="E300"/>
          <cell r="F300"/>
          <cell r="G300"/>
          <cell r="H300"/>
          <cell r="I300"/>
          <cell r="J300"/>
          <cell r="K300"/>
          <cell r="L300"/>
          <cell r="M300"/>
          <cell r="N300"/>
          <cell r="O300" t="str">
            <v>31/10/2018</v>
          </cell>
        </row>
        <row r="301">
          <cell r="A301"/>
          <cell r="B301"/>
          <cell r="C301"/>
          <cell r="D301"/>
          <cell r="E301"/>
          <cell r="F301"/>
          <cell r="G301"/>
          <cell r="H301"/>
          <cell r="I301"/>
          <cell r="J301"/>
          <cell r="K301"/>
          <cell r="L301"/>
          <cell r="M301"/>
          <cell r="N301"/>
          <cell r="O301"/>
        </row>
        <row r="302">
          <cell r="A302"/>
          <cell r="B302"/>
          <cell r="C302"/>
          <cell r="D302"/>
          <cell r="E302"/>
          <cell r="F302"/>
          <cell r="G302"/>
          <cell r="H302"/>
          <cell r="I302"/>
          <cell r="J302"/>
          <cell r="K302"/>
          <cell r="L302"/>
          <cell r="M302"/>
          <cell r="N302"/>
          <cell r="O302"/>
        </row>
        <row r="303">
          <cell r="A303"/>
          <cell r="B303"/>
          <cell r="C303"/>
          <cell r="D303"/>
          <cell r="E303"/>
          <cell r="F303"/>
          <cell r="G303"/>
          <cell r="H303"/>
          <cell r="I303"/>
          <cell r="J303"/>
          <cell r="K303"/>
          <cell r="L303"/>
          <cell r="M303"/>
          <cell r="N303"/>
          <cell r="O303"/>
        </row>
        <row r="304">
          <cell r="A304"/>
          <cell r="B304"/>
          <cell r="C304"/>
          <cell r="D304"/>
          <cell r="E304"/>
          <cell r="F304"/>
          <cell r="G304"/>
          <cell r="H304"/>
          <cell r="I304"/>
          <cell r="J304"/>
          <cell r="K304"/>
          <cell r="L304"/>
          <cell r="M304"/>
          <cell r="N304"/>
          <cell r="O304"/>
        </row>
        <row r="305">
          <cell r="A305"/>
          <cell r="B305"/>
          <cell r="C305"/>
          <cell r="D305"/>
          <cell r="E305"/>
          <cell r="F305"/>
          <cell r="G305"/>
          <cell r="H305"/>
          <cell r="I305"/>
          <cell r="J305"/>
          <cell r="K305"/>
          <cell r="L305"/>
          <cell r="M305"/>
          <cell r="N305"/>
          <cell r="O305"/>
        </row>
        <row r="306">
          <cell r="A306"/>
          <cell r="B306"/>
          <cell r="C306"/>
          <cell r="D306"/>
          <cell r="E306"/>
          <cell r="F306"/>
          <cell r="G306"/>
          <cell r="H306"/>
          <cell r="I306"/>
          <cell r="J306"/>
          <cell r="K306"/>
          <cell r="L306"/>
          <cell r="M306"/>
          <cell r="N306"/>
          <cell r="O306"/>
        </row>
        <row r="307">
          <cell r="A307"/>
          <cell r="B307"/>
          <cell r="C307"/>
          <cell r="D307"/>
          <cell r="E307"/>
          <cell r="F307"/>
          <cell r="G307"/>
          <cell r="H307"/>
          <cell r="I307"/>
          <cell r="J307"/>
          <cell r="K307"/>
          <cell r="L307"/>
          <cell r="M307"/>
          <cell r="N307"/>
          <cell r="O307"/>
        </row>
        <row r="308">
          <cell r="A308"/>
          <cell r="B308"/>
          <cell r="C308"/>
          <cell r="D308"/>
          <cell r="E308"/>
          <cell r="F308"/>
          <cell r="G308"/>
          <cell r="H308"/>
          <cell r="I308"/>
          <cell r="J308"/>
          <cell r="K308"/>
          <cell r="L308"/>
          <cell r="M308"/>
          <cell r="N308"/>
          <cell r="O308"/>
        </row>
        <row r="309">
          <cell r="A309"/>
          <cell r="B309"/>
          <cell r="C309"/>
          <cell r="D309"/>
          <cell r="E309"/>
          <cell r="F309"/>
          <cell r="G309"/>
          <cell r="H309"/>
          <cell r="I309"/>
          <cell r="J309"/>
          <cell r="K309"/>
          <cell r="L309"/>
          <cell r="M309"/>
          <cell r="N309"/>
          <cell r="O309"/>
        </row>
        <row r="310">
          <cell r="A310"/>
          <cell r="B310"/>
          <cell r="C310"/>
          <cell r="D310"/>
          <cell r="E310"/>
          <cell r="F310"/>
          <cell r="G310"/>
          <cell r="H310"/>
          <cell r="I310"/>
          <cell r="J310"/>
          <cell r="K310"/>
          <cell r="L310"/>
          <cell r="M310"/>
          <cell r="N310"/>
          <cell r="O310"/>
        </row>
        <row r="311">
          <cell r="A311"/>
          <cell r="B311"/>
          <cell r="C311"/>
          <cell r="D311"/>
          <cell r="E311"/>
          <cell r="F311"/>
          <cell r="G311"/>
          <cell r="H311"/>
          <cell r="I311"/>
          <cell r="J311"/>
          <cell r="K311"/>
          <cell r="L311"/>
          <cell r="M311"/>
          <cell r="N311"/>
          <cell r="O311"/>
        </row>
        <row r="312">
          <cell r="A312"/>
          <cell r="B312"/>
          <cell r="C312"/>
          <cell r="D312"/>
          <cell r="E312"/>
          <cell r="F312"/>
          <cell r="G312"/>
          <cell r="H312"/>
          <cell r="I312"/>
          <cell r="J312"/>
          <cell r="K312"/>
          <cell r="L312"/>
          <cell r="M312"/>
          <cell r="N312"/>
          <cell r="O312"/>
        </row>
        <row r="313">
          <cell r="A313"/>
          <cell r="B313"/>
          <cell r="C313"/>
          <cell r="D313"/>
          <cell r="E313"/>
          <cell r="F313"/>
          <cell r="G313"/>
          <cell r="H313"/>
          <cell r="I313"/>
          <cell r="J313"/>
          <cell r="K313"/>
          <cell r="L313"/>
          <cell r="M313"/>
          <cell r="N313"/>
          <cell r="O313"/>
        </row>
        <row r="314">
          <cell r="A314"/>
          <cell r="B314"/>
          <cell r="C314"/>
          <cell r="D314"/>
          <cell r="E314"/>
          <cell r="F314"/>
          <cell r="G314"/>
          <cell r="H314"/>
          <cell r="I314"/>
          <cell r="J314"/>
          <cell r="K314"/>
          <cell r="L314"/>
          <cell r="M314"/>
          <cell r="N314"/>
          <cell r="O314"/>
        </row>
        <row r="315">
          <cell r="A315"/>
          <cell r="B315"/>
          <cell r="C315"/>
          <cell r="D315"/>
          <cell r="E315"/>
          <cell r="F315"/>
          <cell r="G315"/>
          <cell r="H315"/>
          <cell r="I315"/>
          <cell r="J315"/>
          <cell r="K315"/>
          <cell r="L315"/>
          <cell r="M315"/>
          <cell r="N315"/>
          <cell r="O315"/>
        </row>
        <row r="316">
          <cell r="A316"/>
          <cell r="B316"/>
          <cell r="C316"/>
          <cell r="D316"/>
          <cell r="E316"/>
          <cell r="F316"/>
          <cell r="G316"/>
          <cell r="H316"/>
          <cell r="I316"/>
          <cell r="J316"/>
          <cell r="K316"/>
          <cell r="L316"/>
          <cell r="M316"/>
          <cell r="N316"/>
          <cell r="O316"/>
        </row>
        <row r="317">
          <cell r="A317"/>
          <cell r="B317"/>
          <cell r="C317"/>
          <cell r="D317"/>
          <cell r="E317"/>
          <cell r="F317"/>
          <cell r="G317"/>
          <cell r="H317"/>
          <cell r="I317"/>
          <cell r="J317"/>
          <cell r="K317"/>
          <cell r="L317"/>
          <cell r="M317"/>
          <cell r="N317"/>
          <cell r="O317"/>
        </row>
        <row r="318">
          <cell r="A318"/>
          <cell r="B318"/>
          <cell r="C318"/>
          <cell r="D318"/>
          <cell r="E318"/>
          <cell r="F318"/>
          <cell r="G318"/>
          <cell r="H318"/>
          <cell r="I318"/>
          <cell r="J318"/>
          <cell r="K318"/>
          <cell r="L318"/>
          <cell r="M318"/>
          <cell r="N318"/>
          <cell r="O318"/>
        </row>
        <row r="319">
          <cell r="A319"/>
          <cell r="B319"/>
          <cell r="C319"/>
          <cell r="D319"/>
          <cell r="E319"/>
          <cell r="F319"/>
          <cell r="G319"/>
          <cell r="H319"/>
          <cell r="I319"/>
          <cell r="J319"/>
          <cell r="K319"/>
          <cell r="L319"/>
          <cell r="M319"/>
          <cell r="N319"/>
          <cell r="O319"/>
        </row>
        <row r="320">
          <cell r="A320"/>
          <cell r="B320"/>
          <cell r="C320"/>
          <cell r="D320"/>
          <cell r="E320"/>
          <cell r="F320"/>
          <cell r="G320"/>
          <cell r="H320"/>
          <cell r="I320"/>
          <cell r="J320"/>
          <cell r="K320"/>
          <cell r="L320"/>
          <cell r="M320"/>
          <cell r="N320"/>
          <cell r="O320"/>
        </row>
        <row r="321">
          <cell r="A321"/>
          <cell r="B321"/>
          <cell r="C321"/>
          <cell r="D321"/>
          <cell r="E321"/>
          <cell r="F321"/>
          <cell r="G321"/>
          <cell r="H321"/>
          <cell r="I321"/>
          <cell r="J321"/>
          <cell r="K321"/>
          <cell r="L321"/>
          <cell r="M321"/>
          <cell r="N321"/>
          <cell r="O321"/>
        </row>
        <row r="322">
          <cell r="A322"/>
          <cell r="B322"/>
          <cell r="C322"/>
          <cell r="D322"/>
          <cell r="E322"/>
          <cell r="F322"/>
          <cell r="G322"/>
          <cell r="H322"/>
          <cell r="I322"/>
          <cell r="J322"/>
          <cell r="K322"/>
          <cell r="L322"/>
          <cell r="M322"/>
          <cell r="N322"/>
          <cell r="O322"/>
        </row>
        <row r="323">
          <cell r="A323"/>
          <cell r="B323"/>
          <cell r="C323"/>
          <cell r="D323"/>
          <cell r="E323"/>
          <cell r="F323"/>
          <cell r="G323"/>
          <cell r="H323"/>
          <cell r="I323"/>
          <cell r="J323"/>
          <cell r="K323"/>
          <cell r="L323"/>
          <cell r="M323"/>
          <cell r="N323"/>
          <cell r="O323"/>
        </row>
        <row r="324">
          <cell r="A324"/>
          <cell r="B324"/>
          <cell r="C324"/>
          <cell r="D324"/>
          <cell r="E324"/>
          <cell r="F324"/>
          <cell r="G324"/>
          <cell r="H324"/>
          <cell r="I324"/>
          <cell r="J324"/>
          <cell r="K324"/>
          <cell r="L324"/>
          <cell r="M324"/>
          <cell r="N324"/>
          <cell r="O324"/>
        </row>
        <row r="325">
          <cell r="A325"/>
          <cell r="B325"/>
          <cell r="C325"/>
          <cell r="D325"/>
          <cell r="E325"/>
          <cell r="F325"/>
          <cell r="G325"/>
          <cell r="H325"/>
          <cell r="I325"/>
          <cell r="J325"/>
          <cell r="K325"/>
          <cell r="L325"/>
          <cell r="M325"/>
          <cell r="N325"/>
          <cell r="O325"/>
        </row>
        <row r="326">
          <cell r="A326"/>
          <cell r="B326"/>
          <cell r="C326"/>
          <cell r="D326"/>
          <cell r="E326"/>
          <cell r="F326"/>
          <cell r="G326"/>
          <cell r="H326"/>
          <cell r="I326"/>
          <cell r="J326"/>
          <cell r="K326"/>
          <cell r="L326"/>
          <cell r="M326"/>
          <cell r="N326"/>
          <cell r="O326"/>
        </row>
        <row r="327">
          <cell r="A327"/>
          <cell r="B327"/>
          <cell r="C327"/>
          <cell r="D327"/>
          <cell r="E327"/>
          <cell r="F327"/>
          <cell r="G327"/>
          <cell r="H327"/>
          <cell r="I327"/>
          <cell r="J327"/>
          <cell r="K327"/>
          <cell r="L327"/>
          <cell r="M327"/>
          <cell r="N327"/>
          <cell r="O327"/>
        </row>
        <row r="328">
          <cell r="A328"/>
          <cell r="B328"/>
          <cell r="C328"/>
          <cell r="D328"/>
          <cell r="E328"/>
          <cell r="F328"/>
          <cell r="G328"/>
          <cell r="H328"/>
          <cell r="I328"/>
          <cell r="J328"/>
          <cell r="K328"/>
          <cell r="L328"/>
          <cell r="M328"/>
          <cell r="N328"/>
          <cell r="O328"/>
        </row>
        <row r="329">
          <cell r="A329"/>
          <cell r="B329"/>
          <cell r="C329"/>
          <cell r="D329"/>
          <cell r="E329"/>
          <cell r="F329"/>
          <cell r="G329"/>
          <cell r="H329"/>
          <cell r="I329"/>
          <cell r="J329"/>
          <cell r="K329"/>
          <cell r="L329"/>
          <cell r="M329"/>
          <cell r="N329"/>
          <cell r="O329"/>
        </row>
        <row r="330">
          <cell r="A330"/>
          <cell r="B330"/>
          <cell r="C330"/>
          <cell r="D330"/>
          <cell r="E330"/>
          <cell r="F330"/>
          <cell r="G330"/>
          <cell r="H330"/>
          <cell r="I330"/>
          <cell r="J330"/>
          <cell r="K330"/>
          <cell r="L330"/>
          <cell r="M330"/>
          <cell r="N330"/>
          <cell r="O330"/>
        </row>
        <row r="331">
          <cell r="A331"/>
          <cell r="B331"/>
          <cell r="C331"/>
          <cell r="D331"/>
          <cell r="E331"/>
          <cell r="F331"/>
          <cell r="G331"/>
          <cell r="H331"/>
          <cell r="I331"/>
          <cell r="J331"/>
          <cell r="K331"/>
          <cell r="L331"/>
          <cell r="M331"/>
          <cell r="N331"/>
          <cell r="O331"/>
        </row>
        <row r="332">
          <cell r="A332"/>
          <cell r="B332"/>
          <cell r="C332"/>
          <cell r="D332"/>
          <cell r="E332"/>
          <cell r="F332"/>
          <cell r="G332"/>
          <cell r="H332"/>
          <cell r="I332"/>
          <cell r="J332"/>
          <cell r="K332"/>
          <cell r="L332"/>
          <cell r="M332"/>
          <cell r="N332"/>
          <cell r="O332"/>
        </row>
        <row r="333">
          <cell r="A333"/>
          <cell r="B333"/>
          <cell r="C333"/>
          <cell r="D333"/>
          <cell r="E333"/>
          <cell r="F333"/>
          <cell r="G333"/>
          <cell r="H333"/>
          <cell r="I333"/>
          <cell r="J333"/>
          <cell r="K333"/>
          <cell r="L333"/>
          <cell r="M333"/>
          <cell r="N333"/>
          <cell r="O333"/>
        </row>
        <row r="334">
          <cell r="A334"/>
          <cell r="B334"/>
          <cell r="C334"/>
          <cell r="D334"/>
          <cell r="E334"/>
          <cell r="F334"/>
          <cell r="G334"/>
          <cell r="H334"/>
          <cell r="I334"/>
          <cell r="J334"/>
          <cell r="K334"/>
          <cell r="L334"/>
          <cell r="M334"/>
          <cell r="N334"/>
          <cell r="O334"/>
        </row>
        <row r="335">
          <cell r="A335"/>
          <cell r="B335"/>
          <cell r="C335"/>
          <cell r="D335"/>
          <cell r="E335"/>
          <cell r="F335"/>
          <cell r="G335"/>
          <cell r="H335"/>
          <cell r="I335"/>
          <cell r="J335"/>
          <cell r="K335"/>
          <cell r="L335"/>
          <cell r="M335"/>
          <cell r="N335"/>
          <cell r="O335"/>
        </row>
        <row r="336">
          <cell r="A336"/>
          <cell r="B336"/>
          <cell r="C336"/>
          <cell r="D336"/>
          <cell r="E336"/>
          <cell r="F336"/>
          <cell r="G336"/>
          <cell r="H336"/>
          <cell r="I336"/>
          <cell r="J336"/>
          <cell r="K336"/>
          <cell r="L336"/>
          <cell r="M336"/>
          <cell r="N336"/>
          <cell r="O336"/>
        </row>
        <row r="337">
          <cell r="A337"/>
          <cell r="B337"/>
          <cell r="C337"/>
          <cell r="D337"/>
          <cell r="E337"/>
          <cell r="F337"/>
          <cell r="G337"/>
          <cell r="H337"/>
          <cell r="I337"/>
          <cell r="J337"/>
          <cell r="K337"/>
          <cell r="L337"/>
          <cell r="M337"/>
          <cell r="N337"/>
          <cell r="O337"/>
        </row>
        <row r="338">
          <cell r="A338"/>
          <cell r="B338"/>
          <cell r="C338"/>
          <cell r="D338"/>
          <cell r="E338"/>
          <cell r="F338"/>
          <cell r="G338"/>
          <cell r="H338"/>
          <cell r="I338"/>
          <cell r="J338"/>
          <cell r="K338"/>
          <cell r="L338"/>
          <cell r="M338"/>
          <cell r="N338"/>
          <cell r="O338"/>
        </row>
        <row r="339">
          <cell r="A339"/>
          <cell r="B339"/>
          <cell r="C339"/>
          <cell r="D339"/>
          <cell r="E339"/>
          <cell r="F339"/>
          <cell r="G339"/>
          <cell r="H339"/>
          <cell r="I339"/>
          <cell r="J339"/>
          <cell r="K339"/>
          <cell r="L339"/>
          <cell r="M339"/>
          <cell r="N339"/>
          <cell r="O339"/>
        </row>
        <row r="340">
          <cell r="A340"/>
          <cell r="B340"/>
          <cell r="C340"/>
          <cell r="D340"/>
          <cell r="E340"/>
          <cell r="F340"/>
          <cell r="G340"/>
          <cell r="H340"/>
          <cell r="I340"/>
          <cell r="J340"/>
          <cell r="K340"/>
          <cell r="L340"/>
          <cell r="M340"/>
          <cell r="N340"/>
          <cell r="O340"/>
        </row>
        <row r="341">
          <cell r="A341"/>
          <cell r="B341"/>
          <cell r="C341"/>
          <cell r="D341"/>
          <cell r="E341"/>
          <cell r="F341"/>
          <cell r="G341"/>
          <cell r="H341"/>
          <cell r="I341"/>
          <cell r="J341"/>
          <cell r="K341"/>
          <cell r="L341"/>
          <cell r="M341"/>
          <cell r="N341"/>
          <cell r="O341"/>
        </row>
        <row r="342">
          <cell r="A342"/>
          <cell r="B342"/>
          <cell r="C342"/>
          <cell r="D342"/>
          <cell r="E342"/>
          <cell r="F342"/>
          <cell r="G342"/>
          <cell r="H342"/>
          <cell r="I342"/>
          <cell r="J342"/>
          <cell r="K342"/>
          <cell r="L342"/>
          <cell r="M342"/>
          <cell r="N342"/>
          <cell r="O342"/>
        </row>
        <row r="343">
          <cell r="A343"/>
          <cell r="B343"/>
          <cell r="C343"/>
          <cell r="D343"/>
          <cell r="E343"/>
          <cell r="F343"/>
          <cell r="G343"/>
          <cell r="H343"/>
          <cell r="I343"/>
          <cell r="J343"/>
          <cell r="K343"/>
          <cell r="L343"/>
          <cell r="M343"/>
          <cell r="N343"/>
          <cell r="O343"/>
        </row>
        <row r="344">
          <cell r="A344"/>
          <cell r="B344"/>
          <cell r="C344"/>
          <cell r="D344"/>
          <cell r="E344"/>
          <cell r="F344"/>
          <cell r="G344"/>
          <cell r="H344"/>
          <cell r="I344"/>
          <cell r="J344"/>
          <cell r="K344"/>
          <cell r="L344"/>
          <cell r="M344"/>
          <cell r="N344"/>
          <cell r="O344"/>
        </row>
        <row r="345">
          <cell r="A345"/>
          <cell r="B345"/>
          <cell r="C345"/>
          <cell r="D345"/>
          <cell r="E345"/>
          <cell r="F345"/>
          <cell r="G345"/>
          <cell r="H345"/>
          <cell r="I345"/>
          <cell r="J345"/>
          <cell r="K345"/>
          <cell r="L345"/>
          <cell r="M345"/>
          <cell r="N345"/>
          <cell r="O345"/>
        </row>
        <row r="346">
          <cell r="A346"/>
          <cell r="B346"/>
          <cell r="C346"/>
          <cell r="D346"/>
          <cell r="E346"/>
          <cell r="F346"/>
          <cell r="G346"/>
          <cell r="H346"/>
          <cell r="I346"/>
          <cell r="J346"/>
          <cell r="K346"/>
          <cell r="L346"/>
          <cell r="M346"/>
          <cell r="N346"/>
          <cell r="O346"/>
        </row>
        <row r="347">
          <cell r="A347"/>
          <cell r="B347"/>
          <cell r="C347"/>
          <cell r="D347"/>
          <cell r="E347"/>
          <cell r="F347"/>
          <cell r="G347"/>
          <cell r="H347"/>
          <cell r="I347"/>
          <cell r="J347"/>
          <cell r="K347"/>
          <cell r="L347"/>
          <cell r="M347"/>
          <cell r="N347"/>
          <cell r="O347"/>
        </row>
        <row r="348">
          <cell r="A348"/>
          <cell r="B348"/>
          <cell r="C348"/>
          <cell r="D348"/>
          <cell r="E348"/>
          <cell r="F348"/>
          <cell r="G348"/>
          <cell r="H348"/>
          <cell r="I348"/>
          <cell r="J348"/>
          <cell r="K348"/>
          <cell r="L348"/>
          <cell r="M348"/>
          <cell r="N348"/>
          <cell r="O348"/>
        </row>
        <row r="349">
          <cell r="A349"/>
          <cell r="B349"/>
          <cell r="C349"/>
          <cell r="D349"/>
          <cell r="E349"/>
          <cell r="F349"/>
          <cell r="G349"/>
          <cell r="H349"/>
          <cell r="I349"/>
          <cell r="J349"/>
          <cell r="K349"/>
          <cell r="L349"/>
          <cell r="M349"/>
          <cell r="N349"/>
          <cell r="O349"/>
        </row>
        <row r="350">
          <cell r="A350"/>
          <cell r="B350"/>
          <cell r="C350"/>
          <cell r="D350"/>
          <cell r="E350"/>
          <cell r="F350"/>
          <cell r="G350"/>
          <cell r="H350"/>
          <cell r="I350"/>
          <cell r="J350"/>
          <cell r="K350"/>
          <cell r="L350"/>
          <cell r="M350"/>
          <cell r="N350"/>
          <cell r="O350"/>
        </row>
        <row r="351">
          <cell r="A351"/>
          <cell r="B351"/>
          <cell r="C351"/>
          <cell r="D351"/>
          <cell r="E351"/>
          <cell r="F351"/>
          <cell r="G351"/>
          <cell r="H351"/>
          <cell r="I351"/>
          <cell r="J351"/>
          <cell r="K351"/>
          <cell r="L351"/>
          <cell r="M351"/>
          <cell r="N351"/>
          <cell r="O351"/>
        </row>
        <row r="352">
          <cell r="A352"/>
          <cell r="B352"/>
          <cell r="C352"/>
          <cell r="D352"/>
          <cell r="E352"/>
          <cell r="F352"/>
          <cell r="G352"/>
          <cell r="H352"/>
          <cell r="I352"/>
          <cell r="J352"/>
          <cell r="K352"/>
          <cell r="L352"/>
          <cell r="M352"/>
          <cell r="N352"/>
          <cell r="O352"/>
        </row>
        <row r="353">
          <cell r="A353"/>
          <cell r="B353"/>
          <cell r="C353"/>
          <cell r="D353"/>
          <cell r="E353"/>
          <cell r="F353"/>
          <cell r="G353"/>
          <cell r="H353"/>
          <cell r="I353"/>
          <cell r="J353"/>
          <cell r="K353"/>
          <cell r="L353"/>
          <cell r="M353"/>
          <cell r="N353"/>
          <cell r="O353"/>
        </row>
        <row r="354">
          <cell r="A354"/>
          <cell r="B354"/>
          <cell r="C354"/>
          <cell r="D354"/>
          <cell r="E354"/>
          <cell r="F354"/>
          <cell r="G354"/>
          <cell r="H354"/>
          <cell r="I354"/>
          <cell r="J354"/>
          <cell r="K354"/>
          <cell r="L354"/>
          <cell r="M354"/>
          <cell r="N354"/>
          <cell r="O354"/>
        </row>
        <row r="355">
          <cell r="A355"/>
          <cell r="B355"/>
          <cell r="C355"/>
          <cell r="D355"/>
          <cell r="E355"/>
          <cell r="F355"/>
          <cell r="G355"/>
          <cell r="H355"/>
          <cell r="I355"/>
          <cell r="J355"/>
          <cell r="K355"/>
          <cell r="L355"/>
          <cell r="M355"/>
          <cell r="N355"/>
          <cell r="O355"/>
        </row>
        <row r="356">
          <cell r="A356"/>
          <cell r="B356"/>
          <cell r="C356"/>
          <cell r="D356"/>
          <cell r="E356"/>
          <cell r="F356"/>
          <cell r="G356"/>
          <cell r="H356"/>
          <cell r="I356"/>
          <cell r="J356"/>
          <cell r="K356"/>
          <cell r="L356"/>
          <cell r="M356"/>
          <cell r="N356"/>
          <cell r="O356"/>
        </row>
        <row r="357">
          <cell r="A357"/>
          <cell r="B357"/>
          <cell r="C357"/>
          <cell r="D357"/>
          <cell r="E357"/>
          <cell r="F357"/>
          <cell r="G357"/>
          <cell r="H357"/>
          <cell r="I357"/>
          <cell r="J357"/>
          <cell r="K357"/>
          <cell r="L357"/>
          <cell r="M357"/>
          <cell r="N357"/>
          <cell r="O357"/>
        </row>
        <row r="358">
          <cell r="A358"/>
          <cell r="B358"/>
          <cell r="C358"/>
          <cell r="D358"/>
          <cell r="E358"/>
          <cell r="F358"/>
          <cell r="G358"/>
          <cell r="H358"/>
          <cell r="I358"/>
          <cell r="J358"/>
          <cell r="K358"/>
          <cell r="L358"/>
          <cell r="M358"/>
          <cell r="N358"/>
          <cell r="O358"/>
        </row>
        <row r="359">
          <cell r="A359"/>
          <cell r="B359"/>
          <cell r="C359"/>
          <cell r="D359"/>
          <cell r="E359"/>
          <cell r="F359"/>
          <cell r="G359"/>
          <cell r="H359"/>
          <cell r="I359"/>
          <cell r="J359"/>
          <cell r="K359"/>
          <cell r="L359"/>
          <cell r="M359"/>
          <cell r="N359"/>
          <cell r="O359"/>
        </row>
        <row r="360">
          <cell r="A360"/>
          <cell r="B360"/>
          <cell r="C360"/>
          <cell r="D360"/>
          <cell r="E360"/>
          <cell r="F360"/>
          <cell r="G360"/>
          <cell r="H360"/>
          <cell r="I360"/>
          <cell r="J360"/>
          <cell r="K360"/>
          <cell r="L360"/>
          <cell r="M360"/>
          <cell r="N360"/>
          <cell r="O360"/>
        </row>
        <row r="361">
          <cell r="A361"/>
          <cell r="B361"/>
          <cell r="C361"/>
          <cell r="D361"/>
          <cell r="E361"/>
          <cell r="F361"/>
          <cell r="G361"/>
          <cell r="H361"/>
          <cell r="I361"/>
          <cell r="J361"/>
          <cell r="K361"/>
          <cell r="L361"/>
          <cell r="M361"/>
          <cell r="N361"/>
          <cell r="O361"/>
        </row>
        <row r="362">
          <cell r="A362"/>
          <cell r="B362"/>
          <cell r="C362"/>
          <cell r="D362"/>
          <cell r="E362"/>
          <cell r="F362"/>
          <cell r="G362"/>
          <cell r="H362"/>
          <cell r="I362"/>
          <cell r="J362"/>
          <cell r="K362"/>
          <cell r="L362"/>
          <cell r="M362"/>
          <cell r="N362"/>
          <cell r="O362"/>
        </row>
        <row r="363">
          <cell r="A363"/>
          <cell r="B363"/>
          <cell r="C363"/>
          <cell r="D363"/>
          <cell r="E363"/>
          <cell r="F363"/>
          <cell r="G363"/>
          <cell r="H363"/>
          <cell r="I363"/>
          <cell r="J363"/>
          <cell r="K363"/>
          <cell r="L363"/>
          <cell r="M363"/>
          <cell r="N363"/>
          <cell r="O363"/>
        </row>
        <row r="364">
          <cell r="A364"/>
          <cell r="B364"/>
          <cell r="C364"/>
          <cell r="D364"/>
          <cell r="E364"/>
          <cell r="F364"/>
          <cell r="G364"/>
          <cell r="H364"/>
          <cell r="I364"/>
          <cell r="J364"/>
          <cell r="K364"/>
          <cell r="L364"/>
          <cell r="M364"/>
          <cell r="N364"/>
          <cell r="O364"/>
        </row>
        <row r="365">
          <cell r="A365"/>
          <cell r="B365"/>
          <cell r="C365"/>
          <cell r="D365"/>
          <cell r="E365"/>
          <cell r="F365"/>
          <cell r="G365"/>
          <cell r="H365"/>
          <cell r="I365"/>
          <cell r="J365"/>
          <cell r="K365"/>
          <cell r="L365"/>
          <cell r="M365"/>
          <cell r="N365"/>
          <cell r="O365"/>
        </row>
        <row r="366">
          <cell r="A366"/>
          <cell r="B366"/>
          <cell r="C366"/>
          <cell r="D366"/>
          <cell r="E366"/>
          <cell r="F366"/>
          <cell r="G366"/>
          <cell r="H366"/>
          <cell r="I366"/>
          <cell r="J366"/>
          <cell r="K366"/>
          <cell r="L366"/>
          <cell r="M366"/>
          <cell r="N366"/>
          <cell r="O366"/>
        </row>
        <row r="367">
          <cell r="A367"/>
          <cell r="B367"/>
          <cell r="C367"/>
          <cell r="D367"/>
          <cell r="E367"/>
          <cell r="F367"/>
          <cell r="G367"/>
          <cell r="H367"/>
          <cell r="I367"/>
          <cell r="J367"/>
          <cell r="K367"/>
          <cell r="L367"/>
          <cell r="M367"/>
          <cell r="N367"/>
          <cell r="O367"/>
        </row>
        <row r="368">
          <cell r="A368"/>
          <cell r="B368"/>
          <cell r="C368"/>
          <cell r="D368"/>
          <cell r="E368"/>
          <cell r="F368"/>
          <cell r="G368"/>
          <cell r="H368"/>
          <cell r="I368"/>
          <cell r="J368"/>
          <cell r="K368"/>
          <cell r="L368"/>
          <cell r="M368"/>
          <cell r="N368"/>
          <cell r="O368"/>
        </row>
        <row r="369">
          <cell r="A369"/>
          <cell r="B369"/>
          <cell r="C369"/>
          <cell r="D369"/>
          <cell r="E369"/>
          <cell r="F369"/>
          <cell r="G369"/>
          <cell r="H369"/>
          <cell r="I369"/>
          <cell r="J369"/>
          <cell r="K369"/>
          <cell r="L369"/>
          <cell r="M369"/>
          <cell r="N369"/>
          <cell r="O369"/>
        </row>
        <row r="370">
          <cell r="A370"/>
          <cell r="B370"/>
          <cell r="C370"/>
          <cell r="D370"/>
          <cell r="E370"/>
          <cell r="F370"/>
          <cell r="G370"/>
          <cell r="H370"/>
          <cell r="I370"/>
          <cell r="J370"/>
          <cell r="K370"/>
          <cell r="L370"/>
          <cell r="M370"/>
          <cell r="N370"/>
          <cell r="O370"/>
        </row>
        <row r="371">
          <cell r="A371"/>
          <cell r="B371"/>
          <cell r="C371"/>
          <cell r="D371"/>
          <cell r="E371"/>
          <cell r="F371"/>
          <cell r="G371"/>
          <cell r="H371"/>
          <cell r="I371"/>
          <cell r="J371"/>
          <cell r="K371"/>
          <cell r="L371"/>
          <cell r="M371"/>
          <cell r="N371"/>
          <cell r="O371"/>
        </row>
        <row r="372">
          <cell r="A372"/>
          <cell r="B372"/>
          <cell r="C372"/>
          <cell r="D372"/>
          <cell r="E372"/>
          <cell r="F372"/>
          <cell r="G372"/>
          <cell r="H372"/>
          <cell r="I372"/>
          <cell r="J372"/>
          <cell r="K372"/>
          <cell r="L372"/>
          <cell r="M372"/>
          <cell r="N372"/>
          <cell r="O372"/>
        </row>
        <row r="373">
          <cell r="A373"/>
          <cell r="B373"/>
          <cell r="C373"/>
          <cell r="D373"/>
          <cell r="E373"/>
          <cell r="F373"/>
          <cell r="G373"/>
          <cell r="H373"/>
          <cell r="I373"/>
          <cell r="J373"/>
          <cell r="K373"/>
          <cell r="L373"/>
          <cell r="M373"/>
          <cell r="N373"/>
          <cell r="O373"/>
        </row>
        <row r="374">
          <cell r="A374"/>
          <cell r="B374"/>
          <cell r="C374"/>
          <cell r="D374"/>
          <cell r="E374"/>
          <cell r="F374"/>
          <cell r="G374"/>
          <cell r="H374"/>
          <cell r="I374"/>
          <cell r="J374"/>
          <cell r="K374"/>
          <cell r="L374"/>
          <cell r="M374"/>
          <cell r="N374"/>
          <cell r="O374"/>
        </row>
        <row r="375">
          <cell r="A375"/>
          <cell r="B375"/>
          <cell r="C375"/>
          <cell r="D375"/>
          <cell r="E375"/>
          <cell r="F375"/>
          <cell r="G375"/>
          <cell r="H375"/>
          <cell r="I375"/>
          <cell r="J375"/>
          <cell r="K375"/>
          <cell r="L375"/>
          <cell r="M375"/>
          <cell r="N375"/>
          <cell r="O375"/>
        </row>
        <row r="376">
          <cell r="A376"/>
          <cell r="B376"/>
          <cell r="C376"/>
          <cell r="D376"/>
          <cell r="E376"/>
          <cell r="F376"/>
          <cell r="G376"/>
          <cell r="H376"/>
          <cell r="I376"/>
          <cell r="J376"/>
          <cell r="K376"/>
          <cell r="L376"/>
          <cell r="M376"/>
          <cell r="N376"/>
          <cell r="O376"/>
        </row>
        <row r="377">
          <cell r="A377"/>
          <cell r="B377"/>
          <cell r="C377"/>
          <cell r="D377"/>
          <cell r="E377"/>
          <cell r="F377"/>
          <cell r="G377"/>
          <cell r="H377"/>
          <cell r="I377"/>
          <cell r="J377"/>
          <cell r="K377"/>
          <cell r="L377"/>
          <cell r="M377"/>
          <cell r="N377"/>
          <cell r="O377"/>
        </row>
        <row r="378">
          <cell r="A378"/>
          <cell r="B378"/>
          <cell r="C378"/>
          <cell r="D378"/>
          <cell r="E378"/>
          <cell r="F378"/>
          <cell r="G378"/>
          <cell r="H378"/>
          <cell r="I378"/>
          <cell r="J378"/>
          <cell r="K378"/>
          <cell r="L378"/>
          <cell r="M378"/>
          <cell r="N378"/>
          <cell r="O378"/>
        </row>
        <row r="379">
          <cell r="A379"/>
          <cell r="B379"/>
          <cell r="C379"/>
          <cell r="D379"/>
          <cell r="E379"/>
          <cell r="F379"/>
          <cell r="G379"/>
          <cell r="H379"/>
          <cell r="I379"/>
          <cell r="J379"/>
          <cell r="K379"/>
          <cell r="L379"/>
          <cell r="M379"/>
          <cell r="N379"/>
          <cell r="O379"/>
        </row>
        <row r="380">
          <cell r="A380"/>
          <cell r="B380"/>
          <cell r="C380"/>
          <cell r="D380"/>
          <cell r="E380"/>
          <cell r="F380"/>
          <cell r="G380"/>
          <cell r="H380"/>
          <cell r="I380"/>
          <cell r="J380"/>
          <cell r="K380"/>
          <cell r="L380"/>
          <cell r="M380"/>
          <cell r="N380"/>
          <cell r="O380"/>
        </row>
        <row r="381">
          <cell r="A381"/>
          <cell r="B381"/>
          <cell r="C381"/>
          <cell r="D381"/>
          <cell r="E381"/>
          <cell r="F381"/>
          <cell r="G381"/>
          <cell r="H381"/>
          <cell r="I381"/>
          <cell r="J381"/>
          <cell r="K381"/>
          <cell r="L381"/>
          <cell r="M381"/>
          <cell r="N381"/>
          <cell r="O381"/>
        </row>
        <row r="382">
          <cell r="A382"/>
          <cell r="B382"/>
          <cell r="C382"/>
          <cell r="D382"/>
          <cell r="E382"/>
          <cell r="F382"/>
          <cell r="G382"/>
          <cell r="H382"/>
          <cell r="I382"/>
          <cell r="J382"/>
          <cell r="K382"/>
          <cell r="L382"/>
          <cell r="M382"/>
          <cell r="N382"/>
          <cell r="O382"/>
        </row>
        <row r="383">
          <cell r="A383"/>
          <cell r="B383"/>
          <cell r="C383"/>
          <cell r="D383"/>
          <cell r="E383"/>
          <cell r="F383"/>
          <cell r="G383"/>
          <cell r="H383"/>
          <cell r="I383"/>
          <cell r="J383"/>
          <cell r="K383"/>
          <cell r="L383"/>
          <cell r="M383"/>
          <cell r="N383"/>
          <cell r="O383"/>
        </row>
        <row r="384">
          <cell r="A384"/>
          <cell r="B384"/>
          <cell r="C384"/>
          <cell r="D384"/>
          <cell r="E384"/>
          <cell r="F384"/>
          <cell r="G384"/>
          <cell r="H384"/>
          <cell r="I384"/>
          <cell r="J384"/>
          <cell r="K384"/>
          <cell r="L384"/>
          <cell r="M384"/>
          <cell r="N384"/>
          <cell r="O384"/>
        </row>
        <row r="385">
          <cell r="A385"/>
          <cell r="B385"/>
          <cell r="C385"/>
          <cell r="D385"/>
          <cell r="E385"/>
          <cell r="F385"/>
          <cell r="G385"/>
          <cell r="H385"/>
          <cell r="I385"/>
          <cell r="J385"/>
          <cell r="K385"/>
          <cell r="L385"/>
          <cell r="M385"/>
          <cell r="N385"/>
          <cell r="O385"/>
        </row>
        <row r="386">
          <cell r="A386"/>
          <cell r="B386"/>
          <cell r="C386"/>
          <cell r="D386"/>
          <cell r="E386"/>
          <cell r="F386"/>
          <cell r="G386"/>
          <cell r="H386"/>
          <cell r="I386"/>
          <cell r="J386"/>
          <cell r="K386"/>
          <cell r="L386"/>
          <cell r="M386"/>
          <cell r="N386"/>
          <cell r="O386"/>
        </row>
        <row r="387">
          <cell r="A387"/>
          <cell r="B387"/>
          <cell r="C387"/>
          <cell r="D387"/>
          <cell r="E387"/>
          <cell r="F387"/>
          <cell r="G387"/>
          <cell r="H387"/>
          <cell r="I387"/>
          <cell r="J387"/>
          <cell r="K387"/>
          <cell r="L387"/>
          <cell r="M387"/>
          <cell r="N387"/>
          <cell r="O387"/>
        </row>
        <row r="388">
          <cell r="A388"/>
          <cell r="B388"/>
          <cell r="C388"/>
          <cell r="D388"/>
          <cell r="E388"/>
          <cell r="F388"/>
          <cell r="G388"/>
          <cell r="H388"/>
          <cell r="I388"/>
          <cell r="J388"/>
          <cell r="K388"/>
          <cell r="L388"/>
          <cell r="M388"/>
          <cell r="N388"/>
          <cell r="O388"/>
        </row>
        <row r="389">
          <cell r="A389"/>
          <cell r="B389"/>
          <cell r="C389"/>
          <cell r="D389"/>
          <cell r="E389"/>
          <cell r="F389"/>
          <cell r="G389"/>
          <cell r="H389"/>
          <cell r="I389"/>
          <cell r="J389"/>
          <cell r="K389"/>
          <cell r="L389"/>
          <cell r="M389"/>
          <cell r="N389"/>
          <cell r="O389"/>
        </row>
        <row r="390">
          <cell r="A390"/>
          <cell r="B390"/>
          <cell r="C390"/>
          <cell r="D390"/>
          <cell r="E390"/>
          <cell r="F390"/>
          <cell r="G390"/>
          <cell r="H390"/>
          <cell r="I390"/>
          <cell r="J390"/>
          <cell r="K390"/>
          <cell r="L390"/>
          <cell r="M390"/>
          <cell r="N390"/>
          <cell r="O390"/>
        </row>
        <row r="391">
          <cell r="A391"/>
          <cell r="B391"/>
          <cell r="C391"/>
          <cell r="D391"/>
          <cell r="E391"/>
          <cell r="F391"/>
          <cell r="G391"/>
          <cell r="H391"/>
          <cell r="I391"/>
          <cell r="J391"/>
          <cell r="K391"/>
          <cell r="L391"/>
          <cell r="M391"/>
          <cell r="N391"/>
          <cell r="O391"/>
        </row>
        <row r="392">
          <cell r="A392"/>
          <cell r="B392"/>
          <cell r="C392"/>
          <cell r="D392"/>
          <cell r="E392"/>
          <cell r="F392"/>
          <cell r="G392"/>
          <cell r="H392"/>
          <cell r="I392"/>
          <cell r="J392"/>
          <cell r="K392"/>
          <cell r="L392"/>
          <cell r="M392"/>
          <cell r="N392"/>
          <cell r="O392"/>
        </row>
        <row r="393">
          <cell r="A393"/>
          <cell r="B393"/>
          <cell r="C393"/>
          <cell r="D393"/>
          <cell r="E393"/>
          <cell r="F393"/>
          <cell r="G393"/>
          <cell r="H393"/>
          <cell r="I393"/>
          <cell r="J393"/>
          <cell r="K393"/>
          <cell r="L393"/>
          <cell r="M393"/>
          <cell r="N393"/>
          <cell r="O393"/>
        </row>
        <row r="394">
          <cell r="A394"/>
          <cell r="B394"/>
          <cell r="C394"/>
          <cell r="D394"/>
          <cell r="E394"/>
          <cell r="F394"/>
          <cell r="G394"/>
          <cell r="H394"/>
          <cell r="I394"/>
          <cell r="J394"/>
          <cell r="K394"/>
          <cell r="L394"/>
          <cell r="M394"/>
          <cell r="N394"/>
          <cell r="O394"/>
        </row>
        <row r="395">
          <cell r="A395"/>
          <cell r="B395"/>
          <cell r="C395"/>
          <cell r="D395"/>
          <cell r="E395"/>
          <cell r="F395"/>
          <cell r="G395"/>
          <cell r="H395"/>
          <cell r="I395"/>
          <cell r="J395"/>
          <cell r="K395"/>
          <cell r="L395"/>
          <cell r="M395"/>
          <cell r="N395"/>
          <cell r="O395"/>
        </row>
        <row r="396">
          <cell r="A396"/>
          <cell r="B396"/>
          <cell r="C396"/>
          <cell r="D396"/>
          <cell r="E396"/>
          <cell r="F396"/>
          <cell r="G396"/>
          <cell r="H396"/>
          <cell r="I396"/>
          <cell r="J396"/>
          <cell r="K396"/>
          <cell r="L396"/>
          <cell r="M396"/>
          <cell r="N396"/>
          <cell r="O396"/>
        </row>
        <row r="397">
          <cell r="A397"/>
          <cell r="B397"/>
          <cell r="C397"/>
          <cell r="D397"/>
          <cell r="E397"/>
          <cell r="F397"/>
          <cell r="G397"/>
          <cell r="H397"/>
          <cell r="I397"/>
          <cell r="J397"/>
          <cell r="K397"/>
          <cell r="L397"/>
          <cell r="M397"/>
          <cell r="N397"/>
          <cell r="O397"/>
        </row>
        <row r="398">
          <cell r="A398"/>
          <cell r="B398"/>
          <cell r="C398"/>
          <cell r="D398"/>
          <cell r="E398"/>
          <cell r="F398"/>
          <cell r="G398"/>
          <cell r="H398"/>
          <cell r="I398"/>
          <cell r="J398"/>
          <cell r="K398"/>
          <cell r="L398"/>
          <cell r="M398"/>
          <cell r="N398"/>
          <cell r="O398"/>
        </row>
        <row r="399">
          <cell r="A399"/>
          <cell r="B399"/>
          <cell r="C399"/>
          <cell r="D399"/>
          <cell r="E399"/>
          <cell r="F399"/>
          <cell r="G399"/>
          <cell r="H399"/>
          <cell r="I399"/>
          <cell r="J399"/>
          <cell r="K399"/>
          <cell r="L399"/>
          <cell r="M399"/>
          <cell r="N399"/>
          <cell r="O399"/>
        </row>
        <row r="400">
          <cell r="A400"/>
          <cell r="B400"/>
          <cell r="C400"/>
          <cell r="D400"/>
          <cell r="E400"/>
          <cell r="F400"/>
          <cell r="G400"/>
          <cell r="H400"/>
          <cell r="I400"/>
          <cell r="J400"/>
          <cell r="K400"/>
          <cell r="L400"/>
          <cell r="M400"/>
          <cell r="N400"/>
          <cell r="O400"/>
        </row>
        <row r="401">
          <cell r="A401"/>
          <cell r="B401"/>
          <cell r="C401"/>
          <cell r="D401"/>
          <cell r="E401"/>
          <cell r="F401"/>
          <cell r="G401"/>
          <cell r="H401"/>
          <cell r="I401"/>
          <cell r="J401"/>
          <cell r="K401"/>
          <cell r="L401"/>
          <cell r="M401"/>
          <cell r="N401"/>
          <cell r="O401"/>
        </row>
        <row r="402">
          <cell r="A402"/>
          <cell r="B402"/>
          <cell r="C402"/>
          <cell r="D402"/>
          <cell r="E402"/>
          <cell r="F402"/>
          <cell r="G402"/>
          <cell r="H402"/>
          <cell r="I402"/>
          <cell r="J402"/>
          <cell r="K402"/>
          <cell r="L402"/>
          <cell r="M402"/>
          <cell r="N402"/>
          <cell r="O402"/>
        </row>
        <row r="403">
          <cell r="A403"/>
          <cell r="B403"/>
          <cell r="C403"/>
          <cell r="D403"/>
          <cell r="E403"/>
          <cell r="F403"/>
          <cell r="G403"/>
          <cell r="H403"/>
          <cell r="I403"/>
          <cell r="J403"/>
          <cell r="K403"/>
          <cell r="L403"/>
          <cell r="M403"/>
          <cell r="N403"/>
          <cell r="O403"/>
        </row>
        <row r="404">
          <cell r="A404"/>
          <cell r="B404"/>
          <cell r="C404"/>
          <cell r="D404"/>
          <cell r="E404"/>
          <cell r="F404"/>
          <cell r="G404"/>
          <cell r="H404"/>
          <cell r="I404"/>
          <cell r="J404"/>
          <cell r="K404"/>
          <cell r="L404"/>
          <cell r="M404"/>
          <cell r="N404"/>
          <cell r="O404"/>
        </row>
        <row r="405">
          <cell r="A405"/>
          <cell r="B405"/>
          <cell r="C405"/>
          <cell r="D405"/>
          <cell r="E405"/>
          <cell r="F405"/>
          <cell r="G405"/>
          <cell r="H405"/>
          <cell r="I405"/>
          <cell r="J405"/>
          <cell r="K405"/>
          <cell r="L405"/>
          <cell r="M405"/>
          <cell r="N405"/>
          <cell r="O405"/>
        </row>
        <row r="406">
          <cell r="A406"/>
          <cell r="B406"/>
          <cell r="C406"/>
          <cell r="D406"/>
          <cell r="E406"/>
          <cell r="F406"/>
          <cell r="G406"/>
          <cell r="H406"/>
          <cell r="I406"/>
          <cell r="J406"/>
          <cell r="K406"/>
          <cell r="L406"/>
          <cell r="M406"/>
          <cell r="N406"/>
          <cell r="O406"/>
        </row>
        <row r="407">
          <cell r="A407"/>
          <cell r="B407"/>
          <cell r="C407"/>
          <cell r="D407"/>
          <cell r="E407"/>
          <cell r="F407"/>
          <cell r="G407"/>
          <cell r="H407"/>
          <cell r="I407"/>
          <cell r="J407"/>
          <cell r="K407"/>
          <cell r="L407"/>
          <cell r="M407"/>
          <cell r="N407"/>
          <cell r="O407"/>
        </row>
        <row r="408">
          <cell r="A408"/>
          <cell r="B408"/>
          <cell r="C408"/>
          <cell r="D408"/>
          <cell r="E408"/>
          <cell r="F408"/>
          <cell r="G408"/>
          <cell r="H408"/>
          <cell r="I408"/>
          <cell r="J408"/>
          <cell r="K408"/>
          <cell r="L408"/>
          <cell r="M408"/>
          <cell r="N408"/>
          <cell r="O408"/>
        </row>
        <row r="409">
          <cell r="A409"/>
          <cell r="B409"/>
          <cell r="C409"/>
          <cell r="D409"/>
          <cell r="E409"/>
          <cell r="F409"/>
          <cell r="G409"/>
          <cell r="H409"/>
          <cell r="I409"/>
          <cell r="J409"/>
          <cell r="K409"/>
          <cell r="L409"/>
          <cell r="M409"/>
          <cell r="N409"/>
          <cell r="O409"/>
        </row>
        <row r="410">
          <cell r="A410"/>
          <cell r="B410"/>
          <cell r="C410"/>
          <cell r="D410"/>
          <cell r="E410"/>
          <cell r="F410"/>
          <cell r="G410"/>
          <cell r="H410"/>
          <cell r="I410"/>
          <cell r="J410"/>
          <cell r="K410"/>
          <cell r="L410"/>
          <cell r="M410"/>
          <cell r="N410"/>
          <cell r="O410"/>
        </row>
        <row r="411">
          <cell r="A411"/>
          <cell r="B411"/>
          <cell r="C411"/>
          <cell r="D411"/>
          <cell r="E411"/>
          <cell r="F411"/>
          <cell r="G411"/>
          <cell r="H411"/>
          <cell r="I411"/>
          <cell r="J411"/>
          <cell r="K411"/>
          <cell r="L411"/>
          <cell r="M411"/>
          <cell r="N411"/>
          <cell r="O411"/>
        </row>
        <row r="412">
          <cell r="A412"/>
          <cell r="B412"/>
          <cell r="C412"/>
          <cell r="D412"/>
          <cell r="E412"/>
          <cell r="F412"/>
          <cell r="G412"/>
          <cell r="H412"/>
          <cell r="I412"/>
          <cell r="J412"/>
          <cell r="K412"/>
          <cell r="L412"/>
          <cell r="M412"/>
          <cell r="N412"/>
          <cell r="O412"/>
        </row>
        <row r="413">
          <cell r="A413"/>
          <cell r="B413"/>
          <cell r="C413"/>
          <cell r="D413"/>
          <cell r="E413"/>
          <cell r="F413"/>
          <cell r="G413"/>
          <cell r="H413"/>
          <cell r="I413"/>
          <cell r="J413"/>
          <cell r="K413"/>
          <cell r="L413"/>
          <cell r="M413"/>
          <cell r="N413"/>
          <cell r="O413"/>
        </row>
        <row r="414">
          <cell r="A414"/>
          <cell r="B414"/>
          <cell r="C414"/>
          <cell r="D414"/>
          <cell r="E414"/>
          <cell r="F414"/>
          <cell r="G414"/>
          <cell r="H414"/>
          <cell r="I414"/>
          <cell r="J414"/>
          <cell r="K414"/>
          <cell r="L414"/>
          <cell r="M414"/>
          <cell r="N414"/>
          <cell r="O414"/>
        </row>
        <row r="415">
          <cell r="A415"/>
          <cell r="B415"/>
          <cell r="C415"/>
          <cell r="D415"/>
          <cell r="E415"/>
          <cell r="F415"/>
          <cell r="G415"/>
          <cell r="H415"/>
          <cell r="I415"/>
          <cell r="J415"/>
          <cell r="K415"/>
          <cell r="L415"/>
          <cell r="M415"/>
          <cell r="N415"/>
          <cell r="O415"/>
        </row>
        <row r="416">
          <cell r="A416"/>
          <cell r="B416"/>
          <cell r="C416"/>
          <cell r="D416"/>
          <cell r="E416"/>
          <cell r="F416"/>
          <cell r="G416"/>
          <cell r="H416"/>
          <cell r="I416"/>
          <cell r="J416"/>
          <cell r="K416"/>
          <cell r="L416"/>
          <cell r="M416"/>
          <cell r="N416"/>
          <cell r="O416"/>
        </row>
        <row r="417">
          <cell r="A417"/>
          <cell r="B417"/>
          <cell r="C417"/>
          <cell r="D417"/>
          <cell r="E417"/>
          <cell r="F417"/>
          <cell r="G417"/>
          <cell r="H417"/>
          <cell r="I417"/>
          <cell r="J417"/>
          <cell r="K417"/>
          <cell r="L417"/>
          <cell r="M417"/>
          <cell r="N417"/>
          <cell r="O417"/>
        </row>
        <row r="418">
          <cell r="A418"/>
          <cell r="B418"/>
          <cell r="C418"/>
          <cell r="D418"/>
          <cell r="E418"/>
          <cell r="F418"/>
          <cell r="G418"/>
          <cell r="H418"/>
          <cell r="I418"/>
          <cell r="J418"/>
          <cell r="K418"/>
          <cell r="L418"/>
          <cell r="M418"/>
          <cell r="N418"/>
          <cell r="O418"/>
        </row>
        <row r="419">
          <cell r="A419"/>
          <cell r="B419"/>
          <cell r="C419"/>
          <cell r="D419"/>
          <cell r="E419"/>
          <cell r="F419"/>
          <cell r="G419"/>
          <cell r="H419"/>
          <cell r="I419"/>
          <cell r="J419"/>
          <cell r="K419"/>
          <cell r="L419"/>
          <cell r="M419"/>
          <cell r="N419"/>
          <cell r="O419"/>
        </row>
        <row r="420">
          <cell r="A420"/>
          <cell r="B420"/>
          <cell r="C420"/>
          <cell r="D420"/>
          <cell r="E420"/>
          <cell r="F420"/>
          <cell r="G420"/>
          <cell r="H420"/>
          <cell r="I420"/>
          <cell r="J420"/>
          <cell r="K420"/>
          <cell r="L420"/>
          <cell r="M420"/>
          <cell r="N420"/>
          <cell r="O420"/>
        </row>
        <row r="421">
          <cell r="A421"/>
          <cell r="B421"/>
          <cell r="C421"/>
          <cell r="D421"/>
          <cell r="E421"/>
          <cell r="F421"/>
          <cell r="G421"/>
          <cell r="H421"/>
          <cell r="I421"/>
          <cell r="J421"/>
          <cell r="K421"/>
          <cell r="L421"/>
          <cell r="M421"/>
          <cell r="N421"/>
          <cell r="O421"/>
        </row>
        <row r="422">
          <cell r="A422"/>
          <cell r="B422"/>
          <cell r="C422"/>
          <cell r="D422"/>
          <cell r="E422"/>
          <cell r="F422"/>
          <cell r="G422"/>
          <cell r="H422"/>
          <cell r="I422"/>
          <cell r="J422"/>
          <cell r="K422"/>
          <cell r="L422"/>
          <cell r="M422"/>
          <cell r="N422"/>
          <cell r="O422"/>
        </row>
        <row r="423">
          <cell r="A423"/>
          <cell r="B423"/>
          <cell r="C423"/>
          <cell r="D423"/>
          <cell r="E423"/>
          <cell r="F423"/>
          <cell r="G423"/>
          <cell r="H423"/>
          <cell r="I423"/>
          <cell r="J423"/>
          <cell r="K423"/>
          <cell r="L423"/>
          <cell r="M423"/>
          <cell r="N423"/>
          <cell r="O423"/>
        </row>
        <row r="424">
          <cell r="A424"/>
          <cell r="B424"/>
          <cell r="C424"/>
          <cell r="D424"/>
          <cell r="E424"/>
          <cell r="F424"/>
          <cell r="G424"/>
          <cell r="H424"/>
          <cell r="I424"/>
          <cell r="J424"/>
          <cell r="K424"/>
          <cell r="L424"/>
          <cell r="M424"/>
          <cell r="N424"/>
          <cell r="O424"/>
        </row>
        <row r="425">
          <cell r="A425"/>
          <cell r="B425"/>
          <cell r="C425"/>
          <cell r="D425"/>
          <cell r="E425"/>
          <cell r="F425"/>
          <cell r="G425"/>
          <cell r="H425"/>
          <cell r="I425"/>
          <cell r="J425"/>
          <cell r="K425"/>
          <cell r="L425"/>
          <cell r="M425"/>
          <cell r="N425"/>
          <cell r="O425"/>
        </row>
        <row r="426">
          <cell r="A426"/>
          <cell r="B426"/>
          <cell r="C426"/>
          <cell r="D426"/>
          <cell r="E426"/>
          <cell r="F426"/>
          <cell r="G426"/>
          <cell r="H426"/>
          <cell r="I426"/>
          <cell r="J426"/>
          <cell r="K426"/>
          <cell r="L426"/>
          <cell r="M426"/>
          <cell r="N426"/>
          <cell r="O426"/>
        </row>
        <row r="427">
          <cell r="A427"/>
          <cell r="B427"/>
          <cell r="C427"/>
          <cell r="D427"/>
          <cell r="E427"/>
          <cell r="F427"/>
          <cell r="G427"/>
          <cell r="H427"/>
          <cell r="I427"/>
          <cell r="J427"/>
          <cell r="K427"/>
          <cell r="L427"/>
          <cell r="M427"/>
          <cell r="N427"/>
          <cell r="O427"/>
        </row>
        <row r="428">
          <cell r="A428"/>
          <cell r="B428"/>
          <cell r="C428"/>
          <cell r="D428"/>
          <cell r="E428"/>
          <cell r="F428"/>
          <cell r="G428"/>
          <cell r="H428"/>
          <cell r="I428"/>
          <cell r="J428"/>
          <cell r="K428"/>
          <cell r="L428"/>
          <cell r="M428"/>
          <cell r="N428"/>
          <cell r="O428"/>
        </row>
        <row r="429">
          <cell r="A429"/>
          <cell r="B429"/>
          <cell r="C429"/>
          <cell r="D429"/>
          <cell r="E429"/>
          <cell r="F429"/>
          <cell r="G429"/>
          <cell r="H429"/>
          <cell r="I429"/>
          <cell r="J429"/>
          <cell r="K429"/>
          <cell r="L429"/>
          <cell r="M429"/>
          <cell r="N429"/>
          <cell r="O429"/>
        </row>
        <row r="430">
          <cell r="A430"/>
          <cell r="B430"/>
          <cell r="C430"/>
          <cell r="D430"/>
          <cell r="E430"/>
          <cell r="F430"/>
          <cell r="G430"/>
          <cell r="H430"/>
          <cell r="I430"/>
          <cell r="J430"/>
          <cell r="K430"/>
          <cell r="L430"/>
          <cell r="M430"/>
          <cell r="N430"/>
          <cell r="O430"/>
        </row>
        <row r="431">
          <cell r="A431"/>
          <cell r="B431"/>
          <cell r="C431"/>
          <cell r="D431"/>
          <cell r="E431"/>
          <cell r="F431"/>
          <cell r="G431"/>
          <cell r="H431"/>
          <cell r="I431"/>
          <cell r="J431"/>
          <cell r="K431"/>
          <cell r="L431"/>
          <cell r="M431"/>
          <cell r="N431"/>
          <cell r="O431"/>
        </row>
        <row r="432">
          <cell r="A432"/>
          <cell r="B432"/>
          <cell r="C432"/>
          <cell r="D432"/>
          <cell r="E432"/>
          <cell r="F432"/>
          <cell r="G432"/>
          <cell r="H432"/>
          <cell r="I432"/>
          <cell r="J432"/>
          <cell r="K432"/>
          <cell r="L432"/>
          <cell r="M432"/>
          <cell r="N432"/>
          <cell r="O432"/>
        </row>
        <row r="433">
          <cell r="A433"/>
          <cell r="B433"/>
          <cell r="C433"/>
          <cell r="D433"/>
          <cell r="E433"/>
          <cell r="F433"/>
          <cell r="G433"/>
          <cell r="H433"/>
          <cell r="I433"/>
          <cell r="J433"/>
          <cell r="K433"/>
          <cell r="L433"/>
          <cell r="M433"/>
          <cell r="N433"/>
          <cell r="O433"/>
        </row>
        <row r="434">
          <cell r="A434"/>
          <cell r="B434"/>
          <cell r="C434"/>
          <cell r="D434"/>
          <cell r="E434"/>
          <cell r="F434"/>
          <cell r="G434"/>
          <cell r="H434"/>
          <cell r="I434"/>
          <cell r="J434"/>
          <cell r="K434"/>
          <cell r="L434"/>
          <cell r="M434"/>
          <cell r="N434"/>
          <cell r="O434"/>
        </row>
        <row r="435">
          <cell r="A435"/>
          <cell r="B435"/>
          <cell r="C435"/>
          <cell r="D435"/>
          <cell r="E435"/>
          <cell r="F435"/>
          <cell r="G435"/>
          <cell r="H435"/>
          <cell r="I435"/>
          <cell r="J435"/>
          <cell r="K435"/>
          <cell r="L435"/>
          <cell r="M435"/>
          <cell r="N435"/>
          <cell r="O435"/>
        </row>
        <row r="436">
          <cell r="A436"/>
          <cell r="B436"/>
          <cell r="C436"/>
          <cell r="D436"/>
          <cell r="E436"/>
          <cell r="F436"/>
          <cell r="G436"/>
          <cell r="H436"/>
          <cell r="I436"/>
          <cell r="J436"/>
          <cell r="K436"/>
          <cell r="L436"/>
          <cell r="M436"/>
          <cell r="N436"/>
          <cell r="O436"/>
        </row>
        <row r="437">
          <cell r="A437"/>
          <cell r="B437"/>
          <cell r="C437"/>
          <cell r="D437"/>
          <cell r="E437"/>
          <cell r="F437"/>
          <cell r="G437"/>
          <cell r="H437"/>
          <cell r="I437"/>
          <cell r="J437"/>
          <cell r="K437"/>
          <cell r="L437"/>
          <cell r="M437"/>
          <cell r="N437"/>
          <cell r="O437"/>
        </row>
        <row r="438">
          <cell r="A438"/>
          <cell r="B438"/>
          <cell r="C438"/>
          <cell r="D438"/>
          <cell r="E438"/>
          <cell r="F438"/>
          <cell r="G438"/>
          <cell r="H438"/>
          <cell r="I438"/>
          <cell r="J438"/>
          <cell r="K438"/>
          <cell r="L438"/>
          <cell r="M438"/>
          <cell r="N438"/>
          <cell r="O438"/>
        </row>
        <row r="439">
          <cell r="A439"/>
          <cell r="B439"/>
          <cell r="C439"/>
          <cell r="D439"/>
          <cell r="E439"/>
          <cell r="F439"/>
          <cell r="G439"/>
          <cell r="H439"/>
          <cell r="I439"/>
          <cell r="J439"/>
          <cell r="K439"/>
          <cell r="L439"/>
          <cell r="M439"/>
          <cell r="N439"/>
          <cell r="O439"/>
        </row>
        <row r="440">
          <cell r="A440"/>
          <cell r="B440"/>
          <cell r="C440"/>
          <cell r="D440"/>
          <cell r="E440"/>
          <cell r="F440"/>
          <cell r="G440"/>
          <cell r="H440"/>
          <cell r="I440"/>
          <cell r="J440"/>
          <cell r="K440"/>
          <cell r="L440"/>
          <cell r="M440"/>
          <cell r="N440"/>
          <cell r="O440"/>
        </row>
        <row r="441">
          <cell r="A441"/>
          <cell r="B441"/>
          <cell r="C441"/>
          <cell r="D441"/>
          <cell r="E441"/>
          <cell r="F441"/>
          <cell r="G441"/>
          <cell r="H441"/>
          <cell r="I441"/>
          <cell r="J441"/>
          <cell r="K441"/>
          <cell r="L441"/>
          <cell r="M441"/>
          <cell r="N441"/>
          <cell r="O441"/>
        </row>
        <row r="442">
          <cell r="A442"/>
          <cell r="B442"/>
          <cell r="C442"/>
          <cell r="D442"/>
          <cell r="E442"/>
          <cell r="F442"/>
          <cell r="G442"/>
          <cell r="H442"/>
          <cell r="I442"/>
          <cell r="J442"/>
          <cell r="K442"/>
          <cell r="L442"/>
          <cell r="M442"/>
          <cell r="N442"/>
          <cell r="O442"/>
        </row>
        <row r="443">
          <cell r="A443"/>
          <cell r="B443"/>
          <cell r="C443"/>
          <cell r="D443"/>
          <cell r="E443"/>
          <cell r="F443"/>
          <cell r="G443"/>
          <cell r="H443"/>
          <cell r="I443"/>
          <cell r="J443"/>
          <cell r="K443"/>
          <cell r="L443"/>
          <cell r="M443"/>
          <cell r="N443"/>
          <cell r="O443"/>
        </row>
        <row r="444">
          <cell r="A444"/>
          <cell r="B444"/>
          <cell r="C444"/>
          <cell r="D444"/>
          <cell r="E444"/>
          <cell r="F444"/>
          <cell r="G444"/>
          <cell r="H444"/>
          <cell r="I444"/>
          <cell r="J444"/>
          <cell r="K444"/>
          <cell r="L444"/>
          <cell r="M444"/>
          <cell r="N444"/>
          <cell r="O444"/>
        </row>
        <row r="445">
          <cell r="A445"/>
          <cell r="B445"/>
          <cell r="C445"/>
          <cell r="D445"/>
          <cell r="E445"/>
          <cell r="F445"/>
          <cell r="G445"/>
          <cell r="H445"/>
          <cell r="I445"/>
          <cell r="J445"/>
          <cell r="K445"/>
          <cell r="L445"/>
          <cell r="M445"/>
          <cell r="N445"/>
          <cell r="O445"/>
        </row>
        <row r="446">
          <cell r="A446"/>
          <cell r="B446"/>
          <cell r="C446"/>
          <cell r="D446"/>
          <cell r="E446"/>
          <cell r="F446"/>
          <cell r="G446"/>
          <cell r="H446"/>
          <cell r="I446"/>
          <cell r="J446"/>
          <cell r="K446"/>
          <cell r="L446"/>
          <cell r="M446"/>
          <cell r="N446"/>
          <cell r="O446"/>
        </row>
        <row r="447">
          <cell r="A447"/>
          <cell r="B447"/>
          <cell r="C447"/>
          <cell r="D447"/>
          <cell r="E447"/>
          <cell r="F447"/>
          <cell r="G447"/>
          <cell r="H447"/>
          <cell r="I447"/>
          <cell r="J447"/>
          <cell r="K447"/>
          <cell r="L447"/>
          <cell r="M447"/>
          <cell r="N447"/>
          <cell r="O447"/>
        </row>
        <row r="448">
          <cell r="A448"/>
          <cell r="B448"/>
          <cell r="C448"/>
          <cell r="D448"/>
          <cell r="E448"/>
          <cell r="F448"/>
          <cell r="G448"/>
          <cell r="H448"/>
          <cell r="I448"/>
          <cell r="J448"/>
          <cell r="K448"/>
          <cell r="L448"/>
          <cell r="M448"/>
          <cell r="N448"/>
          <cell r="O448"/>
        </row>
        <row r="449">
          <cell r="A449"/>
          <cell r="B449"/>
          <cell r="C449"/>
          <cell r="D449"/>
          <cell r="E449"/>
          <cell r="F449"/>
          <cell r="G449"/>
          <cell r="H449"/>
          <cell r="I449"/>
          <cell r="J449"/>
          <cell r="K449"/>
          <cell r="L449"/>
          <cell r="M449"/>
          <cell r="N449"/>
          <cell r="O449"/>
        </row>
        <row r="450">
          <cell r="A450"/>
          <cell r="B450"/>
          <cell r="C450"/>
          <cell r="D450"/>
          <cell r="E450"/>
          <cell r="F450"/>
          <cell r="G450"/>
          <cell r="H450"/>
          <cell r="I450"/>
          <cell r="J450"/>
          <cell r="K450"/>
          <cell r="L450"/>
          <cell r="M450"/>
          <cell r="N450"/>
          <cell r="O450"/>
        </row>
        <row r="451">
          <cell r="A451"/>
          <cell r="B451"/>
          <cell r="C451"/>
          <cell r="D451"/>
          <cell r="E451"/>
          <cell r="F451"/>
          <cell r="G451"/>
          <cell r="H451"/>
          <cell r="I451"/>
          <cell r="J451"/>
          <cell r="K451"/>
          <cell r="L451"/>
          <cell r="M451"/>
          <cell r="N451"/>
          <cell r="O451"/>
        </row>
        <row r="452">
          <cell r="A452"/>
          <cell r="B452"/>
          <cell r="C452"/>
          <cell r="D452"/>
          <cell r="E452"/>
          <cell r="F452"/>
          <cell r="G452"/>
          <cell r="H452"/>
          <cell r="I452"/>
          <cell r="J452"/>
          <cell r="K452"/>
          <cell r="L452"/>
          <cell r="M452"/>
          <cell r="N452"/>
          <cell r="O452"/>
        </row>
        <row r="453">
          <cell r="A453"/>
          <cell r="B453"/>
          <cell r="C453"/>
          <cell r="D453"/>
          <cell r="E453"/>
          <cell r="F453"/>
          <cell r="G453"/>
          <cell r="H453"/>
          <cell r="I453"/>
          <cell r="J453"/>
          <cell r="K453"/>
          <cell r="L453"/>
          <cell r="M453"/>
          <cell r="N453"/>
          <cell r="O453"/>
        </row>
        <row r="454">
          <cell r="A454"/>
          <cell r="B454"/>
          <cell r="C454"/>
          <cell r="D454"/>
          <cell r="E454"/>
          <cell r="F454"/>
          <cell r="G454"/>
          <cell r="H454"/>
          <cell r="I454"/>
          <cell r="J454"/>
          <cell r="K454"/>
          <cell r="L454"/>
          <cell r="M454"/>
          <cell r="N454"/>
          <cell r="O454"/>
        </row>
        <row r="455">
          <cell r="A455"/>
          <cell r="B455"/>
          <cell r="C455"/>
          <cell r="D455"/>
          <cell r="E455"/>
          <cell r="F455"/>
          <cell r="G455"/>
          <cell r="H455"/>
          <cell r="I455"/>
          <cell r="J455"/>
          <cell r="K455"/>
          <cell r="L455"/>
          <cell r="M455"/>
          <cell r="N455"/>
          <cell r="O455"/>
        </row>
        <row r="456">
          <cell r="A456"/>
          <cell r="B456"/>
          <cell r="C456"/>
          <cell r="D456"/>
          <cell r="E456"/>
          <cell r="F456"/>
          <cell r="G456"/>
          <cell r="H456"/>
          <cell r="I456"/>
          <cell r="J456"/>
          <cell r="K456"/>
          <cell r="L456"/>
          <cell r="M456"/>
          <cell r="N456"/>
          <cell r="O456"/>
        </row>
        <row r="457">
          <cell r="A457"/>
          <cell r="B457"/>
          <cell r="C457"/>
          <cell r="D457"/>
          <cell r="E457"/>
          <cell r="F457"/>
          <cell r="G457"/>
          <cell r="H457"/>
          <cell r="I457"/>
          <cell r="J457"/>
          <cell r="K457"/>
          <cell r="L457"/>
          <cell r="M457"/>
          <cell r="N457"/>
          <cell r="O457"/>
        </row>
        <row r="458">
          <cell r="A458"/>
          <cell r="B458"/>
          <cell r="C458"/>
          <cell r="D458"/>
          <cell r="E458"/>
          <cell r="F458"/>
          <cell r="G458"/>
          <cell r="H458"/>
          <cell r="I458"/>
          <cell r="J458"/>
          <cell r="K458"/>
          <cell r="L458"/>
          <cell r="M458"/>
          <cell r="N458"/>
          <cell r="O458"/>
        </row>
        <row r="459">
          <cell r="A459"/>
          <cell r="B459"/>
          <cell r="C459"/>
          <cell r="D459"/>
          <cell r="E459"/>
          <cell r="F459"/>
          <cell r="G459"/>
          <cell r="H459"/>
          <cell r="I459"/>
          <cell r="J459"/>
          <cell r="K459"/>
          <cell r="L459"/>
          <cell r="M459"/>
          <cell r="N459"/>
          <cell r="O459"/>
        </row>
        <row r="460">
          <cell r="A460"/>
          <cell r="B460"/>
          <cell r="C460"/>
          <cell r="D460"/>
          <cell r="E460"/>
          <cell r="F460"/>
          <cell r="G460"/>
          <cell r="H460"/>
          <cell r="I460"/>
          <cell r="J460"/>
          <cell r="K460"/>
          <cell r="L460"/>
          <cell r="M460"/>
          <cell r="N460"/>
          <cell r="O460"/>
        </row>
        <row r="461">
          <cell r="A461"/>
          <cell r="B461"/>
          <cell r="C461"/>
          <cell r="D461"/>
          <cell r="E461"/>
          <cell r="F461"/>
          <cell r="G461"/>
          <cell r="H461"/>
          <cell r="I461"/>
          <cell r="J461"/>
          <cell r="K461"/>
          <cell r="L461"/>
          <cell r="M461"/>
          <cell r="N461"/>
          <cell r="O461"/>
        </row>
        <row r="462">
          <cell r="A462"/>
          <cell r="B462"/>
          <cell r="C462"/>
          <cell r="D462"/>
          <cell r="E462"/>
          <cell r="F462"/>
          <cell r="G462"/>
          <cell r="H462"/>
          <cell r="I462"/>
          <cell r="J462"/>
          <cell r="K462"/>
          <cell r="L462"/>
          <cell r="M462"/>
          <cell r="N462"/>
          <cell r="O462"/>
        </row>
        <row r="463">
          <cell r="A463"/>
          <cell r="B463"/>
          <cell r="C463"/>
          <cell r="D463"/>
          <cell r="E463"/>
          <cell r="F463"/>
          <cell r="G463"/>
          <cell r="H463"/>
          <cell r="I463"/>
          <cell r="J463"/>
          <cell r="K463"/>
          <cell r="L463"/>
          <cell r="M463"/>
          <cell r="N463"/>
          <cell r="O463"/>
        </row>
        <row r="464">
          <cell r="A464"/>
          <cell r="B464"/>
          <cell r="C464"/>
          <cell r="D464"/>
          <cell r="E464"/>
          <cell r="F464"/>
          <cell r="G464"/>
          <cell r="H464"/>
          <cell r="I464"/>
          <cell r="J464"/>
          <cell r="K464"/>
          <cell r="L464"/>
          <cell r="M464"/>
          <cell r="N464"/>
          <cell r="O464"/>
        </row>
        <row r="465">
          <cell r="A465"/>
          <cell r="B465"/>
          <cell r="C465"/>
          <cell r="D465"/>
          <cell r="E465"/>
          <cell r="F465"/>
          <cell r="G465"/>
          <cell r="H465"/>
          <cell r="I465"/>
          <cell r="J465"/>
          <cell r="K465"/>
          <cell r="L465"/>
          <cell r="M465"/>
          <cell r="N465"/>
          <cell r="O465"/>
        </row>
        <row r="466">
          <cell r="A466"/>
          <cell r="B466"/>
          <cell r="C466"/>
          <cell r="D466"/>
          <cell r="E466"/>
          <cell r="F466"/>
          <cell r="G466"/>
          <cell r="H466"/>
          <cell r="I466"/>
          <cell r="J466"/>
          <cell r="K466"/>
          <cell r="L466"/>
          <cell r="M466"/>
          <cell r="N466"/>
          <cell r="O466"/>
        </row>
        <row r="467">
          <cell r="A467"/>
          <cell r="B467"/>
          <cell r="C467"/>
          <cell r="D467"/>
          <cell r="E467"/>
          <cell r="F467"/>
          <cell r="G467"/>
          <cell r="H467"/>
          <cell r="I467"/>
          <cell r="J467"/>
          <cell r="K467"/>
          <cell r="L467"/>
          <cell r="M467"/>
          <cell r="N467"/>
          <cell r="O467"/>
        </row>
        <row r="468">
          <cell r="A468"/>
          <cell r="B468"/>
          <cell r="C468"/>
          <cell r="D468"/>
          <cell r="E468"/>
          <cell r="F468"/>
          <cell r="G468"/>
          <cell r="H468"/>
          <cell r="I468"/>
          <cell r="J468"/>
          <cell r="K468"/>
          <cell r="L468"/>
          <cell r="M468"/>
          <cell r="N468"/>
          <cell r="O468"/>
        </row>
        <row r="469">
          <cell r="A469"/>
          <cell r="B469"/>
          <cell r="C469"/>
          <cell r="D469"/>
          <cell r="E469"/>
          <cell r="F469"/>
          <cell r="G469"/>
          <cell r="H469"/>
          <cell r="I469"/>
          <cell r="J469"/>
          <cell r="K469"/>
          <cell r="L469"/>
          <cell r="M469"/>
          <cell r="N469"/>
          <cell r="O469"/>
        </row>
        <row r="470">
          <cell r="A470"/>
          <cell r="B470"/>
          <cell r="C470"/>
          <cell r="D470"/>
          <cell r="E470"/>
          <cell r="F470"/>
          <cell r="G470"/>
          <cell r="H470"/>
          <cell r="I470"/>
          <cell r="J470"/>
          <cell r="K470"/>
          <cell r="L470"/>
          <cell r="M470"/>
          <cell r="N470"/>
          <cell r="O470"/>
        </row>
        <row r="471">
          <cell r="A471"/>
          <cell r="B471"/>
          <cell r="C471"/>
          <cell r="D471"/>
          <cell r="E471"/>
          <cell r="F471"/>
          <cell r="G471"/>
          <cell r="H471"/>
          <cell r="I471"/>
          <cell r="J471"/>
          <cell r="K471"/>
          <cell r="L471"/>
          <cell r="M471"/>
          <cell r="N471"/>
          <cell r="O471"/>
        </row>
        <row r="472">
          <cell r="A472"/>
          <cell r="B472"/>
          <cell r="C472"/>
          <cell r="D472"/>
          <cell r="E472"/>
          <cell r="F472"/>
          <cell r="G472"/>
          <cell r="H472"/>
          <cell r="I472"/>
          <cell r="J472"/>
          <cell r="K472"/>
          <cell r="L472"/>
          <cell r="M472"/>
          <cell r="N472"/>
          <cell r="O472"/>
        </row>
        <row r="473">
          <cell r="A473"/>
          <cell r="B473"/>
          <cell r="C473"/>
          <cell r="D473"/>
          <cell r="E473"/>
          <cell r="F473"/>
          <cell r="G473"/>
          <cell r="H473"/>
          <cell r="I473"/>
          <cell r="J473"/>
          <cell r="K473"/>
          <cell r="L473"/>
          <cell r="M473"/>
          <cell r="N473"/>
          <cell r="O473"/>
        </row>
        <row r="474">
          <cell r="A474"/>
          <cell r="B474"/>
          <cell r="C474"/>
          <cell r="D474"/>
          <cell r="E474"/>
          <cell r="F474"/>
          <cell r="G474"/>
          <cell r="H474"/>
          <cell r="I474"/>
          <cell r="J474"/>
          <cell r="K474"/>
          <cell r="L474"/>
          <cell r="M474"/>
          <cell r="N474"/>
          <cell r="O474"/>
        </row>
        <row r="475">
          <cell r="A475"/>
          <cell r="B475"/>
          <cell r="C475"/>
          <cell r="D475"/>
          <cell r="E475"/>
          <cell r="F475"/>
          <cell r="G475"/>
          <cell r="H475"/>
          <cell r="I475"/>
          <cell r="J475"/>
          <cell r="K475"/>
          <cell r="L475"/>
          <cell r="M475"/>
          <cell r="N475"/>
          <cell r="O475"/>
        </row>
        <row r="476">
          <cell r="A476"/>
          <cell r="B476"/>
          <cell r="C476"/>
          <cell r="D476"/>
          <cell r="E476"/>
          <cell r="F476"/>
          <cell r="G476"/>
          <cell r="H476"/>
          <cell r="I476"/>
          <cell r="J476"/>
          <cell r="K476"/>
          <cell r="L476"/>
          <cell r="M476"/>
          <cell r="N476"/>
          <cell r="O476"/>
        </row>
        <row r="477">
          <cell r="A477"/>
          <cell r="B477"/>
          <cell r="C477"/>
          <cell r="D477"/>
          <cell r="E477"/>
          <cell r="F477"/>
          <cell r="G477"/>
          <cell r="H477"/>
          <cell r="I477"/>
          <cell r="J477"/>
          <cell r="K477"/>
          <cell r="L477"/>
          <cell r="M477"/>
          <cell r="N477"/>
          <cell r="O477"/>
        </row>
        <row r="478">
          <cell r="A478"/>
          <cell r="B478"/>
          <cell r="C478"/>
          <cell r="D478"/>
          <cell r="E478"/>
          <cell r="F478"/>
          <cell r="G478"/>
          <cell r="H478"/>
          <cell r="I478"/>
          <cell r="J478"/>
          <cell r="K478"/>
          <cell r="L478"/>
          <cell r="M478"/>
          <cell r="N478"/>
          <cell r="O478"/>
        </row>
        <row r="479">
          <cell r="A479"/>
          <cell r="B479"/>
          <cell r="C479"/>
          <cell r="D479"/>
          <cell r="E479"/>
          <cell r="F479"/>
          <cell r="G479"/>
          <cell r="H479"/>
          <cell r="I479"/>
          <cell r="J479"/>
          <cell r="K479"/>
          <cell r="L479"/>
          <cell r="M479"/>
          <cell r="N479"/>
          <cell r="O479"/>
        </row>
        <row r="480">
          <cell r="A480"/>
          <cell r="B480"/>
          <cell r="C480"/>
          <cell r="D480"/>
          <cell r="E480"/>
          <cell r="F480"/>
          <cell r="G480"/>
          <cell r="H480"/>
          <cell r="I480"/>
          <cell r="J480"/>
          <cell r="K480"/>
          <cell r="L480"/>
          <cell r="M480"/>
          <cell r="N480"/>
          <cell r="O480"/>
        </row>
        <row r="481">
          <cell r="A481"/>
          <cell r="B481"/>
          <cell r="C481"/>
          <cell r="D481"/>
          <cell r="E481"/>
          <cell r="F481"/>
          <cell r="G481"/>
          <cell r="H481"/>
          <cell r="I481"/>
          <cell r="J481"/>
          <cell r="K481"/>
          <cell r="L481"/>
          <cell r="M481"/>
          <cell r="N481"/>
          <cell r="O481"/>
        </row>
        <row r="482">
          <cell r="A482"/>
          <cell r="B482"/>
          <cell r="C482"/>
          <cell r="D482"/>
          <cell r="E482"/>
          <cell r="F482"/>
          <cell r="G482"/>
          <cell r="H482"/>
          <cell r="I482"/>
          <cell r="J482"/>
          <cell r="K482"/>
          <cell r="L482"/>
          <cell r="M482"/>
          <cell r="N482"/>
          <cell r="O482"/>
        </row>
        <row r="483">
          <cell r="A483"/>
          <cell r="B483"/>
          <cell r="C483"/>
          <cell r="D483"/>
          <cell r="E483"/>
          <cell r="F483"/>
          <cell r="G483"/>
          <cell r="H483"/>
          <cell r="I483"/>
          <cell r="J483"/>
          <cell r="K483"/>
          <cell r="L483"/>
          <cell r="M483"/>
          <cell r="N483"/>
          <cell r="O483"/>
        </row>
        <row r="484">
          <cell r="A484"/>
          <cell r="B484"/>
          <cell r="C484"/>
          <cell r="D484"/>
          <cell r="E484"/>
          <cell r="F484"/>
          <cell r="G484"/>
          <cell r="H484"/>
          <cell r="I484"/>
          <cell r="J484"/>
          <cell r="K484"/>
          <cell r="L484"/>
          <cell r="M484"/>
          <cell r="N484"/>
          <cell r="O484"/>
        </row>
        <row r="485">
          <cell r="A485"/>
          <cell r="B485"/>
          <cell r="C485"/>
          <cell r="D485"/>
          <cell r="E485"/>
          <cell r="F485"/>
          <cell r="G485"/>
          <cell r="H485"/>
          <cell r="I485"/>
          <cell r="J485"/>
          <cell r="K485"/>
          <cell r="L485"/>
          <cell r="M485"/>
          <cell r="N485"/>
          <cell r="O485"/>
        </row>
        <row r="486">
          <cell r="A486"/>
          <cell r="B486"/>
          <cell r="C486"/>
          <cell r="D486"/>
          <cell r="E486"/>
          <cell r="F486"/>
          <cell r="G486"/>
          <cell r="H486"/>
          <cell r="I486"/>
          <cell r="J486"/>
          <cell r="K486"/>
          <cell r="L486"/>
          <cell r="M486"/>
          <cell r="N486"/>
          <cell r="O486"/>
        </row>
        <row r="487">
          <cell r="A487"/>
          <cell r="B487"/>
          <cell r="C487"/>
          <cell r="D487"/>
          <cell r="E487"/>
          <cell r="F487"/>
          <cell r="G487"/>
          <cell r="H487"/>
          <cell r="I487"/>
          <cell r="J487"/>
          <cell r="K487"/>
          <cell r="L487"/>
          <cell r="M487"/>
          <cell r="N487"/>
          <cell r="O487"/>
        </row>
        <row r="488">
          <cell r="A488"/>
          <cell r="B488"/>
          <cell r="C488"/>
          <cell r="D488"/>
          <cell r="E488"/>
          <cell r="F488"/>
          <cell r="G488"/>
          <cell r="H488"/>
          <cell r="I488"/>
          <cell r="J488"/>
          <cell r="K488"/>
          <cell r="L488"/>
          <cell r="M488"/>
          <cell r="N488"/>
          <cell r="O488"/>
        </row>
        <row r="489">
          <cell r="A489"/>
          <cell r="B489"/>
          <cell r="C489"/>
          <cell r="D489"/>
          <cell r="E489"/>
          <cell r="F489"/>
          <cell r="G489"/>
          <cell r="H489"/>
          <cell r="I489"/>
          <cell r="J489"/>
          <cell r="K489"/>
          <cell r="L489"/>
          <cell r="M489"/>
          <cell r="N489"/>
          <cell r="O489"/>
        </row>
        <row r="490">
          <cell r="A490"/>
          <cell r="B490"/>
          <cell r="C490"/>
          <cell r="D490"/>
          <cell r="E490"/>
          <cell r="F490"/>
          <cell r="G490"/>
          <cell r="H490"/>
          <cell r="I490"/>
          <cell r="J490"/>
          <cell r="K490"/>
          <cell r="L490"/>
          <cell r="M490"/>
          <cell r="N490"/>
          <cell r="O490"/>
        </row>
        <row r="491">
          <cell r="A491"/>
          <cell r="B491"/>
          <cell r="C491"/>
          <cell r="D491"/>
          <cell r="E491"/>
          <cell r="F491"/>
          <cell r="G491"/>
          <cell r="H491"/>
          <cell r="I491"/>
          <cell r="J491"/>
          <cell r="K491"/>
          <cell r="L491"/>
          <cell r="M491"/>
          <cell r="N491"/>
          <cell r="O491"/>
        </row>
        <row r="492">
          <cell r="A492"/>
          <cell r="B492"/>
          <cell r="C492"/>
          <cell r="D492"/>
          <cell r="E492"/>
          <cell r="F492"/>
          <cell r="G492"/>
          <cell r="H492"/>
          <cell r="I492"/>
          <cell r="J492"/>
          <cell r="K492"/>
          <cell r="L492"/>
          <cell r="M492"/>
          <cell r="N492"/>
          <cell r="O492"/>
        </row>
        <row r="493">
          <cell r="A493"/>
          <cell r="B493"/>
          <cell r="C493"/>
          <cell r="D493"/>
          <cell r="E493"/>
          <cell r="F493"/>
          <cell r="G493"/>
          <cell r="H493"/>
          <cell r="I493"/>
          <cell r="J493"/>
          <cell r="K493"/>
          <cell r="L493"/>
          <cell r="M493"/>
          <cell r="N493"/>
          <cell r="O493"/>
        </row>
        <row r="494">
          <cell r="A494"/>
          <cell r="B494"/>
          <cell r="C494"/>
          <cell r="D494"/>
          <cell r="E494"/>
          <cell r="F494"/>
          <cell r="G494"/>
          <cell r="H494"/>
          <cell r="I494"/>
          <cell r="J494"/>
          <cell r="K494"/>
          <cell r="L494"/>
          <cell r="M494"/>
          <cell r="N494"/>
          <cell r="O494"/>
        </row>
        <row r="495">
          <cell r="A495"/>
          <cell r="B495"/>
          <cell r="C495"/>
          <cell r="D495"/>
          <cell r="E495"/>
          <cell r="F495"/>
          <cell r="G495"/>
          <cell r="H495"/>
          <cell r="I495"/>
          <cell r="J495"/>
          <cell r="K495"/>
          <cell r="L495"/>
          <cell r="M495"/>
          <cell r="N495"/>
          <cell r="O495"/>
        </row>
        <row r="496">
          <cell r="A496"/>
          <cell r="B496"/>
          <cell r="C496"/>
          <cell r="D496"/>
          <cell r="E496"/>
          <cell r="F496"/>
          <cell r="G496"/>
          <cell r="H496"/>
          <cell r="I496"/>
          <cell r="J496"/>
          <cell r="K496"/>
          <cell r="L496"/>
          <cell r="M496"/>
          <cell r="N496"/>
          <cell r="O496"/>
        </row>
        <row r="497">
          <cell r="A497"/>
          <cell r="B497"/>
          <cell r="C497"/>
          <cell r="D497"/>
          <cell r="E497"/>
          <cell r="F497"/>
          <cell r="G497"/>
          <cell r="H497"/>
          <cell r="I497"/>
          <cell r="J497"/>
          <cell r="K497"/>
          <cell r="L497"/>
          <cell r="M497"/>
          <cell r="N497"/>
          <cell r="O497"/>
        </row>
        <row r="498">
          <cell r="A498"/>
          <cell r="B498"/>
          <cell r="C498"/>
          <cell r="D498"/>
          <cell r="E498"/>
          <cell r="F498"/>
          <cell r="G498"/>
          <cell r="H498"/>
          <cell r="I498"/>
          <cell r="J498"/>
          <cell r="K498"/>
          <cell r="L498"/>
          <cell r="M498"/>
          <cell r="N498"/>
          <cell r="O498"/>
        </row>
        <row r="499">
          <cell r="A499"/>
          <cell r="B499"/>
          <cell r="C499"/>
          <cell r="D499"/>
          <cell r="E499"/>
          <cell r="F499"/>
          <cell r="G499"/>
          <cell r="H499"/>
          <cell r="I499"/>
          <cell r="J499"/>
          <cell r="K499"/>
          <cell r="L499"/>
          <cell r="M499"/>
          <cell r="N499"/>
          <cell r="O499"/>
        </row>
        <row r="500">
          <cell r="A500"/>
          <cell r="B500"/>
          <cell r="C500"/>
          <cell r="D500"/>
          <cell r="E500"/>
          <cell r="F500"/>
          <cell r="G500"/>
          <cell r="H500"/>
          <cell r="I500"/>
          <cell r="J500"/>
          <cell r="K500"/>
          <cell r="L500"/>
          <cell r="M500"/>
          <cell r="N500"/>
          <cell r="O500"/>
        </row>
        <row r="501">
          <cell r="A501"/>
          <cell r="B501"/>
          <cell r="C501"/>
          <cell r="D501"/>
          <cell r="E501"/>
          <cell r="F501"/>
          <cell r="G501"/>
          <cell r="H501"/>
          <cell r="I501"/>
          <cell r="J501"/>
          <cell r="K501"/>
          <cell r="L501"/>
          <cell r="M501"/>
          <cell r="N501"/>
          <cell r="O501"/>
        </row>
        <row r="502">
          <cell r="A502"/>
          <cell r="B502"/>
          <cell r="C502"/>
          <cell r="D502"/>
          <cell r="E502"/>
          <cell r="F502"/>
          <cell r="G502"/>
          <cell r="H502"/>
          <cell r="I502"/>
          <cell r="J502"/>
          <cell r="K502"/>
          <cell r="L502"/>
          <cell r="M502"/>
          <cell r="N502"/>
          <cell r="O502"/>
        </row>
        <row r="503">
          <cell r="A503"/>
          <cell r="B503"/>
          <cell r="C503"/>
          <cell r="D503"/>
          <cell r="E503"/>
          <cell r="F503"/>
          <cell r="G503"/>
          <cell r="H503"/>
          <cell r="I503"/>
          <cell r="J503"/>
          <cell r="K503"/>
          <cell r="L503"/>
          <cell r="M503"/>
          <cell r="N503"/>
          <cell r="O503"/>
        </row>
        <row r="504">
          <cell r="A504"/>
          <cell r="B504"/>
          <cell r="C504"/>
          <cell r="D504"/>
          <cell r="E504"/>
          <cell r="F504"/>
          <cell r="G504"/>
          <cell r="H504"/>
          <cell r="I504"/>
          <cell r="J504"/>
          <cell r="K504"/>
          <cell r="L504"/>
          <cell r="M504"/>
          <cell r="N504"/>
          <cell r="O504"/>
        </row>
        <row r="505">
          <cell r="A505"/>
          <cell r="B505"/>
          <cell r="C505"/>
          <cell r="D505"/>
          <cell r="E505"/>
          <cell r="F505"/>
          <cell r="G505"/>
          <cell r="H505"/>
          <cell r="I505"/>
          <cell r="J505"/>
          <cell r="K505"/>
          <cell r="L505"/>
          <cell r="M505"/>
          <cell r="N505"/>
          <cell r="O505"/>
        </row>
        <row r="506">
          <cell r="A506"/>
          <cell r="B506"/>
          <cell r="C506"/>
          <cell r="D506"/>
          <cell r="E506"/>
          <cell r="F506"/>
          <cell r="G506"/>
          <cell r="H506"/>
          <cell r="I506"/>
          <cell r="J506"/>
          <cell r="K506"/>
          <cell r="L506"/>
          <cell r="M506"/>
          <cell r="N506"/>
          <cell r="O506"/>
        </row>
        <row r="507">
          <cell r="A507"/>
          <cell r="B507"/>
          <cell r="C507"/>
          <cell r="D507"/>
          <cell r="E507"/>
          <cell r="F507"/>
          <cell r="G507"/>
          <cell r="H507"/>
          <cell r="I507"/>
          <cell r="J507"/>
          <cell r="K507"/>
          <cell r="L507"/>
          <cell r="M507"/>
          <cell r="N507"/>
          <cell r="O507"/>
        </row>
        <row r="508">
          <cell r="A508"/>
          <cell r="B508"/>
          <cell r="C508"/>
          <cell r="D508"/>
          <cell r="E508"/>
          <cell r="F508"/>
          <cell r="G508"/>
          <cell r="H508"/>
          <cell r="I508"/>
          <cell r="J508"/>
          <cell r="K508"/>
          <cell r="L508"/>
          <cell r="M508"/>
          <cell r="N508"/>
          <cell r="O508"/>
        </row>
        <row r="509">
          <cell r="A509"/>
          <cell r="B509"/>
          <cell r="C509"/>
          <cell r="D509"/>
          <cell r="E509"/>
          <cell r="F509"/>
          <cell r="G509"/>
          <cell r="H509"/>
          <cell r="I509"/>
          <cell r="J509"/>
          <cell r="K509"/>
          <cell r="L509"/>
          <cell r="M509"/>
          <cell r="N509"/>
          <cell r="O509"/>
        </row>
        <row r="510">
          <cell r="A510"/>
          <cell r="B510"/>
          <cell r="C510"/>
          <cell r="D510"/>
          <cell r="E510"/>
          <cell r="F510"/>
          <cell r="G510"/>
          <cell r="H510"/>
          <cell r="I510"/>
          <cell r="J510"/>
          <cell r="K510"/>
          <cell r="L510"/>
          <cell r="M510"/>
          <cell r="N510"/>
          <cell r="O510"/>
        </row>
        <row r="511">
          <cell r="A511"/>
          <cell r="B511"/>
          <cell r="C511"/>
          <cell r="D511"/>
          <cell r="E511"/>
          <cell r="F511"/>
          <cell r="G511"/>
          <cell r="H511"/>
          <cell r="I511"/>
          <cell r="J511"/>
          <cell r="K511"/>
          <cell r="L511"/>
          <cell r="M511"/>
          <cell r="N511"/>
          <cell r="O511"/>
        </row>
        <row r="512">
          <cell r="A512"/>
          <cell r="B512"/>
          <cell r="C512"/>
          <cell r="D512"/>
          <cell r="E512"/>
          <cell r="F512"/>
          <cell r="G512"/>
          <cell r="H512"/>
          <cell r="I512"/>
          <cell r="J512"/>
          <cell r="K512"/>
          <cell r="L512"/>
          <cell r="M512"/>
          <cell r="N512"/>
          <cell r="O512"/>
        </row>
        <row r="513">
          <cell r="A513"/>
          <cell r="B513"/>
          <cell r="C513"/>
          <cell r="D513"/>
          <cell r="E513"/>
          <cell r="F513"/>
          <cell r="G513"/>
          <cell r="H513"/>
          <cell r="I513"/>
          <cell r="J513"/>
          <cell r="K513"/>
          <cell r="L513"/>
          <cell r="M513"/>
          <cell r="N513"/>
          <cell r="O513"/>
        </row>
        <row r="514">
          <cell r="A514"/>
          <cell r="B514"/>
          <cell r="C514"/>
          <cell r="D514"/>
          <cell r="E514"/>
          <cell r="F514"/>
          <cell r="G514"/>
          <cell r="H514"/>
          <cell r="I514"/>
          <cell r="J514"/>
          <cell r="K514"/>
          <cell r="L514"/>
          <cell r="M514"/>
          <cell r="N514"/>
          <cell r="O514"/>
        </row>
        <row r="515">
          <cell r="A515"/>
          <cell r="B515"/>
          <cell r="C515"/>
          <cell r="D515"/>
          <cell r="E515"/>
          <cell r="F515"/>
          <cell r="G515"/>
          <cell r="H515"/>
          <cell r="I515"/>
          <cell r="J515"/>
          <cell r="K515"/>
          <cell r="L515"/>
          <cell r="M515"/>
          <cell r="N515"/>
          <cell r="O515"/>
        </row>
        <row r="516">
          <cell r="A516"/>
          <cell r="B516"/>
          <cell r="C516"/>
          <cell r="D516"/>
          <cell r="E516"/>
          <cell r="F516"/>
          <cell r="G516"/>
          <cell r="H516"/>
          <cell r="I516"/>
          <cell r="J516"/>
          <cell r="K516"/>
          <cell r="L516"/>
          <cell r="M516"/>
          <cell r="N516"/>
          <cell r="O516"/>
        </row>
        <row r="517">
          <cell r="A517"/>
          <cell r="B517"/>
          <cell r="C517"/>
          <cell r="D517"/>
          <cell r="E517"/>
          <cell r="F517"/>
          <cell r="G517"/>
          <cell r="H517"/>
          <cell r="I517"/>
          <cell r="J517"/>
          <cell r="K517"/>
          <cell r="L517"/>
          <cell r="M517"/>
          <cell r="N517"/>
          <cell r="O517"/>
        </row>
        <row r="518">
          <cell r="A518"/>
          <cell r="B518"/>
          <cell r="C518"/>
          <cell r="D518"/>
          <cell r="E518"/>
          <cell r="F518"/>
          <cell r="G518"/>
          <cell r="H518"/>
          <cell r="I518"/>
          <cell r="J518"/>
          <cell r="K518"/>
          <cell r="L518"/>
          <cell r="M518"/>
          <cell r="N518"/>
          <cell r="O518"/>
        </row>
        <row r="519">
          <cell r="A519"/>
          <cell r="B519"/>
          <cell r="C519"/>
          <cell r="D519"/>
          <cell r="E519"/>
          <cell r="F519"/>
          <cell r="G519"/>
          <cell r="H519"/>
          <cell r="I519"/>
          <cell r="J519"/>
          <cell r="K519"/>
          <cell r="L519"/>
          <cell r="M519"/>
          <cell r="N519"/>
          <cell r="O519"/>
        </row>
        <row r="520">
          <cell r="A520"/>
          <cell r="B520"/>
          <cell r="C520"/>
          <cell r="D520"/>
          <cell r="E520"/>
          <cell r="F520"/>
          <cell r="G520"/>
          <cell r="H520"/>
          <cell r="I520"/>
          <cell r="J520"/>
          <cell r="K520"/>
          <cell r="L520"/>
          <cell r="M520"/>
          <cell r="N520"/>
          <cell r="O520"/>
        </row>
        <row r="521">
          <cell r="A521"/>
          <cell r="B521"/>
          <cell r="C521"/>
          <cell r="D521"/>
          <cell r="E521"/>
          <cell r="F521"/>
          <cell r="G521"/>
          <cell r="H521"/>
          <cell r="I521"/>
          <cell r="J521"/>
          <cell r="K521"/>
          <cell r="L521"/>
          <cell r="M521"/>
          <cell r="N521"/>
          <cell r="O521"/>
        </row>
        <row r="522">
          <cell r="A522"/>
          <cell r="B522"/>
          <cell r="C522"/>
          <cell r="D522"/>
          <cell r="E522"/>
          <cell r="F522"/>
          <cell r="G522"/>
          <cell r="H522"/>
          <cell r="I522"/>
          <cell r="J522"/>
          <cell r="K522"/>
          <cell r="L522"/>
          <cell r="M522"/>
          <cell r="N522"/>
          <cell r="O522"/>
        </row>
        <row r="523">
          <cell r="A523"/>
          <cell r="B523"/>
          <cell r="C523"/>
          <cell r="D523"/>
          <cell r="E523"/>
          <cell r="F523"/>
          <cell r="G523"/>
          <cell r="H523"/>
          <cell r="I523"/>
          <cell r="J523"/>
          <cell r="K523"/>
          <cell r="L523"/>
          <cell r="M523"/>
          <cell r="N523"/>
          <cell r="O523"/>
        </row>
        <row r="524">
          <cell r="A524"/>
          <cell r="B524"/>
          <cell r="C524"/>
          <cell r="D524"/>
          <cell r="E524"/>
          <cell r="F524"/>
          <cell r="G524"/>
          <cell r="H524"/>
          <cell r="I524"/>
          <cell r="J524"/>
          <cell r="K524"/>
          <cell r="L524"/>
          <cell r="M524"/>
          <cell r="N524"/>
          <cell r="O524"/>
        </row>
        <row r="525">
          <cell r="A525"/>
          <cell r="B525"/>
          <cell r="C525"/>
          <cell r="D525"/>
          <cell r="E525"/>
          <cell r="F525"/>
          <cell r="G525"/>
          <cell r="H525"/>
          <cell r="I525"/>
          <cell r="J525"/>
          <cell r="K525"/>
          <cell r="L525"/>
          <cell r="M525"/>
          <cell r="N525"/>
          <cell r="O525"/>
        </row>
        <row r="526">
          <cell r="A526"/>
          <cell r="B526"/>
          <cell r="C526"/>
          <cell r="D526"/>
          <cell r="E526"/>
          <cell r="F526"/>
          <cell r="G526"/>
          <cell r="H526"/>
          <cell r="I526"/>
          <cell r="J526"/>
          <cell r="K526"/>
          <cell r="L526"/>
          <cell r="M526"/>
          <cell r="N526"/>
          <cell r="O526"/>
        </row>
        <row r="527">
          <cell r="A527"/>
          <cell r="B527"/>
          <cell r="C527"/>
          <cell r="D527"/>
          <cell r="E527"/>
          <cell r="F527"/>
          <cell r="G527"/>
          <cell r="H527"/>
          <cell r="I527"/>
          <cell r="J527"/>
          <cell r="K527"/>
          <cell r="L527"/>
          <cell r="M527"/>
          <cell r="N527"/>
          <cell r="O527"/>
        </row>
        <row r="528">
          <cell r="A528"/>
          <cell r="B528"/>
          <cell r="C528"/>
          <cell r="D528"/>
          <cell r="E528"/>
          <cell r="F528"/>
          <cell r="G528"/>
          <cell r="H528"/>
          <cell r="I528"/>
          <cell r="J528"/>
          <cell r="K528"/>
          <cell r="L528"/>
          <cell r="M528"/>
          <cell r="N528"/>
          <cell r="O528"/>
        </row>
        <row r="529">
          <cell r="A529"/>
          <cell r="B529"/>
          <cell r="C529"/>
          <cell r="D529"/>
          <cell r="E529"/>
          <cell r="F529"/>
          <cell r="G529"/>
          <cell r="H529"/>
          <cell r="I529"/>
          <cell r="J529"/>
          <cell r="K529"/>
          <cell r="L529"/>
          <cell r="M529"/>
          <cell r="N529"/>
          <cell r="O529"/>
        </row>
        <row r="530">
          <cell r="A530"/>
          <cell r="B530"/>
          <cell r="C530"/>
          <cell r="D530"/>
          <cell r="E530"/>
          <cell r="F530"/>
          <cell r="G530"/>
          <cell r="H530"/>
          <cell r="I530"/>
          <cell r="J530"/>
          <cell r="K530"/>
          <cell r="L530"/>
          <cell r="M530"/>
          <cell r="N530"/>
          <cell r="O530"/>
        </row>
        <row r="531">
          <cell r="A531"/>
          <cell r="B531"/>
          <cell r="C531"/>
          <cell r="D531"/>
          <cell r="E531"/>
          <cell r="F531"/>
          <cell r="G531"/>
          <cell r="H531"/>
          <cell r="I531"/>
          <cell r="J531"/>
          <cell r="K531"/>
          <cell r="L531"/>
          <cell r="M531"/>
          <cell r="N531"/>
          <cell r="O531"/>
        </row>
        <row r="532">
          <cell r="A532"/>
          <cell r="B532"/>
          <cell r="C532"/>
          <cell r="D532"/>
          <cell r="E532"/>
          <cell r="F532"/>
          <cell r="G532"/>
          <cell r="H532"/>
          <cell r="I532"/>
          <cell r="J532"/>
          <cell r="K532"/>
          <cell r="L532"/>
          <cell r="M532"/>
          <cell r="N532"/>
          <cell r="O532"/>
        </row>
        <row r="533">
          <cell r="A533"/>
          <cell r="B533"/>
          <cell r="C533"/>
          <cell r="D533"/>
          <cell r="E533"/>
          <cell r="F533"/>
          <cell r="G533"/>
          <cell r="H533"/>
          <cell r="I533"/>
          <cell r="J533"/>
          <cell r="K533"/>
          <cell r="L533"/>
          <cell r="M533"/>
          <cell r="N533"/>
          <cell r="O533"/>
        </row>
        <row r="534">
          <cell r="A534"/>
          <cell r="B534"/>
          <cell r="C534"/>
          <cell r="D534"/>
          <cell r="E534"/>
          <cell r="F534"/>
          <cell r="G534"/>
          <cell r="H534"/>
          <cell r="I534"/>
          <cell r="J534"/>
          <cell r="K534"/>
          <cell r="L534"/>
          <cell r="M534"/>
          <cell r="N534"/>
          <cell r="O534"/>
        </row>
        <row r="535">
          <cell r="A535"/>
          <cell r="B535"/>
          <cell r="C535"/>
          <cell r="D535"/>
          <cell r="E535"/>
          <cell r="F535"/>
          <cell r="G535"/>
          <cell r="H535"/>
          <cell r="I535"/>
          <cell r="J535"/>
          <cell r="K535"/>
          <cell r="L535"/>
          <cell r="M535"/>
          <cell r="N535"/>
          <cell r="O535"/>
        </row>
        <row r="536">
          <cell r="A536"/>
          <cell r="B536"/>
          <cell r="C536"/>
          <cell r="D536"/>
          <cell r="E536"/>
          <cell r="F536"/>
          <cell r="G536"/>
          <cell r="H536"/>
          <cell r="I536"/>
          <cell r="J536"/>
          <cell r="K536"/>
          <cell r="L536"/>
          <cell r="M536"/>
          <cell r="N536"/>
          <cell r="O536"/>
        </row>
        <row r="537">
          <cell r="A537"/>
          <cell r="B537"/>
          <cell r="C537"/>
          <cell r="D537"/>
          <cell r="E537"/>
          <cell r="F537"/>
          <cell r="G537"/>
          <cell r="H537"/>
          <cell r="I537"/>
          <cell r="J537"/>
          <cell r="K537"/>
          <cell r="L537"/>
          <cell r="M537"/>
          <cell r="N537"/>
          <cell r="O537"/>
        </row>
        <row r="538">
          <cell r="A538"/>
          <cell r="B538"/>
          <cell r="C538"/>
          <cell r="D538"/>
          <cell r="E538"/>
          <cell r="F538"/>
          <cell r="G538"/>
          <cell r="H538"/>
          <cell r="I538"/>
          <cell r="J538"/>
          <cell r="K538"/>
          <cell r="L538"/>
          <cell r="M538"/>
          <cell r="N538"/>
          <cell r="O538"/>
        </row>
        <row r="539">
          <cell r="A539"/>
          <cell r="B539"/>
          <cell r="C539"/>
          <cell r="D539"/>
          <cell r="E539"/>
          <cell r="F539"/>
          <cell r="G539"/>
          <cell r="H539"/>
          <cell r="I539"/>
          <cell r="J539"/>
          <cell r="K539"/>
          <cell r="L539"/>
          <cell r="M539"/>
          <cell r="N539"/>
          <cell r="O539"/>
        </row>
        <row r="540">
          <cell r="A540"/>
          <cell r="B540"/>
          <cell r="C540"/>
          <cell r="D540"/>
          <cell r="E540"/>
          <cell r="F540"/>
          <cell r="G540"/>
          <cell r="H540"/>
          <cell r="I540"/>
          <cell r="J540"/>
          <cell r="K540"/>
          <cell r="L540"/>
          <cell r="M540"/>
          <cell r="N540"/>
          <cell r="O540"/>
        </row>
        <row r="541">
          <cell r="A541"/>
          <cell r="B541"/>
          <cell r="C541"/>
          <cell r="D541"/>
          <cell r="E541"/>
          <cell r="F541"/>
          <cell r="G541"/>
          <cell r="H541"/>
          <cell r="I541"/>
          <cell r="J541"/>
          <cell r="K541"/>
          <cell r="L541"/>
          <cell r="M541"/>
          <cell r="N541"/>
          <cell r="O541"/>
        </row>
        <row r="542">
          <cell r="A542"/>
          <cell r="B542"/>
          <cell r="C542"/>
          <cell r="D542"/>
          <cell r="E542"/>
          <cell r="F542"/>
          <cell r="G542"/>
          <cell r="H542"/>
          <cell r="I542"/>
          <cell r="J542"/>
          <cell r="K542"/>
          <cell r="L542"/>
          <cell r="M542"/>
          <cell r="N542"/>
          <cell r="O542"/>
        </row>
        <row r="543">
          <cell r="A543"/>
          <cell r="B543"/>
          <cell r="C543"/>
          <cell r="D543"/>
          <cell r="E543"/>
          <cell r="F543"/>
          <cell r="G543"/>
          <cell r="H543"/>
          <cell r="I543"/>
          <cell r="J543"/>
          <cell r="K543"/>
          <cell r="L543"/>
          <cell r="M543"/>
          <cell r="N543"/>
          <cell r="O543"/>
        </row>
        <row r="544">
          <cell r="A544"/>
          <cell r="B544"/>
          <cell r="C544"/>
          <cell r="D544"/>
          <cell r="E544"/>
          <cell r="F544"/>
          <cell r="G544"/>
          <cell r="H544"/>
          <cell r="I544"/>
          <cell r="J544"/>
          <cell r="K544"/>
          <cell r="L544"/>
          <cell r="M544"/>
          <cell r="N544"/>
          <cell r="O544"/>
        </row>
        <row r="545">
          <cell r="A545"/>
          <cell r="B545"/>
          <cell r="C545"/>
          <cell r="D545"/>
          <cell r="E545"/>
          <cell r="F545"/>
          <cell r="G545"/>
          <cell r="H545"/>
          <cell r="I545"/>
          <cell r="J545"/>
          <cell r="K545"/>
          <cell r="L545"/>
          <cell r="M545"/>
          <cell r="N545"/>
          <cell r="O545"/>
        </row>
        <row r="546">
          <cell r="A546"/>
          <cell r="B546"/>
          <cell r="C546"/>
          <cell r="D546"/>
          <cell r="E546"/>
          <cell r="F546"/>
          <cell r="G546"/>
          <cell r="H546"/>
          <cell r="I546"/>
          <cell r="J546"/>
          <cell r="K546"/>
          <cell r="L546"/>
          <cell r="M546"/>
          <cell r="N546"/>
          <cell r="O546"/>
        </row>
        <row r="547">
          <cell r="A547"/>
          <cell r="B547"/>
          <cell r="C547"/>
          <cell r="D547"/>
          <cell r="E547"/>
          <cell r="F547"/>
          <cell r="G547"/>
          <cell r="H547"/>
          <cell r="I547"/>
          <cell r="J547"/>
          <cell r="K547"/>
          <cell r="L547"/>
          <cell r="M547"/>
          <cell r="N547"/>
          <cell r="O547"/>
        </row>
        <row r="548">
          <cell r="A548"/>
          <cell r="B548"/>
          <cell r="C548"/>
          <cell r="D548"/>
          <cell r="E548"/>
          <cell r="F548"/>
          <cell r="G548"/>
          <cell r="H548"/>
          <cell r="I548"/>
          <cell r="J548"/>
          <cell r="K548"/>
          <cell r="L548"/>
          <cell r="M548"/>
          <cell r="N548"/>
          <cell r="O548"/>
        </row>
        <row r="549">
          <cell r="A549"/>
          <cell r="B549"/>
          <cell r="C549"/>
          <cell r="D549"/>
          <cell r="E549"/>
          <cell r="F549"/>
          <cell r="G549"/>
          <cell r="H549"/>
          <cell r="I549"/>
          <cell r="J549"/>
          <cell r="K549"/>
          <cell r="L549"/>
          <cell r="M549"/>
          <cell r="N549"/>
          <cell r="O549"/>
        </row>
        <row r="550">
          <cell r="A550"/>
          <cell r="B550"/>
          <cell r="C550"/>
          <cell r="D550"/>
          <cell r="E550"/>
          <cell r="F550"/>
          <cell r="G550"/>
          <cell r="H550"/>
          <cell r="I550"/>
          <cell r="J550"/>
          <cell r="K550"/>
          <cell r="L550"/>
          <cell r="M550"/>
          <cell r="N550"/>
          <cell r="O550"/>
        </row>
        <row r="551">
          <cell r="A551"/>
          <cell r="B551"/>
          <cell r="C551"/>
          <cell r="D551"/>
          <cell r="E551"/>
          <cell r="F551"/>
          <cell r="G551"/>
          <cell r="H551"/>
          <cell r="I551"/>
          <cell r="J551"/>
          <cell r="K551"/>
          <cell r="L551"/>
          <cell r="M551"/>
          <cell r="N551"/>
          <cell r="O551"/>
        </row>
        <row r="552">
          <cell r="A552"/>
          <cell r="B552"/>
          <cell r="C552"/>
          <cell r="D552"/>
          <cell r="E552"/>
          <cell r="F552"/>
          <cell r="G552"/>
          <cell r="H552"/>
          <cell r="I552"/>
          <cell r="J552"/>
          <cell r="K552"/>
          <cell r="L552"/>
          <cell r="M552"/>
          <cell r="N552"/>
          <cell r="O552"/>
        </row>
        <row r="553">
          <cell r="A553"/>
          <cell r="B553"/>
          <cell r="C553"/>
          <cell r="D553"/>
          <cell r="E553"/>
          <cell r="F553"/>
          <cell r="G553"/>
          <cell r="H553"/>
          <cell r="I553"/>
          <cell r="J553"/>
          <cell r="K553"/>
          <cell r="L553"/>
          <cell r="M553"/>
          <cell r="N553"/>
          <cell r="O553"/>
        </row>
        <row r="554">
          <cell r="A554"/>
          <cell r="B554"/>
          <cell r="C554"/>
          <cell r="D554"/>
          <cell r="E554"/>
          <cell r="F554"/>
          <cell r="G554"/>
          <cell r="H554"/>
          <cell r="I554"/>
          <cell r="J554"/>
          <cell r="K554"/>
          <cell r="L554"/>
          <cell r="M554"/>
          <cell r="N554"/>
          <cell r="O554"/>
        </row>
        <row r="555">
          <cell r="A555"/>
          <cell r="B555"/>
          <cell r="C555"/>
          <cell r="D555"/>
          <cell r="E555"/>
          <cell r="F555"/>
          <cell r="G555"/>
          <cell r="H555"/>
          <cell r="I555"/>
          <cell r="J555"/>
          <cell r="K555"/>
          <cell r="L555"/>
          <cell r="M555"/>
          <cell r="N555"/>
          <cell r="O555"/>
        </row>
        <row r="556">
          <cell r="A556"/>
          <cell r="B556"/>
          <cell r="C556"/>
          <cell r="D556"/>
          <cell r="E556"/>
          <cell r="F556"/>
          <cell r="G556"/>
          <cell r="H556"/>
          <cell r="I556"/>
          <cell r="J556"/>
          <cell r="K556"/>
          <cell r="L556"/>
          <cell r="M556"/>
          <cell r="N556"/>
          <cell r="O556"/>
        </row>
        <row r="557">
          <cell r="A557"/>
          <cell r="B557"/>
          <cell r="C557"/>
          <cell r="D557"/>
          <cell r="E557"/>
          <cell r="F557"/>
          <cell r="G557"/>
          <cell r="H557"/>
          <cell r="I557"/>
          <cell r="J557"/>
          <cell r="K557"/>
          <cell r="L557"/>
          <cell r="M557"/>
          <cell r="N557"/>
          <cell r="O557"/>
        </row>
        <row r="558">
          <cell r="A558"/>
          <cell r="B558"/>
          <cell r="C558"/>
          <cell r="D558"/>
          <cell r="E558"/>
          <cell r="F558"/>
          <cell r="G558"/>
          <cell r="H558"/>
          <cell r="I558"/>
          <cell r="J558"/>
          <cell r="K558"/>
          <cell r="L558"/>
          <cell r="M558"/>
          <cell r="N558"/>
          <cell r="O558"/>
        </row>
        <row r="559">
          <cell r="A559"/>
          <cell r="B559"/>
          <cell r="C559"/>
          <cell r="D559"/>
          <cell r="E559"/>
          <cell r="F559"/>
          <cell r="G559"/>
          <cell r="H559"/>
          <cell r="I559"/>
          <cell r="J559"/>
          <cell r="K559"/>
          <cell r="L559"/>
          <cell r="M559"/>
          <cell r="N559"/>
          <cell r="O559"/>
        </row>
        <row r="560">
          <cell r="A560"/>
          <cell r="B560"/>
          <cell r="C560"/>
          <cell r="D560"/>
          <cell r="E560"/>
          <cell r="F560"/>
          <cell r="G560"/>
          <cell r="H560"/>
          <cell r="I560"/>
          <cell r="J560"/>
          <cell r="K560"/>
          <cell r="L560"/>
          <cell r="M560"/>
          <cell r="N560"/>
          <cell r="O560"/>
        </row>
        <row r="561">
          <cell r="A561"/>
          <cell r="B561"/>
          <cell r="C561"/>
          <cell r="D561"/>
          <cell r="E561"/>
          <cell r="F561"/>
          <cell r="G561"/>
          <cell r="H561"/>
          <cell r="I561"/>
          <cell r="J561"/>
          <cell r="K561"/>
          <cell r="L561"/>
          <cell r="M561"/>
          <cell r="N561"/>
          <cell r="O561"/>
        </row>
        <row r="562">
          <cell r="A562"/>
          <cell r="B562"/>
          <cell r="C562"/>
          <cell r="D562"/>
          <cell r="E562"/>
          <cell r="F562"/>
          <cell r="G562"/>
          <cell r="H562"/>
          <cell r="I562"/>
          <cell r="J562"/>
          <cell r="K562"/>
          <cell r="L562"/>
          <cell r="M562"/>
          <cell r="N562"/>
          <cell r="O562"/>
        </row>
        <row r="563">
          <cell r="A563"/>
          <cell r="B563"/>
          <cell r="C563"/>
          <cell r="D563"/>
          <cell r="E563"/>
          <cell r="F563"/>
          <cell r="G563"/>
          <cell r="H563"/>
          <cell r="I563"/>
          <cell r="J563"/>
          <cell r="K563"/>
          <cell r="L563"/>
          <cell r="M563"/>
          <cell r="N563"/>
          <cell r="O563"/>
        </row>
        <row r="564">
          <cell r="A564"/>
          <cell r="B564"/>
          <cell r="C564"/>
          <cell r="D564"/>
          <cell r="E564"/>
          <cell r="F564"/>
          <cell r="G564"/>
          <cell r="H564"/>
          <cell r="I564"/>
          <cell r="J564"/>
          <cell r="K564"/>
          <cell r="L564"/>
          <cell r="M564"/>
          <cell r="N564"/>
          <cell r="O564"/>
        </row>
        <row r="565">
          <cell r="A565"/>
          <cell r="B565"/>
          <cell r="C565"/>
          <cell r="D565"/>
          <cell r="E565"/>
          <cell r="F565"/>
          <cell r="G565"/>
          <cell r="H565"/>
          <cell r="I565"/>
          <cell r="J565"/>
          <cell r="K565"/>
          <cell r="L565"/>
          <cell r="M565"/>
          <cell r="N565"/>
          <cell r="O565"/>
        </row>
        <row r="566">
          <cell r="A566"/>
          <cell r="B566"/>
          <cell r="C566"/>
          <cell r="D566"/>
          <cell r="E566"/>
          <cell r="F566"/>
          <cell r="G566"/>
          <cell r="H566"/>
          <cell r="I566"/>
          <cell r="J566"/>
          <cell r="K566"/>
          <cell r="L566"/>
          <cell r="M566"/>
          <cell r="N566"/>
          <cell r="O566"/>
        </row>
        <row r="567">
          <cell r="A567"/>
          <cell r="B567"/>
          <cell r="C567"/>
          <cell r="D567"/>
          <cell r="E567"/>
          <cell r="F567"/>
          <cell r="G567"/>
          <cell r="H567"/>
          <cell r="I567"/>
          <cell r="J567"/>
          <cell r="K567"/>
          <cell r="L567"/>
          <cell r="M567"/>
          <cell r="N567"/>
          <cell r="O567"/>
        </row>
        <row r="568">
          <cell r="A568"/>
          <cell r="B568"/>
          <cell r="C568"/>
          <cell r="D568"/>
          <cell r="E568"/>
          <cell r="F568"/>
          <cell r="G568"/>
          <cell r="H568"/>
          <cell r="I568"/>
          <cell r="J568"/>
          <cell r="K568"/>
          <cell r="L568"/>
          <cell r="M568"/>
          <cell r="N568"/>
          <cell r="O568"/>
        </row>
        <row r="569">
          <cell r="A569"/>
          <cell r="B569"/>
          <cell r="C569"/>
          <cell r="D569"/>
          <cell r="E569"/>
          <cell r="F569"/>
          <cell r="G569"/>
          <cell r="H569"/>
          <cell r="I569"/>
          <cell r="J569"/>
          <cell r="K569"/>
          <cell r="L569"/>
          <cell r="M569"/>
          <cell r="N569"/>
          <cell r="O569"/>
        </row>
        <row r="570">
          <cell r="A570"/>
          <cell r="B570"/>
          <cell r="C570"/>
          <cell r="D570"/>
          <cell r="E570"/>
          <cell r="F570"/>
          <cell r="G570"/>
          <cell r="H570"/>
          <cell r="I570"/>
          <cell r="J570"/>
          <cell r="K570"/>
          <cell r="L570"/>
          <cell r="M570"/>
          <cell r="N570"/>
          <cell r="O570"/>
        </row>
        <row r="571">
          <cell r="A571"/>
          <cell r="B571"/>
          <cell r="C571"/>
          <cell r="D571"/>
          <cell r="E571"/>
          <cell r="F571"/>
          <cell r="G571"/>
          <cell r="H571"/>
          <cell r="I571"/>
          <cell r="J571"/>
          <cell r="K571"/>
          <cell r="L571"/>
          <cell r="M571"/>
          <cell r="N571"/>
          <cell r="O571"/>
        </row>
        <row r="572">
          <cell r="A572"/>
          <cell r="B572"/>
          <cell r="C572"/>
          <cell r="D572"/>
          <cell r="E572"/>
          <cell r="F572"/>
          <cell r="G572"/>
          <cell r="H572"/>
          <cell r="I572"/>
          <cell r="J572"/>
          <cell r="K572"/>
          <cell r="L572"/>
          <cell r="M572"/>
          <cell r="N572"/>
          <cell r="O572"/>
        </row>
        <row r="573">
          <cell r="A573"/>
          <cell r="B573"/>
          <cell r="C573"/>
          <cell r="D573"/>
          <cell r="E573"/>
          <cell r="F573"/>
          <cell r="G573"/>
          <cell r="H573"/>
          <cell r="I573"/>
          <cell r="J573"/>
          <cell r="K573"/>
          <cell r="L573"/>
          <cell r="M573"/>
          <cell r="N573"/>
          <cell r="O573"/>
        </row>
        <row r="574">
          <cell r="A574"/>
          <cell r="B574"/>
          <cell r="C574"/>
          <cell r="D574"/>
          <cell r="E574"/>
          <cell r="F574"/>
          <cell r="G574"/>
          <cell r="H574"/>
          <cell r="I574"/>
          <cell r="J574"/>
          <cell r="K574"/>
          <cell r="L574"/>
          <cell r="M574"/>
          <cell r="N574"/>
          <cell r="O574"/>
        </row>
        <row r="575">
          <cell r="A575"/>
          <cell r="B575"/>
          <cell r="C575"/>
          <cell r="D575"/>
          <cell r="E575"/>
          <cell r="F575"/>
          <cell r="G575"/>
          <cell r="H575"/>
          <cell r="I575"/>
          <cell r="J575"/>
          <cell r="K575"/>
          <cell r="L575"/>
          <cell r="M575"/>
          <cell r="N575"/>
          <cell r="O575"/>
        </row>
        <row r="576">
          <cell r="A576"/>
          <cell r="B576"/>
          <cell r="C576"/>
          <cell r="D576"/>
          <cell r="E576"/>
          <cell r="F576"/>
          <cell r="G576"/>
          <cell r="H576"/>
          <cell r="I576"/>
          <cell r="J576"/>
          <cell r="K576"/>
          <cell r="L576"/>
          <cell r="M576"/>
          <cell r="N576"/>
          <cell r="O576"/>
        </row>
        <row r="577">
          <cell r="A577"/>
          <cell r="B577"/>
          <cell r="C577"/>
          <cell r="D577"/>
          <cell r="E577"/>
          <cell r="F577"/>
          <cell r="G577"/>
          <cell r="H577"/>
          <cell r="I577"/>
          <cell r="J577"/>
          <cell r="K577"/>
          <cell r="L577"/>
          <cell r="M577"/>
          <cell r="N577"/>
          <cell r="O577"/>
        </row>
        <row r="578">
          <cell r="A578"/>
          <cell r="B578"/>
          <cell r="C578"/>
          <cell r="D578"/>
          <cell r="E578"/>
          <cell r="F578"/>
          <cell r="G578"/>
          <cell r="H578"/>
          <cell r="I578"/>
          <cell r="J578"/>
          <cell r="K578"/>
          <cell r="L578"/>
          <cell r="M578"/>
          <cell r="N578"/>
          <cell r="O578"/>
        </row>
        <row r="579">
          <cell r="A579"/>
          <cell r="B579"/>
          <cell r="C579"/>
          <cell r="D579"/>
          <cell r="E579"/>
          <cell r="F579"/>
          <cell r="G579"/>
          <cell r="H579"/>
          <cell r="I579"/>
          <cell r="J579"/>
          <cell r="K579"/>
          <cell r="L579"/>
          <cell r="M579"/>
          <cell r="N579"/>
          <cell r="O579"/>
        </row>
        <row r="580">
          <cell r="A580"/>
          <cell r="B580"/>
          <cell r="C580"/>
          <cell r="D580"/>
          <cell r="E580"/>
          <cell r="F580"/>
          <cell r="G580"/>
          <cell r="H580"/>
          <cell r="I580"/>
          <cell r="J580"/>
          <cell r="K580"/>
          <cell r="L580"/>
          <cell r="M580"/>
          <cell r="N580"/>
          <cell r="O580"/>
        </row>
        <row r="581">
          <cell r="A581"/>
          <cell r="B581"/>
          <cell r="C581"/>
          <cell r="D581"/>
          <cell r="E581"/>
          <cell r="F581"/>
          <cell r="G581"/>
          <cell r="H581"/>
          <cell r="I581"/>
          <cell r="J581"/>
          <cell r="K581"/>
          <cell r="L581"/>
          <cell r="M581"/>
          <cell r="N581"/>
          <cell r="O581"/>
        </row>
        <row r="582">
          <cell r="A582"/>
          <cell r="B582"/>
          <cell r="C582"/>
          <cell r="D582"/>
          <cell r="E582"/>
          <cell r="F582"/>
          <cell r="G582"/>
          <cell r="H582"/>
          <cell r="I582"/>
          <cell r="J582"/>
          <cell r="K582"/>
          <cell r="L582"/>
          <cell r="M582"/>
          <cell r="N582"/>
          <cell r="O582"/>
        </row>
        <row r="583">
          <cell r="A583"/>
          <cell r="B583"/>
          <cell r="C583"/>
          <cell r="D583"/>
          <cell r="E583"/>
          <cell r="F583"/>
          <cell r="G583"/>
          <cell r="H583"/>
          <cell r="I583"/>
          <cell r="J583"/>
          <cell r="K583"/>
          <cell r="L583"/>
          <cell r="M583"/>
          <cell r="N583"/>
          <cell r="O583"/>
        </row>
        <row r="584">
          <cell r="A584"/>
          <cell r="B584"/>
          <cell r="C584"/>
          <cell r="D584"/>
          <cell r="E584"/>
          <cell r="F584"/>
          <cell r="G584"/>
          <cell r="H584"/>
          <cell r="I584"/>
          <cell r="J584"/>
          <cell r="K584"/>
          <cell r="L584"/>
          <cell r="M584"/>
          <cell r="N584"/>
          <cell r="O584"/>
        </row>
        <row r="585">
          <cell r="A585"/>
          <cell r="B585"/>
          <cell r="C585"/>
          <cell r="D585"/>
          <cell r="E585"/>
          <cell r="F585"/>
          <cell r="G585"/>
          <cell r="H585"/>
          <cell r="I585"/>
          <cell r="J585"/>
          <cell r="K585"/>
          <cell r="L585"/>
          <cell r="M585"/>
          <cell r="N585"/>
          <cell r="O585"/>
        </row>
        <row r="586">
          <cell r="A586"/>
          <cell r="B586"/>
          <cell r="C586"/>
          <cell r="D586"/>
          <cell r="E586"/>
          <cell r="F586"/>
          <cell r="G586"/>
          <cell r="H586"/>
          <cell r="I586"/>
          <cell r="J586"/>
          <cell r="K586"/>
          <cell r="L586"/>
          <cell r="M586"/>
          <cell r="N586"/>
          <cell r="O586"/>
        </row>
        <row r="587">
          <cell r="A587"/>
          <cell r="B587"/>
          <cell r="C587"/>
          <cell r="D587"/>
          <cell r="E587"/>
          <cell r="F587"/>
          <cell r="G587"/>
          <cell r="H587"/>
          <cell r="I587"/>
          <cell r="J587"/>
          <cell r="K587"/>
          <cell r="L587"/>
          <cell r="M587"/>
          <cell r="N587"/>
          <cell r="O587"/>
        </row>
        <row r="588">
          <cell r="A588"/>
          <cell r="B588"/>
          <cell r="C588"/>
          <cell r="D588"/>
          <cell r="E588"/>
          <cell r="F588"/>
          <cell r="G588"/>
          <cell r="H588"/>
          <cell r="I588"/>
          <cell r="J588"/>
          <cell r="K588"/>
          <cell r="L588"/>
          <cell r="M588"/>
          <cell r="N588"/>
          <cell r="O588"/>
        </row>
        <row r="589">
          <cell r="A589"/>
          <cell r="B589"/>
          <cell r="C589"/>
          <cell r="D589"/>
          <cell r="E589"/>
          <cell r="F589"/>
          <cell r="G589"/>
          <cell r="H589"/>
          <cell r="I589"/>
          <cell r="J589"/>
          <cell r="K589"/>
          <cell r="L589"/>
          <cell r="M589"/>
          <cell r="N589"/>
          <cell r="O589"/>
        </row>
        <row r="590">
          <cell r="A590"/>
          <cell r="B590"/>
          <cell r="C590"/>
          <cell r="D590"/>
          <cell r="E590"/>
          <cell r="F590"/>
          <cell r="G590"/>
          <cell r="H590"/>
          <cell r="I590"/>
          <cell r="J590"/>
          <cell r="K590"/>
          <cell r="L590"/>
          <cell r="M590"/>
          <cell r="N590"/>
          <cell r="O590"/>
        </row>
        <row r="591">
          <cell r="A591"/>
          <cell r="B591"/>
          <cell r="C591"/>
          <cell r="D591"/>
          <cell r="E591"/>
          <cell r="F591"/>
          <cell r="G591"/>
          <cell r="H591"/>
          <cell r="I591"/>
          <cell r="J591"/>
          <cell r="K591"/>
          <cell r="L591"/>
          <cell r="M591"/>
          <cell r="N591"/>
          <cell r="O591"/>
        </row>
        <row r="592">
          <cell r="A592"/>
          <cell r="B592"/>
          <cell r="C592"/>
          <cell r="D592"/>
          <cell r="E592"/>
          <cell r="F592"/>
          <cell r="G592"/>
          <cell r="H592"/>
          <cell r="I592"/>
          <cell r="J592"/>
          <cell r="K592"/>
          <cell r="L592"/>
          <cell r="M592"/>
          <cell r="N592"/>
          <cell r="O592"/>
        </row>
        <row r="593">
          <cell r="A593"/>
          <cell r="B593"/>
          <cell r="C593"/>
          <cell r="D593"/>
          <cell r="E593"/>
          <cell r="F593"/>
          <cell r="G593"/>
          <cell r="H593"/>
          <cell r="I593"/>
          <cell r="J593"/>
          <cell r="K593"/>
          <cell r="L593"/>
          <cell r="M593"/>
          <cell r="N593"/>
          <cell r="O593"/>
        </row>
        <row r="594">
          <cell r="A594"/>
          <cell r="B594"/>
          <cell r="C594"/>
          <cell r="D594"/>
          <cell r="E594"/>
          <cell r="F594"/>
          <cell r="G594"/>
          <cell r="H594"/>
          <cell r="I594"/>
          <cell r="J594"/>
          <cell r="K594"/>
          <cell r="L594"/>
          <cell r="M594"/>
          <cell r="N594"/>
          <cell r="O594"/>
        </row>
        <row r="595">
          <cell r="A595"/>
          <cell r="B595"/>
          <cell r="C595"/>
          <cell r="D595"/>
          <cell r="E595"/>
          <cell r="F595"/>
          <cell r="G595"/>
          <cell r="H595"/>
          <cell r="I595"/>
          <cell r="J595"/>
          <cell r="K595"/>
          <cell r="L595"/>
          <cell r="M595"/>
          <cell r="N595"/>
          <cell r="O595"/>
        </row>
        <row r="596">
          <cell r="A596"/>
          <cell r="B596"/>
          <cell r="C596"/>
          <cell r="D596"/>
          <cell r="E596"/>
          <cell r="F596"/>
          <cell r="G596"/>
          <cell r="H596"/>
          <cell r="I596"/>
          <cell r="J596"/>
          <cell r="K596"/>
          <cell r="L596"/>
          <cell r="M596"/>
          <cell r="N596"/>
          <cell r="O596"/>
        </row>
        <row r="597">
          <cell r="A597"/>
          <cell r="B597"/>
          <cell r="C597"/>
          <cell r="D597"/>
          <cell r="E597"/>
          <cell r="F597"/>
          <cell r="G597"/>
          <cell r="H597"/>
          <cell r="I597"/>
          <cell r="J597"/>
          <cell r="K597"/>
          <cell r="L597"/>
          <cell r="M597"/>
          <cell r="N597"/>
          <cell r="O597"/>
        </row>
        <row r="598">
          <cell r="A598"/>
          <cell r="B598"/>
          <cell r="C598"/>
          <cell r="D598"/>
          <cell r="E598"/>
          <cell r="F598"/>
          <cell r="G598"/>
          <cell r="H598"/>
          <cell r="I598"/>
          <cell r="J598"/>
          <cell r="K598"/>
          <cell r="L598"/>
          <cell r="M598"/>
          <cell r="N598"/>
          <cell r="O598"/>
        </row>
        <row r="599">
          <cell r="A599"/>
          <cell r="B599"/>
          <cell r="C599"/>
          <cell r="D599"/>
          <cell r="E599"/>
          <cell r="F599"/>
          <cell r="G599"/>
          <cell r="H599"/>
          <cell r="I599"/>
          <cell r="J599"/>
          <cell r="K599"/>
          <cell r="L599"/>
          <cell r="M599"/>
          <cell r="N599"/>
          <cell r="O599"/>
        </row>
        <row r="600">
          <cell r="A600"/>
          <cell r="B600"/>
          <cell r="C600"/>
          <cell r="D600"/>
          <cell r="E600"/>
          <cell r="F600"/>
          <cell r="G600"/>
          <cell r="H600"/>
          <cell r="I600"/>
          <cell r="J600"/>
          <cell r="K600"/>
          <cell r="L600"/>
          <cell r="M600"/>
          <cell r="N600"/>
          <cell r="O600"/>
        </row>
        <row r="601">
          <cell r="A601"/>
          <cell r="B601"/>
          <cell r="C601"/>
          <cell r="D601"/>
          <cell r="E601"/>
          <cell r="F601"/>
          <cell r="G601"/>
          <cell r="H601"/>
          <cell r="I601"/>
          <cell r="J601"/>
          <cell r="K601"/>
          <cell r="L601"/>
          <cell r="M601"/>
          <cell r="N601"/>
          <cell r="O601"/>
        </row>
        <row r="602">
          <cell r="A602"/>
          <cell r="B602"/>
          <cell r="C602"/>
          <cell r="D602"/>
          <cell r="E602"/>
          <cell r="F602"/>
          <cell r="G602"/>
          <cell r="H602"/>
          <cell r="I602"/>
          <cell r="J602"/>
          <cell r="K602"/>
          <cell r="L602"/>
          <cell r="M602"/>
          <cell r="N602"/>
          <cell r="O602"/>
        </row>
        <row r="603">
          <cell r="A603"/>
          <cell r="B603"/>
          <cell r="C603"/>
          <cell r="D603"/>
          <cell r="E603"/>
          <cell r="F603"/>
          <cell r="G603"/>
          <cell r="H603"/>
          <cell r="I603"/>
          <cell r="J603"/>
          <cell r="K603"/>
          <cell r="L603"/>
          <cell r="M603"/>
          <cell r="N603"/>
          <cell r="O603"/>
        </row>
        <row r="604">
          <cell r="A604"/>
          <cell r="B604"/>
          <cell r="C604"/>
          <cell r="D604"/>
          <cell r="E604"/>
          <cell r="F604"/>
          <cell r="G604"/>
          <cell r="H604"/>
          <cell r="I604"/>
          <cell r="J604"/>
          <cell r="K604"/>
          <cell r="L604"/>
          <cell r="M604"/>
          <cell r="N604"/>
          <cell r="O604"/>
        </row>
        <row r="605">
          <cell r="A605"/>
          <cell r="B605"/>
          <cell r="C605"/>
          <cell r="D605"/>
          <cell r="E605"/>
          <cell r="F605"/>
          <cell r="G605"/>
          <cell r="H605"/>
          <cell r="I605"/>
          <cell r="J605"/>
          <cell r="K605"/>
          <cell r="L605"/>
          <cell r="M605"/>
          <cell r="N605"/>
          <cell r="O605"/>
        </row>
        <row r="606">
          <cell r="A606"/>
          <cell r="B606"/>
          <cell r="C606"/>
          <cell r="D606"/>
          <cell r="E606"/>
          <cell r="F606"/>
          <cell r="G606"/>
          <cell r="H606"/>
          <cell r="I606"/>
          <cell r="J606"/>
          <cell r="K606"/>
          <cell r="L606"/>
          <cell r="M606"/>
          <cell r="N606"/>
          <cell r="O606"/>
        </row>
        <row r="607">
          <cell r="A607"/>
          <cell r="B607"/>
          <cell r="C607"/>
          <cell r="D607"/>
          <cell r="E607"/>
          <cell r="F607"/>
          <cell r="G607"/>
          <cell r="H607"/>
          <cell r="I607"/>
          <cell r="J607"/>
          <cell r="K607"/>
          <cell r="L607"/>
          <cell r="M607"/>
          <cell r="N607"/>
          <cell r="O607"/>
        </row>
        <row r="608">
          <cell r="A608"/>
          <cell r="B608"/>
          <cell r="C608"/>
          <cell r="D608"/>
          <cell r="E608"/>
          <cell r="F608"/>
          <cell r="G608"/>
          <cell r="H608"/>
          <cell r="I608"/>
          <cell r="J608"/>
          <cell r="K608"/>
          <cell r="L608"/>
          <cell r="M608"/>
          <cell r="N608"/>
          <cell r="O608"/>
        </row>
        <row r="609">
          <cell r="A609"/>
          <cell r="B609"/>
          <cell r="C609"/>
          <cell r="D609"/>
          <cell r="E609"/>
          <cell r="F609"/>
          <cell r="G609"/>
          <cell r="H609"/>
          <cell r="I609"/>
          <cell r="J609"/>
          <cell r="K609"/>
          <cell r="L609"/>
          <cell r="M609"/>
          <cell r="N609"/>
          <cell r="O609"/>
        </row>
        <row r="610">
          <cell r="A610"/>
          <cell r="B610"/>
          <cell r="C610"/>
          <cell r="D610"/>
          <cell r="E610"/>
          <cell r="F610"/>
          <cell r="G610"/>
          <cell r="H610"/>
          <cell r="I610"/>
          <cell r="J610"/>
          <cell r="K610"/>
          <cell r="L610"/>
          <cell r="M610"/>
          <cell r="N610"/>
          <cell r="O610"/>
        </row>
        <row r="611">
          <cell r="A611"/>
          <cell r="B611"/>
          <cell r="C611"/>
          <cell r="D611"/>
          <cell r="E611"/>
          <cell r="F611"/>
          <cell r="G611"/>
          <cell r="H611"/>
          <cell r="I611"/>
          <cell r="J611"/>
          <cell r="K611"/>
          <cell r="L611"/>
          <cell r="M611"/>
          <cell r="N611"/>
          <cell r="O611"/>
        </row>
        <row r="612">
          <cell r="A612"/>
          <cell r="B612"/>
          <cell r="C612"/>
          <cell r="D612"/>
          <cell r="E612"/>
          <cell r="F612"/>
          <cell r="G612"/>
          <cell r="H612"/>
          <cell r="I612"/>
          <cell r="J612"/>
          <cell r="K612"/>
          <cell r="L612"/>
          <cell r="M612"/>
          <cell r="N612"/>
          <cell r="O612"/>
        </row>
        <row r="613">
          <cell r="A613"/>
          <cell r="B613"/>
          <cell r="C613"/>
          <cell r="D613"/>
          <cell r="E613"/>
          <cell r="F613"/>
          <cell r="G613"/>
          <cell r="H613"/>
          <cell r="I613"/>
          <cell r="J613"/>
          <cell r="K613"/>
          <cell r="L613"/>
          <cell r="M613"/>
          <cell r="N613"/>
          <cell r="O613"/>
        </row>
        <row r="614">
          <cell r="A614"/>
          <cell r="B614"/>
          <cell r="C614"/>
          <cell r="D614"/>
          <cell r="E614"/>
          <cell r="F614"/>
          <cell r="G614"/>
          <cell r="H614"/>
          <cell r="I614"/>
          <cell r="J614"/>
          <cell r="K614"/>
          <cell r="L614"/>
          <cell r="M614"/>
          <cell r="N614"/>
          <cell r="O614"/>
        </row>
        <row r="615">
          <cell r="A615"/>
          <cell r="B615"/>
          <cell r="C615"/>
          <cell r="D615"/>
          <cell r="E615"/>
          <cell r="F615"/>
          <cell r="G615"/>
          <cell r="H615"/>
          <cell r="I615"/>
          <cell r="J615"/>
          <cell r="K615"/>
          <cell r="L615"/>
          <cell r="M615"/>
          <cell r="N615"/>
          <cell r="O615"/>
        </row>
        <row r="616">
          <cell r="A616"/>
          <cell r="B616"/>
          <cell r="C616"/>
          <cell r="D616"/>
          <cell r="E616"/>
          <cell r="F616"/>
          <cell r="G616"/>
          <cell r="H616"/>
          <cell r="I616"/>
          <cell r="J616"/>
          <cell r="K616"/>
          <cell r="L616"/>
          <cell r="M616"/>
          <cell r="N616"/>
          <cell r="O616"/>
        </row>
        <row r="617">
          <cell r="A617"/>
          <cell r="B617"/>
          <cell r="C617"/>
          <cell r="D617"/>
          <cell r="E617"/>
          <cell r="F617"/>
          <cell r="G617"/>
          <cell r="H617"/>
          <cell r="I617"/>
          <cell r="J617"/>
          <cell r="K617"/>
          <cell r="L617"/>
          <cell r="M617"/>
          <cell r="N617"/>
          <cell r="O617"/>
        </row>
        <row r="618">
          <cell r="A618"/>
          <cell r="B618"/>
          <cell r="C618"/>
          <cell r="D618"/>
          <cell r="E618"/>
          <cell r="F618"/>
          <cell r="G618"/>
          <cell r="H618"/>
          <cell r="I618"/>
          <cell r="J618"/>
          <cell r="K618"/>
          <cell r="L618"/>
          <cell r="M618"/>
          <cell r="N618"/>
          <cell r="O618"/>
        </row>
        <row r="619">
          <cell r="A619"/>
          <cell r="B619"/>
          <cell r="C619"/>
          <cell r="D619"/>
          <cell r="E619"/>
          <cell r="F619"/>
          <cell r="G619"/>
          <cell r="H619"/>
          <cell r="I619"/>
          <cell r="J619"/>
          <cell r="K619"/>
          <cell r="L619"/>
          <cell r="M619"/>
          <cell r="N619"/>
          <cell r="O619"/>
        </row>
        <row r="620">
          <cell r="A620"/>
          <cell r="B620"/>
          <cell r="C620"/>
          <cell r="D620"/>
          <cell r="E620"/>
          <cell r="F620"/>
          <cell r="G620"/>
          <cell r="H620"/>
          <cell r="I620"/>
          <cell r="J620"/>
          <cell r="K620"/>
          <cell r="L620"/>
          <cell r="M620"/>
          <cell r="N620"/>
          <cell r="O620"/>
        </row>
        <row r="621">
          <cell r="A621"/>
          <cell r="B621"/>
          <cell r="C621"/>
          <cell r="D621"/>
          <cell r="E621"/>
          <cell r="F621"/>
          <cell r="G621"/>
          <cell r="H621"/>
          <cell r="I621"/>
          <cell r="J621"/>
          <cell r="K621"/>
          <cell r="L621"/>
          <cell r="M621"/>
          <cell r="N621"/>
          <cell r="O621"/>
        </row>
        <row r="622">
          <cell r="A622"/>
          <cell r="B622"/>
          <cell r="C622"/>
          <cell r="D622"/>
          <cell r="E622"/>
          <cell r="F622"/>
          <cell r="G622"/>
          <cell r="H622"/>
          <cell r="I622"/>
          <cell r="J622"/>
          <cell r="K622"/>
          <cell r="L622"/>
          <cell r="M622"/>
          <cell r="N622"/>
          <cell r="O622"/>
        </row>
        <row r="623">
          <cell r="A623"/>
          <cell r="B623"/>
          <cell r="C623"/>
          <cell r="D623"/>
          <cell r="E623"/>
          <cell r="F623"/>
          <cell r="G623"/>
          <cell r="H623"/>
          <cell r="I623"/>
          <cell r="J623"/>
          <cell r="K623"/>
          <cell r="L623"/>
          <cell r="M623"/>
          <cell r="N623"/>
          <cell r="O623"/>
        </row>
        <row r="624">
          <cell r="A624"/>
          <cell r="B624"/>
          <cell r="C624"/>
          <cell r="D624"/>
          <cell r="E624"/>
          <cell r="F624"/>
          <cell r="G624"/>
          <cell r="H624"/>
          <cell r="I624"/>
          <cell r="J624"/>
          <cell r="K624"/>
          <cell r="L624"/>
          <cell r="M624"/>
          <cell r="N624"/>
          <cell r="O624"/>
        </row>
        <row r="625">
          <cell r="A625"/>
          <cell r="B625"/>
          <cell r="C625"/>
          <cell r="D625"/>
          <cell r="E625"/>
          <cell r="F625"/>
          <cell r="G625"/>
          <cell r="H625"/>
          <cell r="I625"/>
          <cell r="J625"/>
          <cell r="K625"/>
          <cell r="L625"/>
          <cell r="M625"/>
          <cell r="N625"/>
          <cell r="O625"/>
        </row>
        <row r="626">
          <cell r="A626"/>
          <cell r="B626"/>
          <cell r="C626"/>
          <cell r="D626"/>
          <cell r="E626"/>
          <cell r="F626"/>
          <cell r="G626"/>
          <cell r="H626"/>
          <cell r="I626"/>
          <cell r="J626"/>
          <cell r="K626"/>
          <cell r="L626"/>
          <cell r="M626"/>
          <cell r="N626"/>
          <cell r="O626"/>
        </row>
        <row r="627">
          <cell r="A627"/>
          <cell r="B627"/>
          <cell r="C627"/>
          <cell r="D627"/>
          <cell r="E627"/>
          <cell r="F627"/>
          <cell r="G627"/>
          <cell r="H627"/>
          <cell r="I627"/>
          <cell r="J627"/>
          <cell r="K627"/>
          <cell r="L627"/>
          <cell r="M627"/>
          <cell r="N627"/>
          <cell r="O627"/>
        </row>
        <row r="628">
          <cell r="A628"/>
          <cell r="B628"/>
          <cell r="C628"/>
          <cell r="D628"/>
          <cell r="E628"/>
          <cell r="F628"/>
          <cell r="G628"/>
          <cell r="H628"/>
          <cell r="I628"/>
          <cell r="J628"/>
          <cell r="K628"/>
          <cell r="L628"/>
          <cell r="M628"/>
          <cell r="N628"/>
          <cell r="O628"/>
        </row>
        <row r="629">
          <cell r="A629"/>
          <cell r="B629"/>
          <cell r="C629"/>
          <cell r="D629"/>
          <cell r="E629"/>
          <cell r="F629"/>
          <cell r="G629"/>
          <cell r="H629"/>
          <cell r="I629"/>
          <cell r="J629"/>
          <cell r="K629"/>
          <cell r="L629"/>
          <cell r="M629"/>
          <cell r="N629"/>
          <cell r="O629"/>
        </row>
        <row r="630">
          <cell r="A630"/>
          <cell r="B630"/>
          <cell r="C630"/>
          <cell r="D630"/>
          <cell r="E630"/>
          <cell r="F630"/>
          <cell r="G630"/>
          <cell r="H630"/>
          <cell r="I630"/>
          <cell r="J630"/>
          <cell r="K630"/>
          <cell r="L630"/>
          <cell r="M630"/>
          <cell r="N630"/>
          <cell r="O630"/>
        </row>
        <row r="631">
          <cell r="A631"/>
          <cell r="B631"/>
          <cell r="C631"/>
          <cell r="D631"/>
          <cell r="E631"/>
          <cell r="F631"/>
          <cell r="G631"/>
          <cell r="H631"/>
          <cell r="I631"/>
          <cell r="J631"/>
          <cell r="K631"/>
          <cell r="L631"/>
          <cell r="M631"/>
          <cell r="N631"/>
          <cell r="O631"/>
        </row>
        <row r="632">
          <cell r="A632"/>
          <cell r="B632"/>
          <cell r="C632"/>
          <cell r="D632"/>
          <cell r="E632"/>
          <cell r="F632"/>
          <cell r="G632"/>
          <cell r="H632"/>
          <cell r="I632"/>
          <cell r="J632"/>
          <cell r="K632"/>
          <cell r="L632"/>
          <cell r="M632"/>
          <cell r="N632"/>
          <cell r="O632"/>
        </row>
        <row r="633">
          <cell r="A633"/>
          <cell r="B633"/>
          <cell r="C633"/>
          <cell r="D633"/>
          <cell r="E633"/>
          <cell r="F633"/>
          <cell r="G633"/>
          <cell r="H633"/>
          <cell r="I633"/>
          <cell r="J633"/>
          <cell r="K633"/>
          <cell r="L633"/>
          <cell r="M633"/>
          <cell r="N633"/>
          <cell r="O633"/>
        </row>
        <row r="634">
          <cell r="A634"/>
          <cell r="B634"/>
          <cell r="C634"/>
          <cell r="D634"/>
          <cell r="E634"/>
          <cell r="F634"/>
          <cell r="G634"/>
          <cell r="H634"/>
          <cell r="I634"/>
          <cell r="J634"/>
          <cell r="K634"/>
          <cell r="L634"/>
          <cell r="M634"/>
          <cell r="N634"/>
          <cell r="O634"/>
        </row>
        <row r="635">
          <cell r="A635"/>
          <cell r="B635"/>
          <cell r="C635"/>
          <cell r="D635"/>
          <cell r="E635"/>
          <cell r="F635"/>
          <cell r="G635"/>
          <cell r="H635"/>
          <cell r="I635"/>
          <cell r="J635"/>
          <cell r="K635"/>
          <cell r="L635"/>
          <cell r="M635"/>
          <cell r="N635"/>
          <cell r="O635"/>
        </row>
        <row r="636">
          <cell r="A636"/>
          <cell r="B636"/>
          <cell r="C636"/>
          <cell r="D636"/>
          <cell r="E636"/>
          <cell r="F636"/>
          <cell r="G636"/>
          <cell r="H636"/>
          <cell r="I636"/>
          <cell r="J636"/>
          <cell r="K636"/>
          <cell r="L636"/>
          <cell r="M636"/>
          <cell r="N636"/>
          <cell r="O636"/>
        </row>
        <row r="637">
          <cell r="A637"/>
          <cell r="B637"/>
          <cell r="C637"/>
          <cell r="D637"/>
          <cell r="E637"/>
          <cell r="F637"/>
          <cell r="G637"/>
          <cell r="H637"/>
          <cell r="I637"/>
          <cell r="J637"/>
          <cell r="K637"/>
          <cell r="L637"/>
          <cell r="M637"/>
          <cell r="N637"/>
          <cell r="O637"/>
        </row>
        <row r="638">
          <cell r="A638"/>
          <cell r="B638"/>
          <cell r="C638"/>
          <cell r="D638"/>
          <cell r="E638"/>
          <cell r="F638"/>
          <cell r="G638"/>
          <cell r="H638"/>
          <cell r="I638"/>
          <cell r="J638"/>
          <cell r="K638"/>
          <cell r="L638"/>
          <cell r="M638"/>
          <cell r="N638"/>
          <cell r="O638"/>
        </row>
        <row r="639">
          <cell r="A639"/>
          <cell r="B639"/>
          <cell r="C639"/>
          <cell r="D639"/>
          <cell r="E639"/>
          <cell r="F639"/>
          <cell r="G639"/>
          <cell r="H639"/>
          <cell r="I639"/>
          <cell r="J639"/>
          <cell r="K639"/>
          <cell r="L639"/>
          <cell r="M639"/>
          <cell r="N639"/>
          <cell r="O639"/>
        </row>
        <row r="640">
          <cell r="A640"/>
          <cell r="B640"/>
          <cell r="C640"/>
          <cell r="D640"/>
          <cell r="E640"/>
          <cell r="F640"/>
          <cell r="G640"/>
          <cell r="H640"/>
          <cell r="I640"/>
          <cell r="J640"/>
          <cell r="K640"/>
          <cell r="L640"/>
          <cell r="M640"/>
          <cell r="N640"/>
          <cell r="O640"/>
        </row>
        <row r="641">
          <cell r="A641"/>
          <cell r="B641"/>
          <cell r="C641"/>
          <cell r="D641"/>
          <cell r="E641"/>
          <cell r="F641"/>
          <cell r="G641"/>
          <cell r="H641"/>
          <cell r="I641"/>
          <cell r="J641"/>
          <cell r="K641"/>
          <cell r="L641"/>
          <cell r="M641"/>
          <cell r="N641"/>
          <cell r="O641"/>
        </row>
        <row r="642">
          <cell r="A642"/>
          <cell r="B642"/>
          <cell r="C642"/>
          <cell r="D642"/>
          <cell r="E642"/>
          <cell r="F642"/>
          <cell r="G642"/>
          <cell r="H642"/>
          <cell r="I642"/>
          <cell r="J642"/>
          <cell r="K642"/>
          <cell r="L642"/>
          <cell r="M642"/>
          <cell r="N642"/>
          <cell r="O642"/>
        </row>
        <row r="643">
          <cell r="A643"/>
          <cell r="B643"/>
          <cell r="C643"/>
          <cell r="D643"/>
          <cell r="E643"/>
          <cell r="F643"/>
          <cell r="G643"/>
          <cell r="H643"/>
          <cell r="I643"/>
          <cell r="J643"/>
          <cell r="K643"/>
          <cell r="L643"/>
          <cell r="M643"/>
          <cell r="N643"/>
          <cell r="O643"/>
        </row>
        <row r="644">
          <cell r="A644"/>
          <cell r="B644"/>
          <cell r="C644"/>
          <cell r="D644"/>
          <cell r="E644"/>
          <cell r="F644"/>
          <cell r="G644"/>
          <cell r="H644"/>
          <cell r="I644"/>
          <cell r="J644"/>
          <cell r="K644"/>
          <cell r="L644"/>
          <cell r="M644"/>
          <cell r="N644"/>
          <cell r="O644"/>
        </row>
        <row r="645">
          <cell r="A645"/>
          <cell r="B645"/>
          <cell r="C645"/>
          <cell r="D645"/>
          <cell r="E645"/>
          <cell r="F645"/>
          <cell r="G645"/>
          <cell r="H645"/>
          <cell r="I645"/>
          <cell r="J645"/>
          <cell r="K645"/>
          <cell r="L645"/>
          <cell r="M645"/>
          <cell r="N645"/>
          <cell r="O645"/>
        </row>
        <row r="646">
          <cell r="A646"/>
          <cell r="B646"/>
          <cell r="C646"/>
          <cell r="D646"/>
          <cell r="E646"/>
          <cell r="F646"/>
          <cell r="G646"/>
          <cell r="H646"/>
          <cell r="I646"/>
          <cell r="J646"/>
          <cell r="K646"/>
          <cell r="L646"/>
          <cell r="M646"/>
          <cell r="N646"/>
          <cell r="O646"/>
        </row>
        <row r="647">
          <cell r="A647"/>
          <cell r="B647"/>
          <cell r="C647"/>
          <cell r="D647"/>
          <cell r="E647"/>
          <cell r="F647"/>
          <cell r="G647"/>
          <cell r="H647"/>
          <cell r="I647"/>
          <cell r="J647"/>
          <cell r="K647"/>
          <cell r="L647"/>
          <cell r="M647"/>
          <cell r="N647"/>
          <cell r="O647"/>
        </row>
        <row r="648">
          <cell r="A648"/>
          <cell r="B648"/>
          <cell r="C648"/>
          <cell r="D648"/>
          <cell r="E648"/>
          <cell r="F648"/>
          <cell r="G648"/>
          <cell r="H648"/>
          <cell r="I648"/>
          <cell r="J648"/>
          <cell r="K648"/>
          <cell r="L648"/>
          <cell r="M648"/>
          <cell r="N648"/>
          <cell r="O648"/>
        </row>
        <row r="649">
          <cell r="A649"/>
          <cell r="B649"/>
          <cell r="C649"/>
          <cell r="D649"/>
          <cell r="E649"/>
          <cell r="F649"/>
          <cell r="G649"/>
          <cell r="H649"/>
          <cell r="I649"/>
          <cell r="J649"/>
          <cell r="K649"/>
          <cell r="L649"/>
          <cell r="M649"/>
          <cell r="N649"/>
          <cell r="O649"/>
        </row>
        <row r="650">
          <cell r="A650"/>
          <cell r="B650"/>
          <cell r="C650"/>
          <cell r="D650"/>
          <cell r="E650"/>
          <cell r="F650"/>
          <cell r="G650"/>
          <cell r="H650"/>
          <cell r="I650"/>
          <cell r="J650"/>
          <cell r="K650"/>
          <cell r="L650"/>
          <cell r="M650"/>
          <cell r="N650"/>
          <cell r="O650"/>
        </row>
        <row r="651">
          <cell r="A651"/>
          <cell r="B651"/>
          <cell r="C651"/>
          <cell r="D651"/>
          <cell r="E651"/>
          <cell r="F651"/>
          <cell r="G651"/>
          <cell r="H651"/>
          <cell r="I651"/>
          <cell r="J651"/>
          <cell r="K651"/>
          <cell r="L651"/>
          <cell r="M651"/>
          <cell r="N651"/>
          <cell r="O651"/>
        </row>
        <row r="652">
          <cell r="A652"/>
          <cell r="B652"/>
          <cell r="C652"/>
          <cell r="D652"/>
          <cell r="E652"/>
          <cell r="F652"/>
          <cell r="G652"/>
          <cell r="H652"/>
          <cell r="I652"/>
          <cell r="J652"/>
          <cell r="K652"/>
          <cell r="L652"/>
          <cell r="M652"/>
          <cell r="N652"/>
          <cell r="O652"/>
        </row>
        <row r="653">
          <cell r="A653"/>
          <cell r="B653"/>
          <cell r="C653"/>
          <cell r="D653"/>
          <cell r="E653"/>
          <cell r="F653"/>
          <cell r="G653"/>
          <cell r="H653"/>
          <cell r="I653"/>
          <cell r="J653"/>
          <cell r="K653"/>
          <cell r="L653"/>
          <cell r="M653"/>
          <cell r="N653"/>
          <cell r="O653"/>
        </row>
        <row r="654">
          <cell r="A654"/>
          <cell r="B654"/>
          <cell r="C654"/>
          <cell r="D654"/>
          <cell r="E654"/>
          <cell r="F654"/>
          <cell r="G654"/>
          <cell r="H654"/>
          <cell r="I654"/>
          <cell r="J654"/>
          <cell r="K654"/>
          <cell r="L654"/>
          <cell r="M654"/>
          <cell r="N654"/>
          <cell r="O654"/>
        </row>
        <row r="655">
          <cell r="A655"/>
          <cell r="B655"/>
          <cell r="C655"/>
          <cell r="D655"/>
          <cell r="E655"/>
          <cell r="F655"/>
          <cell r="G655"/>
          <cell r="H655"/>
          <cell r="I655"/>
          <cell r="J655"/>
          <cell r="K655"/>
          <cell r="L655"/>
          <cell r="M655"/>
          <cell r="N655"/>
          <cell r="O655"/>
        </row>
        <row r="656">
          <cell r="A656"/>
          <cell r="B656"/>
          <cell r="C656"/>
          <cell r="D656"/>
          <cell r="E656"/>
          <cell r="F656"/>
          <cell r="G656"/>
          <cell r="H656"/>
          <cell r="I656"/>
          <cell r="J656"/>
          <cell r="K656"/>
          <cell r="L656"/>
          <cell r="M656"/>
          <cell r="N656"/>
          <cell r="O656"/>
        </row>
        <row r="657">
          <cell r="A657"/>
          <cell r="B657"/>
          <cell r="C657"/>
          <cell r="D657"/>
          <cell r="E657"/>
          <cell r="F657"/>
          <cell r="G657"/>
          <cell r="H657"/>
          <cell r="I657"/>
          <cell r="J657"/>
          <cell r="K657"/>
          <cell r="L657"/>
          <cell r="M657"/>
          <cell r="N657"/>
          <cell r="O657"/>
        </row>
        <row r="658">
          <cell r="A658"/>
          <cell r="B658"/>
          <cell r="C658"/>
          <cell r="D658"/>
          <cell r="E658"/>
          <cell r="F658"/>
          <cell r="G658"/>
          <cell r="H658"/>
          <cell r="I658"/>
          <cell r="J658"/>
          <cell r="K658"/>
          <cell r="L658"/>
          <cell r="M658"/>
          <cell r="N658"/>
          <cell r="O658"/>
        </row>
        <row r="659">
          <cell r="A659"/>
          <cell r="B659"/>
          <cell r="C659"/>
          <cell r="D659"/>
          <cell r="E659"/>
          <cell r="F659"/>
          <cell r="G659"/>
          <cell r="H659"/>
          <cell r="I659"/>
          <cell r="J659"/>
          <cell r="K659"/>
          <cell r="L659"/>
          <cell r="M659"/>
          <cell r="N659"/>
          <cell r="O659"/>
        </row>
        <row r="660">
          <cell r="A660"/>
          <cell r="B660"/>
          <cell r="C660"/>
          <cell r="D660"/>
          <cell r="E660"/>
          <cell r="F660"/>
          <cell r="G660"/>
          <cell r="H660"/>
          <cell r="I660"/>
          <cell r="J660"/>
          <cell r="K660"/>
          <cell r="L660"/>
          <cell r="M660"/>
          <cell r="N660"/>
          <cell r="O660"/>
        </row>
        <row r="661">
          <cell r="A661"/>
          <cell r="B661"/>
          <cell r="C661"/>
          <cell r="D661"/>
          <cell r="E661"/>
          <cell r="F661"/>
          <cell r="G661"/>
          <cell r="H661"/>
          <cell r="I661"/>
          <cell r="J661"/>
          <cell r="K661"/>
          <cell r="L661"/>
          <cell r="M661"/>
          <cell r="N661"/>
          <cell r="O661"/>
        </row>
        <row r="662">
          <cell r="A662"/>
          <cell r="B662"/>
          <cell r="C662"/>
          <cell r="D662"/>
          <cell r="E662"/>
          <cell r="F662"/>
          <cell r="G662"/>
          <cell r="H662"/>
          <cell r="I662"/>
          <cell r="J662"/>
          <cell r="K662"/>
          <cell r="L662"/>
          <cell r="M662"/>
          <cell r="N662"/>
          <cell r="O662"/>
        </row>
        <row r="663">
          <cell r="A663"/>
          <cell r="B663"/>
          <cell r="C663"/>
          <cell r="D663"/>
          <cell r="E663"/>
          <cell r="F663"/>
          <cell r="G663"/>
          <cell r="H663"/>
          <cell r="I663"/>
          <cell r="J663"/>
          <cell r="K663"/>
          <cell r="L663"/>
          <cell r="M663"/>
          <cell r="N663"/>
          <cell r="O663"/>
        </row>
        <row r="664">
          <cell r="A664"/>
          <cell r="B664"/>
          <cell r="C664"/>
          <cell r="D664"/>
          <cell r="E664"/>
          <cell r="F664"/>
          <cell r="G664"/>
          <cell r="H664"/>
          <cell r="I664"/>
          <cell r="J664"/>
          <cell r="K664"/>
          <cell r="L664"/>
          <cell r="M664"/>
          <cell r="N664"/>
          <cell r="O664"/>
        </row>
        <row r="665">
          <cell r="A665"/>
          <cell r="B665"/>
          <cell r="C665"/>
          <cell r="D665"/>
          <cell r="E665"/>
          <cell r="F665"/>
          <cell r="G665"/>
          <cell r="H665"/>
          <cell r="I665"/>
          <cell r="J665"/>
          <cell r="K665"/>
          <cell r="L665"/>
          <cell r="M665"/>
          <cell r="N665"/>
          <cell r="O665"/>
        </row>
        <row r="666">
          <cell r="A666"/>
          <cell r="B666"/>
          <cell r="C666"/>
          <cell r="D666"/>
          <cell r="E666"/>
          <cell r="F666"/>
          <cell r="G666"/>
          <cell r="H666"/>
          <cell r="I666"/>
          <cell r="J666"/>
          <cell r="K666"/>
          <cell r="L666"/>
          <cell r="M666"/>
          <cell r="N666"/>
          <cell r="O666"/>
        </row>
        <row r="667">
          <cell r="A667"/>
          <cell r="B667"/>
          <cell r="C667"/>
          <cell r="D667"/>
          <cell r="E667"/>
          <cell r="F667"/>
          <cell r="G667"/>
          <cell r="H667"/>
          <cell r="I667"/>
          <cell r="J667"/>
          <cell r="K667"/>
          <cell r="L667"/>
          <cell r="M667"/>
          <cell r="N667"/>
          <cell r="O667"/>
        </row>
        <row r="668">
          <cell r="A668"/>
          <cell r="B668"/>
          <cell r="C668"/>
          <cell r="D668"/>
          <cell r="E668"/>
          <cell r="F668"/>
          <cell r="G668"/>
          <cell r="H668"/>
          <cell r="I668"/>
          <cell r="J668"/>
          <cell r="K668"/>
          <cell r="L668"/>
          <cell r="M668"/>
          <cell r="N668"/>
          <cell r="O668"/>
        </row>
        <row r="669">
          <cell r="A669"/>
          <cell r="B669"/>
          <cell r="C669"/>
          <cell r="D669"/>
          <cell r="E669"/>
          <cell r="F669"/>
          <cell r="G669"/>
          <cell r="H669"/>
          <cell r="I669"/>
          <cell r="J669"/>
          <cell r="K669"/>
          <cell r="L669"/>
          <cell r="M669"/>
          <cell r="N669"/>
          <cell r="O669"/>
        </row>
        <row r="670">
          <cell r="A670"/>
          <cell r="B670"/>
          <cell r="C670"/>
          <cell r="D670"/>
          <cell r="E670"/>
          <cell r="F670"/>
          <cell r="G670"/>
          <cell r="H670"/>
          <cell r="I670"/>
          <cell r="J670"/>
          <cell r="K670"/>
          <cell r="L670"/>
          <cell r="M670"/>
          <cell r="N670"/>
          <cell r="O670"/>
        </row>
        <row r="671">
          <cell r="A671"/>
          <cell r="B671"/>
          <cell r="C671"/>
          <cell r="D671"/>
          <cell r="E671"/>
          <cell r="F671"/>
          <cell r="G671"/>
          <cell r="H671"/>
          <cell r="I671"/>
          <cell r="J671"/>
          <cell r="K671"/>
          <cell r="L671"/>
          <cell r="M671"/>
          <cell r="N671"/>
          <cell r="O671"/>
        </row>
        <row r="672">
          <cell r="A672"/>
          <cell r="B672"/>
          <cell r="C672"/>
          <cell r="D672"/>
          <cell r="E672"/>
          <cell r="F672"/>
          <cell r="G672"/>
          <cell r="H672"/>
          <cell r="I672"/>
          <cell r="J672"/>
          <cell r="K672"/>
          <cell r="L672"/>
          <cell r="M672"/>
          <cell r="N672"/>
          <cell r="O672"/>
        </row>
        <row r="673">
          <cell r="A673"/>
          <cell r="B673"/>
          <cell r="C673"/>
          <cell r="D673"/>
          <cell r="E673"/>
          <cell r="F673"/>
          <cell r="G673"/>
          <cell r="H673"/>
          <cell r="I673"/>
          <cell r="J673"/>
          <cell r="K673"/>
          <cell r="L673"/>
          <cell r="M673"/>
          <cell r="N673"/>
          <cell r="O673"/>
        </row>
        <row r="674">
          <cell r="A674"/>
          <cell r="B674"/>
          <cell r="C674"/>
          <cell r="D674"/>
          <cell r="E674"/>
          <cell r="F674"/>
          <cell r="G674"/>
          <cell r="H674"/>
          <cell r="I674"/>
          <cell r="J674"/>
          <cell r="K674"/>
          <cell r="L674"/>
          <cell r="M674"/>
          <cell r="N674"/>
          <cell r="O674"/>
        </row>
        <row r="675">
          <cell r="A675"/>
          <cell r="B675"/>
          <cell r="C675"/>
          <cell r="D675"/>
          <cell r="E675"/>
          <cell r="F675"/>
          <cell r="G675"/>
          <cell r="H675"/>
          <cell r="I675"/>
          <cell r="J675"/>
          <cell r="K675"/>
          <cell r="L675"/>
          <cell r="M675"/>
          <cell r="N675"/>
          <cell r="O675"/>
        </row>
        <row r="676">
          <cell r="A676"/>
          <cell r="B676"/>
          <cell r="C676"/>
          <cell r="D676"/>
          <cell r="E676"/>
          <cell r="F676"/>
          <cell r="G676"/>
          <cell r="H676"/>
          <cell r="I676"/>
          <cell r="J676"/>
          <cell r="K676"/>
          <cell r="L676"/>
          <cell r="M676"/>
          <cell r="N676"/>
          <cell r="O676"/>
        </row>
        <row r="677">
          <cell r="A677"/>
          <cell r="B677"/>
          <cell r="C677"/>
          <cell r="D677"/>
          <cell r="E677"/>
          <cell r="F677"/>
          <cell r="G677"/>
          <cell r="H677"/>
          <cell r="I677"/>
          <cell r="J677"/>
          <cell r="K677"/>
          <cell r="L677"/>
          <cell r="M677"/>
          <cell r="N677"/>
          <cell r="O677"/>
        </row>
        <row r="678">
          <cell r="A678"/>
          <cell r="B678"/>
          <cell r="C678"/>
          <cell r="D678"/>
          <cell r="E678"/>
          <cell r="F678"/>
          <cell r="G678"/>
          <cell r="H678"/>
          <cell r="I678"/>
          <cell r="J678"/>
          <cell r="K678"/>
          <cell r="L678"/>
          <cell r="M678"/>
          <cell r="N678"/>
          <cell r="O678"/>
        </row>
        <row r="679">
          <cell r="A679"/>
          <cell r="B679"/>
          <cell r="C679"/>
          <cell r="D679"/>
          <cell r="E679"/>
          <cell r="F679"/>
          <cell r="G679"/>
          <cell r="H679"/>
          <cell r="I679"/>
          <cell r="J679"/>
          <cell r="K679"/>
          <cell r="L679"/>
          <cell r="M679"/>
          <cell r="N679"/>
          <cell r="O679"/>
        </row>
        <row r="680">
          <cell r="A680"/>
          <cell r="B680"/>
          <cell r="C680"/>
          <cell r="D680"/>
          <cell r="E680"/>
          <cell r="F680"/>
          <cell r="G680"/>
          <cell r="H680"/>
          <cell r="I680"/>
          <cell r="J680"/>
          <cell r="K680"/>
          <cell r="L680"/>
          <cell r="M680"/>
          <cell r="N680"/>
          <cell r="O680"/>
        </row>
        <row r="681">
          <cell r="A681"/>
          <cell r="B681"/>
          <cell r="C681"/>
          <cell r="D681"/>
          <cell r="E681"/>
          <cell r="F681"/>
          <cell r="G681"/>
          <cell r="H681"/>
          <cell r="I681"/>
          <cell r="J681"/>
          <cell r="K681"/>
          <cell r="L681"/>
          <cell r="M681"/>
          <cell r="N681"/>
          <cell r="O681"/>
        </row>
        <row r="682">
          <cell r="A682"/>
          <cell r="B682"/>
          <cell r="C682"/>
          <cell r="D682"/>
          <cell r="E682"/>
          <cell r="F682"/>
          <cell r="G682"/>
          <cell r="H682"/>
          <cell r="I682"/>
          <cell r="J682"/>
          <cell r="K682"/>
          <cell r="L682"/>
          <cell r="M682"/>
          <cell r="N682"/>
          <cell r="O682"/>
        </row>
        <row r="683">
          <cell r="A683"/>
          <cell r="B683"/>
          <cell r="C683"/>
          <cell r="D683"/>
          <cell r="E683"/>
          <cell r="F683"/>
          <cell r="G683"/>
          <cell r="H683"/>
          <cell r="I683"/>
          <cell r="J683"/>
          <cell r="K683"/>
          <cell r="L683"/>
          <cell r="M683"/>
          <cell r="N683"/>
          <cell r="O683"/>
        </row>
        <row r="684">
          <cell r="A684"/>
          <cell r="B684"/>
          <cell r="C684"/>
          <cell r="D684"/>
          <cell r="E684"/>
          <cell r="F684"/>
          <cell r="G684"/>
          <cell r="H684"/>
          <cell r="I684"/>
          <cell r="J684"/>
          <cell r="K684"/>
          <cell r="L684"/>
          <cell r="M684"/>
          <cell r="N684"/>
          <cell r="O684"/>
        </row>
        <row r="685">
          <cell r="A685"/>
          <cell r="B685"/>
          <cell r="C685"/>
          <cell r="D685"/>
          <cell r="E685"/>
          <cell r="F685"/>
          <cell r="G685"/>
          <cell r="H685"/>
          <cell r="I685"/>
          <cell r="J685"/>
          <cell r="K685"/>
          <cell r="L685"/>
          <cell r="M685"/>
          <cell r="N685"/>
          <cell r="O685"/>
        </row>
        <row r="686">
          <cell r="A686"/>
          <cell r="B686"/>
          <cell r="C686"/>
          <cell r="D686"/>
          <cell r="E686"/>
          <cell r="F686"/>
          <cell r="G686"/>
          <cell r="H686"/>
          <cell r="I686"/>
          <cell r="J686"/>
          <cell r="K686"/>
          <cell r="L686"/>
          <cell r="M686"/>
          <cell r="N686"/>
          <cell r="O686"/>
        </row>
        <row r="687">
          <cell r="A687"/>
          <cell r="B687"/>
          <cell r="C687"/>
          <cell r="D687"/>
          <cell r="E687"/>
          <cell r="F687"/>
          <cell r="G687"/>
          <cell r="H687"/>
          <cell r="I687"/>
          <cell r="J687"/>
          <cell r="K687"/>
          <cell r="L687"/>
          <cell r="M687"/>
          <cell r="N687"/>
          <cell r="O687"/>
        </row>
        <row r="688">
          <cell r="A688"/>
          <cell r="B688"/>
          <cell r="C688"/>
          <cell r="D688"/>
          <cell r="E688"/>
          <cell r="F688"/>
          <cell r="G688"/>
          <cell r="H688"/>
          <cell r="I688"/>
          <cell r="J688"/>
          <cell r="K688"/>
          <cell r="L688"/>
          <cell r="M688"/>
          <cell r="N688"/>
          <cell r="O688"/>
        </row>
        <row r="689">
          <cell r="A689"/>
          <cell r="B689"/>
          <cell r="C689"/>
          <cell r="D689"/>
          <cell r="E689"/>
          <cell r="F689"/>
          <cell r="G689"/>
          <cell r="H689"/>
          <cell r="I689"/>
          <cell r="J689"/>
          <cell r="K689"/>
          <cell r="L689"/>
          <cell r="M689"/>
          <cell r="N689"/>
          <cell r="O689"/>
        </row>
        <row r="690">
          <cell r="A690"/>
          <cell r="B690"/>
          <cell r="C690"/>
          <cell r="D690"/>
          <cell r="E690"/>
          <cell r="F690"/>
          <cell r="G690"/>
          <cell r="H690"/>
          <cell r="I690"/>
          <cell r="J690"/>
          <cell r="K690"/>
          <cell r="L690"/>
          <cell r="M690"/>
          <cell r="N690"/>
          <cell r="O690"/>
        </row>
        <row r="691">
          <cell r="A691"/>
          <cell r="B691"/>
          <cell r="C691"/>
          <cell r="D691"/>
          <cell r="E691"/>
          <cell r="F691"/>
          <cell r="G691"/>
          <cell r="H691"/>
          <cell r="I691"/>
          <cell r="J691"/>
          <cell r="K691"/>
          <cell r="L691"/>
          <cell r="M691"/>
          <cell r="N691"/>
          <cell r="O691"/>
        </row>
        <row r="692">
          <cell r="A692"/>
          <cell r="B692"/>
          <cell r="C692"/>
          <cell r="D692"/>
          <cell r="E692"/>
          <cell r="F692"/>
          <cell r="G692"/>
          <cell r="H692"/>
          <cell r="I692"/>
          <cell r="J692"/>
          <cell r="K692"/>
          <cell r="L692"/>
          <cell r="M692"/>
          <cell r="N692"/>
          <cell r="O692"/>
        </row>
        <row r="693">
          <cell r="A693"/>
          <cell r="B693"/>
          <cell r="C693"/>
          <cell r="D693"/>
          <cell r="E693"/>
          <cell r="F693"/>
          <cell r="G693"/>
          <cell r="H693"/>
          <cell r="I693"/>
          <cell r="J693"/>
          <cell r="K693"/>
          <cell r="L693"/>
          <cell r="M693"/>
          <cell r="N693"/>
          <cell r="O693"/>
        </row>
        <row r="694">
          <cell r="A694"/>
          <cell r="B694"/>
          <cell r="C694"/>
          <cell r="D694"/>
          <cell r="E694"/>
          <cell r="F694"/>
          <cell r="G694"/>
          <cell r="H694"/>
          <cell r="I694"/>
          <cell r="J694"/>
          <cell r="K694"/>
          <cell r="L694"/>
          <cell r="M694"/>
          <cell r="N694"/>
          <cell r="O694"/>
        </row>
        <row r="695">
          <cell r="A695"/>
          <cell r="B695"/>
          <cell r="C695"/>
          <cell r="D695"/>
          <cell r="E695"/>
          <cell r="F695"/>
          <cell r="G695"/>
          <cell r="H695"/>
          <cell r="I695"/>
          <cell r="J695"/>
          <cell r="K695"/>
          <cell r="L695"/>
          <cell r="M695"/>
          <cell r="N695"/>
          <cell r="O695"/>
        </row>
        <row r="696">
          <cell r="A696"/>
          <cell r="B696"/>
          <cell r="C696"/>
          <cell r="D696"/>
          <cell r="E696"/>
          <cell r="F696"/>
          <cell r="G696"/>
          <cell r="H696"/>
          <cell r="I696"/>
          <cell r="J696"/>
          <cell r="K696"/>
          <cell r="L696"/>
          <cell r="M696"/>
          <cell r="N696"/>
          <cell r="O696"/>
        </row>
        <row r="697">
          <cell r="A697"/>
          <cell r="B697"/>
          <cell r="C697"/>
          <cell r="D697"/>
          <cell r="E697"/>
          <cell r="F697"/>
          <cell r="G697"/>
          <cell r="H697"/>
          <cell r="I697"/>
          <cell r="J697"/>
          <cell r="K697"/>
          <cell r="L697"/>
          <cell r="M697"/>
          <cell r="N697"/>
          <cell r="O697"/>
        </row>
        <row r="698">
          <cell r="A698"/>
          <cell r="B698"/>
          <cell r="C698"/>
          <cell r="D698"/>
          <cell r="E698"/>
          <cell r="F698"/>
          <cell r="G698"/>
          <cell r="H698"/>
          <cell r="I698"/>
          <cell r="J698"/>
          <cell r="K698"/>
          <cell r="L698"/>
          <cell r="M698"/>
          <cell r="N698"/>
          <cell r="O698"/>
        </row>
        <row r="699">
          <cell r="A699"/>
          <cell r="B699"/>
          <cell r="C699"/>
          <cell r="D699"/>
          <cell r="E699"/>
          <cell r="F699"/>
          <cell r="G699"/>
          <cell r="H699"/>
          <cell r="I699"/>
          <cell r="J699"/>
          <cell r="K699"/>
          <cell r="L699"/>
          <cell r="M699"/>
          <cell r="N699"/>
          <cell r="O699"/>
        </row>
        <row r="700">
          <cell r="A700"/>
          <cell r="B700"/>
          <cell r="C700"/>
          <cell r="D700"/>
          <cell r="E700"/>
          <cell r="F700"/>
          <cell r="G700"/>
          <cell r="H700"/>
          <cell r="I700"/>
          <cell r="J700"/>
          <cell r="K700"/>
          <cell r="L700"/>
          <cell r="M700"/>
          <cell r="N700"/>
          <cell r="O700"/>
        </row>
        <row r="701">
          <cell r="A701"/>
          <cell r="B701"/>
          <cell r="C701"/>
          <cell r="D701"/>
          <cell r="E701"/>
          <cell r="F701"/>
          <cell r="G701"/>
          <cell r="H701"/>
          <cell r="I701"/>
          <cell r="J701"/>
          <cell r="K701"/>
          <cell r="L701"/>
          <cell r="M701"/>
          <cell r="N701"/>
          <cell r="O701"/>
        </row>
        <row r="702">
          <cell r="A702"/>
          <cell r="B702"/>
          <cell r="C702"/>
          <cell r="D702"/>
          <cell r="E702"/>
          <cell r="F702"/>
          <cell r="G702"/>
          <cell r="H702"/>
          <cell r="I702"/>
          <cell r="J702"/>
          <cell r="K702"/>
          <cell r="L702"/>
          <cell r="M702"/>
          <cell r="N702"/>
          <cell r="O702"/>
        </row>
        <row r="703">
          <cell r="A703"/>
          <cell r="B703"/>
          <cell r="C703"/>
          <cell r="D703"/>
          <cell r="E703"/>
          <cell r="F703"/>
          <cell r="G703"/>
          <cell r="H703"/>
          <cell r="I703"/>
          <cell r="J703"/>
          <cell r="K703"/>
          <cell r="L703"/>
          <cell r="M703"/>
          <cell r="N703"/>
          <cell r="O703"/>
        </row>
        <row r="704">
          <cell r="A704"/>
          <cell r="B704"/>
          <cell r="C704"/>
          <cell r="D704"/>
          <cell r="E704"/>
          <cell r="F704"/>
          <cell r="G704"/>
          <cell r="H704"/>
          <cell r="I704"/>
          <cell r="J704"/>
          <cell r="K704"/>
          <cell r="L704"/>
          <cell r="M704"/>
          <cell r="N704"/>
          <cell r="O704"/>
        </row>
        <row r="705">
          <cell r="A705"/>
          <cell r="B705"/>
          <cell r="C705"/>
          <cell r="D705"/>
          <cell r="E705"/>
          <cell r="F705"/>
          <cell r="G705"/>
          <cell r="H705"/>
          <cell r="I705"/>
          <cell r="J705"/>
          <cell r="K705"/>
          <cell r="L705"/>
          <cell r="M705"/>
          <cell r="N705"/>
          <cell r="O705"/>
        </row>
        <row r="706">
          <cell r="A706"/>
          <cell r="B706"/>
          <cell r="C706"/>
          <cell r="D706"/>
          <cell r="E706"/>
          <cell r="F706"/>
          <cell r="G706"/>
          <cell r="H706"/>
          <cell r="I706"/>
          <cell r="J706"/>
          <cell r="K706"/>
          <cell r="L706"/>
          <cell r="M706"/>
          <cell r="N706"/>
          <cell r="O706"/>
        </row>
        <row r="707">
          <cell r="A707"/>
          <cell r="B707"/>
          <cell r="C707"/>
          <cell r="D707"/>
          <cell r="E707"/>
          <cell r="F707"/>
          <cell r="G707"/>
          <cell r="H707"/>
          <cell r="I707"/>
          <cell r="J707"/>
          <cell r="K707"/>
          <cell r="L707"/>
          <cell r="M707"/>
          <cell r="N707"/>
          <cell r="O707"/>
        </row>
        <row r="708">
          <cell r="A708"/>
          <cell r="B708"/>
          <cell r="C708"/>
          <cell r="D708"/>
          <cell r="E708"/>
          <cell r="F708"/>
          <cell r="G708"/>
          <cell r="H708"/>
          <cell r="I708"/>
          <cell r="J708"/>
          <cell r="K708"/>
          <cell r="L708"/>
          <cell r="M708"/>
          <cell r="N708"/>
          <cell r="O708"/>
        </row>
        <row r="709">
          <cell r="A709"/>
          <cell r="B709"/>
          <cell r="C709"/>
          <cell r="D709"/>
          <cell r="E709"/>
          <cell r="F709"/>
          <cell r="G709"/>
          <cell r="H709"/>
          <cell r="I709"/>
          <cell r="J709"/>
          <cell r="K709"/>
          <cell r="L709"/>
          <cell r="M709"/>
          <cell r="N709"/>
          <cell r="O709"/>
        </row>
        <row r="710">
          <cell r="A710"/>
          <cell r="B710"/>
          <cell r="C710"/>
          <cell r="D710"/>
          <cell r="E710"/>
          <cell r="F710"/>
          <cell r="G710"/>
          <cell r="H710"/>
          <cell r="I710"/>
          <cell r="J710"/>
          <cell r="K710"/>
          <cell r="L710"/>
          <cell r="M710"/>
          <cell r="N710"/>
          <cell r="O710"/>
        </row>
        <row r="711">
          <cell r="A711"/>
          <cell r="B711"/>
          <cell r="C711"/>
          <cell r="D711"/>
          <cell r="E711"/>
          <cell r="F711"/>
          <cell r="G711"/>
          <cell r="H711"/>
          <cell r="I711"/>
          <cell r="J711"/>
          <cell r="K711"/>
          <cell r="L711"/>
          <cell r="M711"/>
          <cell r="N711"/>
          <cell r="O711"/>
        </row>
        <row r="712">
          <cell r="A712"/>
          <cell r="B712"/>
          <cell r="C712"/>
          <cell r="D712"/>
          <cell r="E712"/>
          <cell r="F712"/>
          <cell r="G712"/>
          <cell r="H712"/>
          <cell r="I712"/>
          <cell r="J712"/>
          <cell r="K712"/>
          <cell r="L712"/>
          <cell r="M712"/>
          <cell r="N712"/>
          <cell r="O712"/>
        </row>
        <row r="713">
          <cell r="A713"/>
          <cell r="B713"/>
          <cell r="C713"/>
          <cell r="D713"/>
          <cell r="E713"/>
          <cell r="F713"/>
          <cell r="G713"/>
          <cell r="H713"/>
          <cell r="I713"/>
          <cell r="J713"/>
          <cell r="K713"/>
          <cell r="L713"/>
          <cell r="M713"/>
          <cell r="N713"/>
          <cell r="O713"/>
        </row>
        <row r="714">
          <cell r="A714"/>
          <cell r="B714"/>
          <cell r="C714"/>
          <cell r="D714"/>
          <cell r="E714"/>
          <cell r="F714"/>
          <cell r="G714"/>
          <cell r="H714"/>
          <cell r="I714"/>
          <cell r="J714"/>
          <cell r="K714"/>
          <cell r="L714"/>
          <cell r="M714"/>
          <cell r="N714"/>
          <cell r="O714"/>
        </row>
        <row r="715">
          <cell r="A715"/>
          <cell r="B715"/>
          <cell r="C715"/>
          <cell r="D715"/>
          <cell r="E715"/>
          <cell r="F715"/>
          <cell r="G715"/>
          <cell r="H715"/>
          <cell r="I715"/>
          <cell r="J715"/>
          <cell r="K715"/>
          <cell r="L715"/>
          <cell r="M715"/>
          <cell r="N715"/>
          <cell r="O715"/>
        </row>
        <row r="716">
          <cell r="A716"/>
          <cell r="B716"/>
          <cell r="C716"/>
          <cell r="D716"/>
          <cell r="E716"/>
          <cell r="F716"/>
          <cell r="G716"/>
          <cell r="H716"/>
          <cell r="I716"/>
          <cell r="J716"/>
          <cell r="K716"/>
          <cell r="L716"/>
          <cell r="M716"/>
          <cell r="N716"/>
          <cell r="O716"/>
        </row>
        <row r="717">
          <cell r="A717"/>
          <cell r="B717"/>
          <cell r="C717"/>
          <cell r="D717"/>
          <cell r="E717"/>
          <cell r="F717"/>
          <cell r="G717"/>
          <cell r="H717"/>
          <cell r="I717"/>
          <cell r="J717"/>
          <cell r="K717"/>
          <cell r="L717"/>
          <cell r="M717"/>
          <cell r="N717"/>
          <cell r="O717"/>
        </row>
        <row r="718">
          <cell r="A718"/>
          <cell r="B718"/>
          <cell r="C718"/>
          <cell r="D718"/>
          <cell r="E718"/>
          <cell r="F718"/>
          <cell r="G718"/>
          <cell r="H718"/>
          <cell r="I718"/>
          <cell r="J718"/>
          <cell r="K718"/>
          <cell r="L718"/>
          <cell r="M718"/>
          <cell r="N718"/>
          <cell r="O718"/>
        </row>
        <row r="719">
          <cell r="A719"/>
          <cell r="B719"/>
          <cell r="C719"/>
          <cell r="D719"/>
          <cell r="E719"/>
          <cell r="F719"/>
          <cell r="G719"/>
          <cell r="H719"/>
          <cell r="I719"/>
          <cell r="J719"/>
          <cell r="K719"/>
          <cell r="L719"/>
          <cell r="M719"/>
          <cell r="N719"/>
          <cell r="O719"/>
        </row>
        <row r="720">
          <cell r="A720"/>
          <cell r="B720"/>
          <cell r="C720"/>
          <cell r="D720"/>
          <cell r="E720"/>
          <cell r="F720"/>
          <cell r="G720"/>
          <cell r="H720"/>
          <cell r="I720"/>
          <cell r="J720"/>
          <cell r="K720"/>
          <cell r="L720"/>
          <cell r="M720"/>
          <cell r="N720"/>
          <cell r="O720"/>
        </row>
        <row r="721">
          <cell r="A721"/>
          <cell r="B721"/>
          <cell r="C721"/>
          <cell r="D721"/>
          <cell r="E721"/>
          <cell r="F721"/>
          <cell r="G721"/>
          <cell r="H721"/>
          <cell r="I721"/>
          <cell r="J721"/>
          <cell r="K721"/>
          <cell r="L721"/>
          <cell r="M721"/>
          <cell r="N721"/>
          <cell r="O721"/>
        </row>
        <row r="722">
          <cell r="A722"/>
          <cell r="B722"/>
          <cell r="C722"/>
          <cell r="D722"/>
          <cell r="E722"/>
          <cell r="F722"/>
          <cell r="G722"/>
          <cell r="H722"/>
          <cell r="I722"/>
          <cell r="J722"/>
          <cell r="K722"/>
          <cell r="L722"/>
          <cell r="M722"/>
          <cell r="N722"/>
          <cell r="O722"/>
        </row>
        <row r="723">
          <cell r="A723"/>
          <cell r="B723"/>
          <cell r="C723"/>
          <cell r="D723"/>
          <cell r="E723"/>
          <cell r="F723"/>
          <cell r="G723"/>
          <cell r="H723"/>
          <cell r="I723"/>
          <cell r="J723"/>
          <cell r="K723"/>
          <cell r="L723"/>
          <cell r="M723"/>
          <cell r="N723"/>
          <cell r="O723"/>
        </row>
        <row r="724">
          <cell r="A724"/>
          <cell r="B724"/>
          <cell r="C724"/>
          <cell r="D724"/>
          <cell r="E724"/>
          <cell r="F724"/>
          <cell r="G724"/>
          <cell r="H724"/>
          <cell r="I724"/>
          <cell r="J724"/>
          <cell r="K724"/>
          <cell r="L724"/>
          <cell r="M724"/>
          <cell r="N724"/>
          <cell r="O724"/>
        </row>
        <row r="725">
          <cell r="A725"/>
          <cell r="B725"/>
          <cell r="C725"/>
          <cell r="D725"/>
          <cell r="E725"/>
          <cell r="F725"/>
          <cell r="G725"/>
          <cell r="H725"/>
          <cell r="I725"/>
          <cell r="J725"/>
          <cell r="K725"/>
          <cell r="L725"/>
          <cell r="M725"/>
          <cell r="N725"/>
          <cell r="O725"/>
        </row>
        <row r="726">
          <cell r="A726"/>
          <cell r="B726"/>
          <cell r="C726"/>
          <cell r="D726"/>
          <cell r="E726"/>
          <cell r="F726"/>
          <cell r="G726"/>
          <cell r="H726"/>
          <cell r="I726"/>
          <cell r="J726"/>
          <cell r="K726"/>
          <cell r="L726"/>
          <cell r="M726"/>
          <cell r="N726"/>
          <cell r="O726"/>
        </row>
        <row r="727">
          <cell r="A727"/>
          <cell r="B727"/>
          <cell r="C727"/>
          <cell r="D727"/>
          <cell r="E727"/>
          <cell r="F727"/>
          <cell r="G727"/>
          <cell r="H727"/>
          <cell r="I727"/>
          <cell r="J727"/>
          <cell r="K727"/>
          <cell r="L727"/>
          <cell r="M727"/>
          <cell r="N727"/>
          <cell r="O727"/>
        </row>
        <row r="728">
          <cell r="A728"/>
          <cell r="B728"/>
          <cell r="C728"/>
          <cell r="D728"/>
          <cell r="E728"/>
          <cell r="F728"/>
          <cell r="G728"/>
          <cell r="H728"/>
          <cell r="I728"/>
          <cell r="J728"/>
          <cell r="K728"/>
          <cell r="L728"/>
          <cell r="M728"/>
          <cell r="N728"/>
          <cell r="O728"/>
        </row>
        <row r="729">
          <cell r="A729"/>
          <cell r="B729"/>
          <cell r="C729"/>
          <cell r="D729"/>
          <cell r="E729"/>
          <cell r="F729"/>
          <cell r="G729"/>
          <cell r="H729"/>
          <cell r="I729"/>
          <cell r="J729"/>
          <cell r="K729"/>
          <cell r="L729"/>
          <cell r="M729"/>
          <cell r="N729"/>
          <cell r="O729"/>
        </row>
        <row r="730">
          <cell r="A730"/>
          <cell r="B730"/>
          <cell r="C730"/>
          <cell r="D730"/>
          <cell r="E730"/>
          <cell r="F730"/>
          <cell r="G730"/>
          <cell r="H730"/>
          <cell r="I730"/>
          <cell r="J730"/>
          <cell r="K730"/>
          <cell r="L730"/>
          <cell r="M730"/>
          <cell r="N730"/>
          <cell r="O730"/>
        </row>
        <row r="731">
          <cell r="A731"/>
          <cell r="B731"/>
          <cell r="C731"/>
          <cell r="D731"/>
          <cell r="E731"/>
          <cell r="F731"/>
          <cell r="G731"/>
          <cell r="H731"/>
          <cell r="I731"/>
          <cell r="J731"/>
          <cell r="K731"/>
          <cell r="L731"/>
          <cell r="M731"/>
          <cell r="N731"/>
          <cell r="O731"/>
        </row>
        <row r="732">
          <cell r="A732"/>
          <cell r="B732"/>
          <cell r="C732"/>
          <cell r="D732"/>
          <cell r="E732"/>
          <cell r="F732"/>
          <cell r="G732"/>
          <cell r="H732"/>
          <cell r="I732"/>
          <cell r="J732"/>
          <cell r="K732"/>
          <cell r="L732"/>
          <cell r="M732"/>
          <cell r="N732"/>
          <cell r="O732"/>
        </row>
        <row r="733">
          <cell r="A733"/>
          <cell r="B733"/>
          <cell r="C733"/>
          <cell r="D733"/>
          <cell r="E733"/>
          <cell r="F733"/>
          <cell r="G733"/>
          <cell r="H733"/>
          <cell r="I733"/>
          <cell r="J733"/>
          <cell r="K733"/>
          <cell r="L733"/>
          <cell r="M733"/>
          <cell r="N733"/>
          <cell r="O733"/>
        </row>
        <row r="734">
          <cell r="A734"/>
          <cell r="B734"/>
          <cell r="C734"/>
          <cell r="D734"/>
          <cell r="E734"/>
          <cell r="F734"/>
          <cell r="G734"/>
          <cell r="H734"/>
          <cell r="I734"/>
          <cell r="J734"/>
          <cell r="K734"/>
          <cell r="L734"/>
          <cell r="M734"/>
          <cell r="N734"/>
          <cell r="O734"/>
        </row>
        <row r="735">
          <cell r="A735"/>
          <cell r="B735"/>
          <cell r="C735"/>
          <cell r="D735"/>
          <cell r="E735"/>
          <cell r="F735"/>
          <cell r="G735"/>
          <cell r="H735"/>
          <cell r="I735"/>
          <cell r="J735"/>
          <cell r="K735"/>
          <cell r="L735"/>
          <cell r="M735"/>
          <cell r="N735"/>
          <cell r="O735"/>
        </row>
        <row r="736">
          <cell r="A736"/>
          <cell r="B736"/>
          <cell r="C736"/>
          <cell r="D736"/>
          <cell r="E736"/>
          <cell r="F736"/>
          <cell r="G736"/>
          <cell r="H736"/>
          <cell r="I736"/>
          <cell r="J736"/>
          <cell r="K736"/>
          <cell r="L736"/>
          <cell r="M736"/>
          <cell r="N736"/>
          <cell r="O736"/>
        </row>
        <row r="737">
          <cell r="A737"/>
          <cell r="B737"/>
          <cell r="C737"/>
          <cell r="D737"/>
          <cell r="E737"/>
          <cell r="F737"/>
          <cell r="G737"/>
          <cell r="H737"/>
          <cell r="I737"/>
          <cell r="J737"/>
          <cell r="K737"/>
          <cell r="L737"/>
          <cell r="M737"/>
          <cell r="N737"/>
          <cell r="O737"/>
        </row>
        <row r="738">
          <cell r="A738"/>
          <cell r="B738"/>
          <cell r="C738"/>
          <cell r="D738"/>
          <cell r="E738"/>
          <cell r="F738"/>
          <cell r="G738"/>
          <cell r="H738"/>
          <cell r="I738"/>
          <cell r="J738"/>
          <cell r="K738"/>
          <cell r="L738"/>
          <cell r="M738"/>
          <cell r="N738"/>
          <cell r="O738"/>
        </row>
        <row r="739">
          <cell r="A739"/>
          <cell r="B739"/>
          <cell r="C739"/>
          <cell r="D739"/>
          <cell r="E739"/>
          <cell r="F739"/>
          <cell r="G739"/>
          <cell r="H739"/>
          <cell r="I739"/>
          <cell r="J739"/>
          <cell r="K739"/>
          <cell r="L739"/>
          <cell r="M739"/>
          <cell r="N739"/>
          <cell r="O739"/>
        </row>
        <row r="740">
          <cell r="A740"/>
          <cell r="B740"/>
          <cell r="C740"/>
          <cell r="D740"/>
          <cell r="E740"/>
          <cell r="F740"/>
          <cell r="G740"/>
          <cell r="H740"/>
          <cell r="I740"/>
          <cell r="J740"/>
          <cell r="K740"/>
          <cell r="L740"/>
          <cell r="M740"/>
          <cell r="N740"/>
          <cell r="O740"/>
        </row>
        <row r="741">
          <cell r="A741"/>
          <cell r="B741"/>
          <cell r="C741"/>
          <cell r="D741"/>
          <cell r="E741"/>
          <cell r="F741"/>
          <cell r="G741"/>
          <cell r="H741"/>
          <cell r="I741"/>
          <cell r="J741"/>
          <cell r="K741"/>
          <cell r="L741"/>
          <cell r="M741"/>
          <cell r="N741"/>
          <cell r="O741"/>
        </row>
        <row r="742">
          <cell r="A742"/>
          <cell r="B742"/>
          <cell r="C742"/>
          <cell r="D742"/>
          <cell r="E742"/>
          <cell r="F742"/>
          <cell r="G742"/>
          <cell r="H742"/>
          <cell r="I742"/>
          <cell r="J742"/>
          <cell r="K742"/>
          <cell r="L742"/>
          <cell r="M742"/>
          <cell r="N742"/>
          <cell r="O742"/>
        </row>
        <row r="743">
          <cell r="A743"/>
          <cell r="B743"/>
          <cell r="C743"/>
          <cell r="D743"/>
          <cell r="E743"/>
          <cell r="F743"/>
          <cell r="G743"/>
          <cell r="H743"/>
          <cell r="I743"/>
          <cell r="J743"/>
          <cell r="K743"/>
          <cell r="L743"/>
          <cell r="M743"/>
          <cell r="N743"/>
          <cell r="O743"/>
        </row>
        <row r="744">
          <cell r="A744"/>
          <cell r="B744"/>
          <cell r="C744"/>
          <cell r="D744"/>
          <cell r="E744"/>
          <cell r="F744"/>
          <cell r="G744"/>
          <cell r="H744"/>
          <cell r="I744"/>
          <cell r="J744"/>
          <cell r="K744"/>
          <cell r="L744"/>
          <cell r="M744"/>
          <cell r="N744"/>
          <cell r="O744"/>
        </row>
        <row r="745">
          <cell r="A745"/>
          <cell r="B745"/>
          <cell r="C745"/>
          <cell r="D745"/>
          <cell r="E745"/>
          <cell r="F745"/>
          <cell r="G745"/>
          <cell r="H745"/>
          <cell r="I745"/>
          <cell r="J745"/>
          <cell r="K745"/>
          <cell r="L745"/>
          <cell r="M745"/>
          <cell r="N745"/>
          <cell r="O745"/>
        </row>
        <row r="746">
          <cell r="A746"/>
          <cell r="B746"/>
          <cell r="C746"/>
          <cell r="D746"/>
          <cell r="E746"/>
          <cell r="F746"/>
          <cell r="G746"/>
          <cell r="H746"/>
          <cell r="I746"/>
          <cell r="J746"/>
          <cell r="K746"/>
          <cell r="L746"/>
          <cell r="M746"/>
          <cell r="N746"/>
          <cell r="O746"/>
        </row>
        <row r="747">
          <cell r="A747"/>
          <cell r="B747"/>
          <cell r="C747"/>
          <cell r="D747"/>
          <cell r="E747"/>
          <cell r="F747"/>
          <cell r="G747"/>
          <cell r="H747"/>
          <cell r="I747"/>
          <cell r="J747"/>
          <cell r="K747"/>
          <cell r="L747"/>
          <cell r="M747"/>
          <cell r="N747"/>
          <cell r="O747"/>
        </row>
        <row r="748">
          <cell r="A748"/>
          <cell r="B748"/>
          <cell r="C748"/>
          <cell r="D748"/>
          <cell r="E748"/>
          <cell r="F748"/>
          <cell r="G748"/>
          <cell r="H748"/>
          <cell r="I748"/>
          <cell r="J748"/>
          <cell r="K748"/>
          <cell r="L748"/>
          <cell r="M748"/>
          <cell r="N748"/>
          <cell r="O748"/>
        </row>
        <row r="749">
          <cell r="A749"/>
          <cell r="B749"/>
          <cell r="C749"/>
          <cell r="D749"/>
          <cell r="E749"/>
          <cell r="F749"/>
          <cell r="G749"/>
          <cell r="H749"/>
          <cell r="I749"/>
          <cell r="J749"/>
          <cell r="K749"/>
          <cell r="L749"/>
          <cell r="M749"/>
          <cell r="N749"/>
          <cell r="O749"/>
        </row>
        <row r="750">
          <cell r="A750"/>
          <cell r="B750"/>
          <cell r="C750"/>
          <cell r="D750"/>
          <cell r="E750"/>
          <cell r="F750"/>
          <cell r="G750"/>
          <cell r="H750"/>
          <cell r="I750"/>
          <cell r="J750"/>
          <cell r="K750"/>
          <cell r="L750"/>
          <cell r="M750"/>
          <cell r="N750"/>
          <cell r="O750"/>
        </row>
        <row r="751">
          <cell r="A751"/>
          <cell r="B751"/>
          <cell r="C751"/>
          <cell r="D751"/>
          <cell r="E751"/>
          <cell r="F751"/>
          <cell r="G751"/>
          <cell r="H751"/>
          <cell r="I751"/>
          <cell r="J751"/>
          <cell r="K751"/>
          <cell r="L751"/>
          <cell r="M751"/>
          <cell r="N751"/>
          <cell r="O751"/>
        </row>
        <row r="752">
          <cell r="A752"/>
          <cell r="B752"/>
          <cell r="C752"/>
          <cell r="D752"/>
          <cell r="E752"/>
          <cell r="F752"/>
          <cell r="G752"/>
          <cell r="H752"/>
          <cell r="I752"/>
          <cell r="J752"/>
          <cell r="K752"/>
          <cell r="L752"/>
          <cell r="M752"/>
          <cell r="N752"/>
          <cell r="O752"/>
        </row>
        <row r="753">
          <cell r="A753"/>
          <cell r="B753"/>
          <cell r="C753"/>
          <cell r="D753"/>
          <cell r="E753"/>
          <cell r="F753"/>
          <cell r="G753"/>
          <cell r="H753"/>
          <cell r="I753"/>
          <cell r="J753"/>
          <cell r="K753"/>
          <cell r="L753"/>
          <cell r="M753"/>
          <cell r="N753"/>
          <cell r="O753"/>
        </row>
        <row r="754">
          <cell r="A754"/>
          <cell r="B754"/>
          <cell r="C754"/>
          <cell r="D754"/>
          <cell r="E754"/>
          <cell r="F754"/>
          <cell r="G754"/>
          <cell r="H754"/>
          <cell r="I754"/>
          <cell r="J754"/>
          <cell r="K754"/>
          <cell r="L754"/>
          <cell r="M754"/>
          <cell r="N754"/>
          <cell r="O754"/>
        </row>
        <row r="755">
          <cell r="A755"/>
          <cell r="B755"/>
          <cell r="C755"/>
          <cell r="D755"/>
          <cell r="E755"/>
          <cell r="F755"/>
          <cell r="G755"/>
          <cell r="H755"/>
          <cell r="I755"/>
          <cell r="J755"/>
          <cell r="K755"/>
          <cell r="L755"/>
          <cell r="M755"/>
          <cell r="N755"/>
          <cell r="O755"/>
        </row>
        <row r="756">
          <cell r="A756"/>
          <cell r="B756"/>
          <cell r="C756"/>
          <cell r="D756"/>
          <cell r="E756"/>
          <cell r="F756"/>
          <cell r="G756"/>
          <cell r="H756"/>
          <cell r="I756"/>
          <cell r="J756"/>
          <cell r="K756"/>
          <cell r="L756"/>
          <cell r="M756"/>
          <cell r="N756"/>
          <cell r="O756"/>
        </row>
        <row r="757">
          <cell r="A757"/>
          <cell r="B757"/>
          <cell r="C757"/>
          <cell r="D757"/>
          <cell r="E757"/>
          <cell r="F757"/>
          <cell r="G757"/>
          <cell r="H757"/>
          <cell r="I757"/>
          <cell r="J757"/>
          <cell r="K757"/>
          <cell r="L757"/>
          <cell r="M757"/>
          <cell r="N757"/>
          <cell r="O757"/>
        </row>
        <row r="758">
          <cell r="A758"/>
          <cell r="B758"/>
          <cell r="C758"/>
          <cell r="D758"/>
          <cell r="E758"/>
          <cell r="F758"/>
          <cell r="G758"/>
          <cell r="H758"/>
          <cell r="I758"/>
          <cell r="J758"/>
          <cell r="K758"/>
          <cell r="L758"/>
          <cell r="M758"/>
          <cell r="N758"/>
          <cell r="O758"/>
        </row>
        <row r="759">
          <cell r="A759"/>
          <cell r="B759"/>
          <cell r="C759"/>
          <cell r="D759"/>
          <cell r="E759"/>
          <cell r="F759"/>
          <cell r="G759"/>
          <cell r="H759"/>
          <cell r="I759"/>
          <cell r="J759"/>
          <cell r="K759"/>
          <cell r="L759"/>
          <cell r="M759"/>
          <cell r="N759"/>
          <cell r="O759"/>
        </row>
        <row r="760">
          <cell r="A760"/>
          <cell r="B760"/>
          <cell r="C760"/>
          <cell r="D760"/>
          <cell r="E760"/>
          <cell r="F760"/>
          <cell r="G760"/>
          <cell r="H760"/>
          <cell r="I760"/>
          <cell r="J760"/>
          <cell r="K760"/>
          <cell r="L760"/>
          <cell r="M760"/>
          <cell r="N760"/>
          <cell r="O760"/>
        </row>
        <row r="761">
          <cell r="A761"/>
          <cell r="B761"/>
          <cell r="C761"/>
          <cell r="D761"/>
          <cell r="E761"/>
          <cell r="F761"/>
          <cell r="G761"/>
          <cell r="H761"/>
          <cell r="I761"/>
          <cell r="J761"/>
          <cell r="K761"/>
          <cell r="L761"/>
          <cell r="M761"/>
          <cell r="N761"/>
          <cell r="O761"/>
        </row>
        <row r="762">
          <cell r="A762"/>
          <cell r="B762"/>
          <cell r="C762"/>
          <cell r="D762"/>
          <cell r="E762"/>
          <cell r="F762"/>
          <cell r="G762"/>
          <cell r="H762"/>
          <cell r="I762"/>
          <cell r="J762"/>
          <cell r="K762"/>
          <cell r="L762"/>
          <cell r="M762"/>
          <cell r="N762"/>
          <cell r="O762"/>
        </row>
        <row r="763">
          <cell r="A763"/>
          <cell r="B763"/>
          <cell r="C763"/>
          <cell r="D763"/>
          <cell r="E763"/>
          <cell r="F763"/>
          <cell r="G763"/>
          <cell r="H763"/>
          <cell r="I763"/>
          <cell r="J763"/>
          <cell r="K763"/>
          <cell r="L763"/>
          <cell r="M763"/>
          <cell r="N763"/>
          <cell r="O763"/>
        </row>
        <row r="764">
          <cell r="A764"/>
          <cell r="B764"/>
          <cell r="C764"/>
          <cell r="D764"/>
          <cell r="E764"/>
          <cell r="F764"/>
          <cell r="G764"/>
          <cell r="H764"/>
          <cell r="I764"/>
          <cell r="J764"/>
          <cell r="K764"/>
          <cell r="L764"/>
          <cell r="M764"/>
          <cell r="N764"/>
          <cell r="O764"/>
        </row>
        <row r="765">
          <cell r="A765"/>
          <cell r="B765"/>
          <cell r="C765"/>
          <cell r="D765"/>
          <cell r="E765"/>
          <cell r="F765"/>
          <cell r="G765"/>
          <cell r="H765"/>
          <cell r="I765"/>
          <cell r="J765"/>
          <cell r="K765"/>
          <cell r="L765"/>
          <cell r="M765"/>
          <cell r="N765"/>
          <cell r="O765"/>
        </row>
        <row r="766">
          <cell r="A766"/>
          <cell r="B766"/>
          <cell r="C766"/>
          <cell r="D766"/>
          <cell r="E766"/>
          <cell r="F766"/>
          <cell r="G766"/>
          <cell r="H766"/>
          <cell r="I766"/>
          <cell r="J766"/>
          <cell r="K766"/>
          <cell r="L766"/>
          <cell r="M766"/>
          <cell r="N766"/>
          <cell r="O766"/>
        </row>
        <row r="767">
          <cell r="A767"/>
          <cell r="B767"/>
          <cell r="C767"/>
          <cell r="D767"/>
          <cell r="E767"/>
          <cell r="F767"/>
          <cell r="G767"/>
          <cell r="H767"/>
          <cell r="I767"/>
          <cell r="J767"/>
          <cell r="K767"/>
          <cell r="L767"/>
          <cell r="M767"/>
          <cell r="N767"/>
          <cell r="O767"/>
        </row>
        <row r="768">
          <cell r="A768"/>
          <cell r="B768"/>
          <cell r="C768"/>
          <cell r="D768"/>
          <cell r="E768"/>
          <cell r="F768"/>
          <cell r="G768"/>
          <cell r="H768"/>
          <cell r="I768"/>
          <cell r="J768"/>
          <cell r="K768"/>
          <cell r="L768"/>
          <cell r="M768"/>
          <cell r="N768"/>
          <cell r="O768"/>
        </row>
        <row r="769">
          <cell r="A769"/>
          <cell r="B769"/>
          <cell r="C769"/>
          <cell r="D769"/>
          <cell r="E769"/>
          <cell r="F769"/>
          <cell r="G769"/>
          <cell r="H769"/>
          <cell r="I769"/>
          <cell r="J769"/>
          <cell r="K769"/>
          <cell r="L769"/>
          <cell r="M769"/>
          <cell r="N769"/>
          <cell r="O769"/>
        </row>
        <row r="770">
          <cell r="A770"/>
          <cell r="B770"/>
          <cell r="C770"/>
          <cell r="D770"/>
          <cell r="E770"/>
          <cell r="F770"/>
          <cell r="G770"/>
          <cell r="H770"/>
          <cell r="I770"/>
          <cell r="J770"/>
          <cell r="K770"/>
          <cell r="L770"/>
          <cell r="M770"/>
          <cell r="N770"/>
          <cell r="O770"/>
        </row>
        <row r="771">
          <cell r="A771"/>
          <cell r="B771"/>
          <cell r="C771"/>
          <cell r="D771"/>
          <cell r="E771"/>
          <cell r="F771"/>
          <cell r="G771"/>
          <cell r="H771"/>
          <cell r="I771"/>
          <cell r="J771"/>
          <cell r="K771"/>
          <cell r="L771"/>
          <cell r="M771"/>
          <cell r="N771"/>
          <cell r="O771"/>
        </row>
        <row r="772">
          <cell r="A772"/>
          <cell r="B772"/>
          <cell r="C772"/>
          <cell r="D772"/>
          <cell r="E772"/>
          <cell r="F772"/>
          <cell r="G772"/>
          <cell r="H772"/>
          <cell r="I772"/>
          <cell r="J772"/>
          <cell r="K772"/>
          <cell r="L772"/>
          <cell r="M772"/>
          <cell r="N772"/>
          <cell r="O772"/>
        </row>
        <row r="773">
          <cell r="A773"/>
          <cell r="B773"/>
          <cell r="C773"/>
          <cell r="D773"/>
          <cell r="E773"/>
          <cell r="F773"/>
          <cell r="G773"/>
          <cell r="H773"/>
          <cell r="I773"/>
          <cell r="J773"/>
          <cell r="K773"/>
          <cell r="L773"/>
          <cell r="M773"/>
          <cell r="N773"/>
          <cell r="O773"/>
        </row>
        <row r="774">
          <cell r="A774"/>
          <cell r="B774"/>
          <cell r="C774"/>
          <cell r="D774"/>
          <cell r="E774"/>
          <cell r="F774"/>
          <cell r="G774"/>
          <cell r="H774"/>
          <cell r="I774"/>
          <cell r="J774"/>
          <cell r="K774"/>
          <cell r="L774"/>
          <cell r="M774"/>
          <cell r="N774"/>
          <cell r="O774"/>
        </row>
        <row r="775">
          <cell r="A775"/>
          <cell r="B775"/>
          <cell r="C775"/>
          <cell r="D775"/>
          <cell r="E775"/>
          <cell r="F775"/>
          <cell r="G775"/>
          <cell r="H775"/>
          <cell r="I775"/>
          <cell r="J775"/>
          <cell r="K775"/>
          <cell r="L775"/>
          <cell r="M775"/>
          <cell r="N775"/>
          <cell r="O775"/>
        </row>
        <row r="776">
          <cell r="A776"/>
          <cell r="B776"/>
          <cell r="C776"/>
          <cell r="D776"/>
          <cell r="E776"/>
          <cell r="F776"/>
          <cell r="G776"/>
          <cell r="H776"/>
          <cell r="I776"/>
          <cell r="J776"/>
          <cell r="K776"/>
          <cell r="L776"/>
          <cell r="M776"/>
          <cell r="N776"/>
          <cell r="O776"/>
        </row>
        <row r="777">
          <cell r="A777"/>
          <cell r="B777"/>
          <cell r="C777"/>
          <cell r="D777"/>
          <cell r="E777"/>
          <cell r="F777"/>
          <cell r="G777"/>
          <cell r="H777"/>
          <cell r="I777"/>
          <cell r="J777"/>
          <cell r="K777"/>
          <cell r="L777"/>
          <cell r="M777"/>
          <cell r="N777"/>
          <cell r="O777"/>
        </row>
        <row r="778">
          <cell r="A778"/>
          <cell r="B778"/>
          <cell r="C778"/>
          <cell r="D778"/>
          <cell r="E778"/>
          <cell r="F778"/>
          <cell r="G778"/>
          <cell r="H778"/>
          <cell r="I778"/>
          <cell r="J778"/>
          <cell r="K778"/>
          <cell r="L778"/>
          <cell r="M778"/>
          <cell r="N778"/>
          <cell r="O778"/>
        </row>
        <row r="779">
          <cell r="A779"/>
          <cell r="B779"/>
          <cell r="C779"/>
          <cell r="D779"/>
          <cell r="E779"/>
          <cell r="F779"/>
          <cell r="G779"/>
          <cell r="H779"/>
          <cell r="I779"/>
          <cell r="J779"/>
          <cell r="K779"/>
          <cell r="L779"/>
          <cell r="M779"/>
          <cell r="N779"/>
          <cell r="O779"/>
        </row>
        <row r="780">
          <cell r="A780"/>
          <cell r="B780"/>
          <cell r="C780"/>
          <cell r="D780"/>
          <cell r="E780"/>
          <cell r="F780"/>
          <cell r="G780"/>
          <cell r="H780"/>
          <cell r="I780"/>
          <cell r="J780"/>
          <cell r="K780"/>
          <cell r="L780"/>
          <cell r="M780"/>
          <cell r="N780"/>
          <cell r="O780"/>
        </row>
        <row r="781">
          <cell r="A781"/>
          <cell r="B781"/>
          <cell r="C781"/>
          <cell r="D781"/>
          <cell r="E781"/>
          <cell r="F781"/>
          <cell r="G781"/>
          <cell r="H781"/>
          <cell r="I781"/>
          <cell r="J781"/>
          <cell r="K781"/>
          <cell r="L781"/>
          <cell r="M781"/>
          <cell r="N781"/>
          <cell r="O781"/>
        </row>
        <row r="782">
          <cell r="A782"/>
          <cell r="B782"/>
          <cell r="C782"/>
          <cell r="D782"/>
          <cell r="E782"/>
          <cell r="F782"/>
          <cell r="G782"/>
          <cell r="H782"/>
          <cell r="I782"/>
          <cell r="J782"/>
          <cell r="K782"/>
          <cell r="L782"/>
          <cell r="M782"/>
          <cell r="N782"/>
          <cell r="O782"/>
        </row>
        <row r="783">
          <cell r="A783"/>
          <cell r="B783"/>
          <cell r="C783"/>
          <cell r="D783"/>
          <cell r="E783"/>
          <cell r="F783"/>
          <cell r="G783"/>
          <cell r="H783"/>
          <cell r="I783"/>
          <cell r="J783"/>
          <cell r="K783"/>
          <cell r="L783"/>
          <cell r="M783"/>
          <cell r="N783"/>
          <cell r="O783"/>
        </row>
        <row r="784">
          <cell r="A784"/>
          <cell r="B784"/>
          <cell r="C784"/>
          <cell r="D784"/>
          <cell r="E784"/>
          <cell r="F784"/>
          <cell r="G784"/>
          <cell r="H784"/>
          <cell r="I784"/>
          <cell r="J784"/>
          <cell r="K784"/>
          <cell r="L784"/>
          <cell r="M784"/>
          <cell r="N784"/>
          <cell r="O784"/>
        </row>
        <row r="785">
          <cell r="A785"/>
          <cell r="B785"/>
          <cell r="C785"/>
          <cell r="D785"/>
          <cell r="E785"/>
          <cell r="F785"/>
          <cell r="G785"/>
          <cell r="H785"/>
          <cell r="I785"/>
          <cell r="J785"/>
          <cell r="K785"/>
          <cell r="L785"/>
          <cell r="M785"/>
          <cell r="N785"/>
          <cell r="O785"/>
        </row>
        <row r="786">
          <cell r="A786"/>
          <cell r="B786"/>
          <cell r="C786"/>
          <cell r="D786"/>
          <cell r="E786"/>
          <cell r="F786"/>
          <cell r="G786"/>
          <cell r="H786"/>
          <cell r="I786"/>
          <cell r="J786"/>
          <cell r="K786"/>
          <cell r="L786"/>
          <cell r="M786"/>
          <cell r="N786"/>
          <cell r="O786"/>
        </row>
        <row r="787">
          <cell r="A787"/>
          <cell r="B787"/>
          <cell r="C787"/>
          <cell r="D787"/>
          <cell r="E787"/>
          <cell r="F787"/>
          <cell r="G787"/>
          <cell r="H787"/>
          <cell r="I787"/>
          <cell r="J787"/>
          <cell r="K787"/>
          <cell r="L787"/>
          <cell r="M787"/>
          <cell r="N787"/>
          <cell r="O787"/>
        </row>
        <row r="788">
          <cell r="A788"/>
          <cell r="B788"/>
          <cell r="C788"/>
          <cell r="D788"/>
          <cell r="E788"/>
          <cell r="F788"/>
          <cell r="G788"/>
          <cell r="H788"/>
          <cell r="I788"/>
          <cell r="J788"/>
          <cell r="K788"/>
          <cell r="L788"/>
          <cell r="M788"/>
          <cell r="N788"/>
          <cell r="O788"/>
        </row>
        <row r="789">
          <cell r="A789"/>
          <cell r="B789"/>
          <cell r="C789"/>
          <cell r="D789"/>
          <cell r="E789"/>
          <cell r="F789"/>
          <cell r="G789"/>
          <cell r="H789"/>
          <cell r="I789"/>
          <cell r="J789"/>
          <cell r="K789"/>
          <cell r="L789"/>
          <cell r="M789"/>
          <cell r="N789"/>
          <cell r="O789"/>
        </row>
        <row r="790">
          <cell r="A790"/>
          <cell r="B790"/>
          <cell r="C790"/>
          <cell r="D790"/>
          <cell r="E790"/>
          <cell r="F790"/>
          <cell r="G790"/>
          <cell r="H790"/>
          <cell r="I790"/>
          <cell r="J790"/>
          <cell r="K790"/>
          <cell r="L790"/>
          <cell r="M790"/>
          <cell r="N790"/>
          <cell r="O790"/>
        </row>
        <row r="791">
          <cell r="A791"/>
          <cell r="B791"/>
          <cell r="C791"/>
          <cell r="D791"/>
          <cell r="E791"/>
          <cell r="F791"/>
          <cell r="G791"/>
          <cell r="H791"/>
          <cell r="I791"/>
          <cell r="J791"/>
          <cell r="K791"/>
          <cell r="L791"/>
          <cell r="M791"/>
          <cell r="N791"/>
          <cell r="O791"/>
        </row>
        <row r="792">
          <cell r="A792"/>
          <cell r="B792"/>
          <cell r="C792"/>
          <cell r="D792"/>
          <cell r="E792"/>
          <cell r="F792"/>
          <cell r="G792"/>
          <cell r="H792"/>
          <cell r="I792"/>
          <cell r="J792"/>
          <cell r="K792"/>
          <cell r="L792"/>
          <cell r="M792"/>
          <cell r="N792"/>
          <cell r="O792"/>
        </row>
        <row r="793">
          <cell r="A793"/>
          <cell r="B793"/>
          <cell r="C793"/>
          <cell r="D793"/>
          <cell r="E793"/>
          <cell r="F793"/>
          <cell r="G793"/>
          <cell r="H793"/>
          <cell r="I793"/>
          <cell r="J793"/>
          <cell r="K793"/>
          <cell r="L793"/>
          <cell r="M793"/>
          <cell r="N793"/>
          <cell r="O793"/>
        </row>
        <row r="794">
          <cell r="A794"/>
          <cell r="B794"/>
          <cell r="C794"/>
          <cell r="D794"/>
          <cell r="E794"/>
          <cell r="F794"/>
          <cell r="G794"/>
          <cell r="H794"/>
          <cell r="I794"/>
          <cell r="J794"/>
          <cell r="K794"/>
          <cell r="L794"/>
          <cell r="M794"/>
          <cell r="N794"/>
          <cell r="O794"/>
        </row>
        <row r="795">
          <cell r="A795"/>
          <cell r="B795"/>
          <cell r="C795"/>
          <cell r="D795"/>
          <cell r="E795"/>
          <cell r="F795"/>
          <cell r="G795"/>
          <cell r="H795"/>
          <cell r="I795"/>
          <cell r="J795"/>
          <cell r="K795"/>
          <cell r="L795"/>
          <cell r="M795"/>
          <cell r="N795"/>
          <cell r="O795"/>
        </row>
        <row r="796">
          <cell r="A796"/>
          <cell r="B796"/>
          <cell r="C796"/>
          <cell r="D796"/>
          <cell r="E796"/>
          <cell r="F796"/>
          <cell r="G796"/>
          <cell r="H796"/>
          <cell r="I796"/>
          <cell r="J796"/>
          <cell r="K796"/>
          <cell r="L796"/>
          <cell r="M796"/>
          <cell r="N796"/>
          <cell r="O796"/>
        </row>
        <row r="797">
          <cell r="A797"/>
          <cell r="B797"/>
          <cell r="C797"/>
          <cell r="D797"/>
          <cell r="E797"/>
          <cell r="F797"/>
          <cell r="G797"/>
          <cell r="H797"/>
          <cell r="I797"/>
          <cell r="J797"/>
          <cell r="K797"/>
          <cell r="L797"/>
          <cell r="M797"/>
          <cell r="N797"/>
          <cell r="O797"/>
        </row>
        <row r="798">
          <cell r="A798"/>
          <cell r="B798"/>
          <cell r="C798"/>
          <cell r="D798"/>
          <cell r="E798"/>
          <cell r="F798"/>
          <cell r="G798"/>
          <cell r="H798"/>
          <cell r="I798"/>
          <cell r="J798"/>
          <cell r="K798"/>
          <cell r="L798"/>
          <cell r="M798"/>
          <cell r="N798"/>
          <cell r="O798"/>
        </row>
        <row r="799">
          <cell r="A799"/>
          <cell r="B799"/>
          <cell r="C799"/>
          <cell r="D799"/>
          <cell r="E799"/>
          <cell r="F799"/>
          <cell r="G799"/>
          <cell r="H799"/>
          <cell r="I799"/>
          <cell r="J799"/>
          <cell r="K799"/>
          <cell r="L799"/>
          <cell r="M799"/>
          <cell r="N799"/>
          <cell r="O799"/>
        </row>
        <row r="800">
          <cell r="A800"/>
          <cell r="B800"/>
          <cell r="C800"/>
          <cell r="D800"/>
          <cell r="E800"/>
          <cell r="F800"/>
          <cell r="G800"/>
          <cell r="H800"/>
          <cell r="I800"/>
          <cell r="J800"/>
          <cell r="K800"/>
          <cell r="L800"/>
          <cell r="M800"/>
          <cell r="N800"/>
          <cell r="O800"/>
        </row>
        <row r="801">
          <cell r="A801"/>
          <cell r="B801"/>
          <cell r="C801"/>
          <cell r="D801"/>
          <cell r="E801"/>
          <cell r="F801"/>
          <cell r="G801"/>
          <cell r="H801"/>
          <cell r="I801"/>
          <cell r="J801"/>
          <cell r="K801"/>
          <cell r="L801"/>
          <cell r="M801"/>
          <cell r="N801"/>
          <cell r="O801"/>
        </row>
        <row r="802">
          <cell r="A802"/>
          <cell r="B802"/>
          <cell r="C802"/>
          <cell r="D802"/>
          <cell r="E802"/>
          <cell r="F802"/>
          <cell r="G802"/>
          <cell r="H802"/>
          <cell r="I802"/>
          <cell r="J802"/>
          <cell r="K802"/>
          <cell r="L802"/>
          <cell r="M802"/>
          <cell r="N802"/>
          <cell r="O802"/>
        </row>
        <row r="803">
          <cell r="A803"/>
          <cell r="B803"/>
          <cell r="C803"/>
          <cell r="D803"/>
          <cell r="E803"/>
          <cell r="F803"/>
          <cell r="G803"/>
          <cell r="H803"/>
          <cell r="I803"/>
          <cell r="J803"/>
          <cell r="K803"/>
          <cell r="L803"/>
          <cell r="M803"/>
          <cell r="N803"/>
          <cell r="O803"/>
        </row>
        <row r="804">
          <cell r="A804"/>
          <cell r="B804"/>
          <cell r="C804"/>
          <cell r="D804"/>
          <cell r="E804"/>
          <cell r="F804"/>
          <cell r="G804"/>
          <cell r="H804"/>
          <cell r="I804"/>
          <cell r="J804"/>
          <cell r="K804"/>
          <cell r="L804"/>
          <cell r="M804"/>
          <cell r="N804"/>
          <cell r="O804"/>
        </row>
        <row r="805">
          <cell r="A805"/>
          <cell r="B805"/>
          <cell r="C805"/>
          <cell r="D805"/>
          <cell r="E805"/>
          <cell r="F805"/>
          <cell r="G805"/>
          <cell r="H805"/>
          <cell r="I805"/>
          <cell r="J805"/>
          <cell r="K805"/>
          <cell r="L805"/>
          <cell r="M805"/>
          <cell r="N805"/>
          <cell r="O805"/>
        </row>
        <row r="806">
          <cell r="A806"/>
          <cell r="B806"/>
          <cell r="C806"/>
          <cell r="D806"/>
          <cell r="E806"/>
          <cell r="F806"/>
          <cell r="G806"/>
          <cell r="H806"/>
          <cell r="I806"/>
          <cell r="J806"/>
          <cell r="K806"/>
          <cell r="L806"/>
          <cell r="M806"/>
          <cell r="N806"/>
          <cell r="O806"/>
        </row>
        <row r="807">
          <cell r="A807"/>
          <cell r="B807"/>
          <cell r="C807"/>
          <cell r="D807"/>
          <cell r="E807"/>
          <cell r="F807"/>
          <cell r="G807"/>
          <cell r="H807"/>
          <cell r="I807"/>
          <cell r="J807"/>
          <cell r="K807"/>
          <cell r="L807"/>
          <cell r="M807"/>
          <cell r="N807"/>
          <cell r="O807"/>
        </row>
        <row r="808">
          <cell r="A808"/>
          <cell r="B808"/>
          <cell r="C808"/>
          <cell r="D808"/>
          <cell r="E808"/>
          <cell r="F808"/>
          <cell r="G808"/>
          <cell r="H808"/>
          <cell r="I808"/>
          <cell r="J808"/>
          <cell r="K808"/>
          <cell r="L808"/>
          <cell r="M808"/>
          <cell r="N808"/>
          <cell r="O808"/>
        </row>
        <row r="809">
          <cell r="A809"/>
          <cell r="B809"/>
          <cell r="C809"/>
          <cell r="D809"/>
          <cell r="E809"/>
          <cell r="F809"/>
          <cell r="G809"/>
          <cell r="H809"/>
          <cell r="I809"/>
          <cell r="J809"/>
          <cell r="K809"/>
          <cell r="L809"/>
          <cell r="M809"/>
          <cell r="N809"/>
          <cell r="O809"/>
        </row>
        <row r="810">
          <cell r="A810"/>
          <cell r="B810"/>
          <cell r="C810"/>
          <cell r="D810"/>
          <cell r="E810"/>
          <cell r="F810"/>
          <cell r="G810"/>
          <cell r="H810"/>
          <cell r="I810"/>
          <cell r="J810"/>
          <cell r="K810"/>
          <cell r="L810"/>
          <cell r="M810"/>
          <cell r="N810"/>
          <cell r="O810"/>
        </row>
        <row r="811">
          <cell r="A811"/>
          <cell r="B811"/>
          <cell r="C811"/>
          <cell r="D811"/>
          <cell r="E811"/>
          <cell r="F811"/>
          <cell r="G811"/>
          <cell r="H811"/>
          <cell r="I811"/>
          <cell r="J811"/>
          <cell r="K811"/>
          <cell r="L811"/>
          <cell r="M811"/>
          <cell r="N811"/>
          <cell r="O811"/>
        </row>
        <row r="812">
          <cell r="A812"/>
          <cell r="B812"/>
          <cell r="C812"/>
          <cell r="D812"/>
          <cell r="E812"/>
          <cell r="F812"/>
          <cell r="G812"/>
          <cell r="H812"/>
          <cell r="I812"/>
          <cell r="J812"/>
          <cell r="K812"/>
          <cell r="L812"/>
          <cell r="M812"/>
          <cell r="N812"/>
          <cell r="O812"/>
        </row>
        <row r="813">
          <cell r="A813"/>
          <cell r="B813"/>
          <cell r="C813"/>
          <cell r="D813"/>
          <cell r="E813"/>
          <cell r="F813"/>
          <cell r="G813"/>
          <cell r="H813"/>
          <cell r="I813"/>
          <cell r="J813"/>
          <cell r="K813"/>
          <cell r="L813"/>
          <cell r="M813"/>
          <cell r="N813"/>
          <cell r="O813"/>
        </row>
        <row r="814">
          <cell r="A814"/>
          <cell r="B814"/>
          <cell r="C814"/>
          <cell r="D814"/>
          <cell r="E814"/>
          <cell r="F814"/>
          <cell r="G814"/>
          <cell r="H814"/>
          <cell r="I814"/>
          <cell r="J814"/>
          <cell r="K814"/>
          <cell r="L814"/>
          <cell r="M814"/>
          <cell r="N814"/>
          <cell r="O814"/>
        </row>
        <row r="815">
          <cell r="A815"/>
          <cell r="B815"/>
          <cell r="C815"/>
          <cell r="D815"/>
          <cell r="E815"/>
          <cell r="F815"/>
          <cell r="G815"/>
          <cell r="H815"/>
          <cell r="I815"/>
          <cell r="J815"/>
          <cell r="K815"/>
          <cell r="L815"/>
          <cell r="M815"/>
          <cell r="N815"/>
          <cell r="O815"/>
        </row>
        <row r="816">
          <cell r="A816"/>
          <cell r="B816"/>
          <cell r="C816"/>
          <cell r="D816"/>
          <cell r="E816"/>
          <cell r="F816"/>
          <cell r="G816"/>
          <cell r="H816"/>
          <cell r="I816"/>
          <cell r="J816"/>
          <cell r="K816"/>
          <cell r="L816"/>
          <cell r="M816"/>
          <cell r="N816"/>
          <cell r="O816"/>
        </row>
        <row r="817">
          <cell r="A817"/>
          <cell r="B817"/>
          <cell r="C817"/>
          <cell r="D817"/>
          <cell r="E817"/>
          <cell r="F817"/>
          <cell r="G817"/>
          <cell r="H817"/>
          <cell r="I817"/>
          <cell r="J817"/>
          <cell r="K817"/>
          <cell r="L817"/>
          <cell r="M817"/>
          <cell r="N817"/>
          <cell r="O817"/>
        </row>
        <row r="818">
          <cell r="A818"/>
          <cell r="B818"/>
          <cell r="C818"/>
          <cell r="D818"/>
          <cell r="E818"/>
          <cell r="F818"/>
          <cell r="G818"/>
          <cell r="H818"/>
          <cell r="I818"/>
          <cell r="J818"/>
          <cell r="K818"/>
          <cell r="L818"/>
          <cell r="M818"/>
          <cell r="N818"/>
          <cell r="O818"/>
        </row>
        <row r="819">
          <cell r="A819"/>
          <cell r="B819"/>
          <cell r="C819"/>
          <cell r="D819"/>
          <cell r="E819"/>
          <cell r="F819"/>
          <cell r="G819"/>
          <cell r="H819"/>
          <cell r="I819"/>
          <cell r="J819"/>
          <cell r="K819"/>
          <cell r="L819"/>
          <cell r="M819"/>
          <cell r="N819"/>
          <cell r="O819"/>
        </row>
        <row r="820">
          <cell r="A820"/>
          <cell r="B820"/>
          <cell r="C820"/>
          <cell r="D820"/>
          <cell r="E820"/>
          <cell r="F820"/>
          <cell r="G820"/>
          <cell r="H820"/>
          <cell r="I820"/>
          <cell r="J820"/>
          <cell r="K820"/>
          <cell r="L820"/>
          <cell r="M820"/>
          <cell r="N820"/>
          <cell r="O820"/>
        </row>
        <row r="821">
          <cell r="A821"/>
          <cell r="B821"/>
          <cell r="C821"/>
          <cell r="D821"/>
          <cell r="E821"/>
          <cell r="F821"/>
          <cell r="G821"/>
          <cell r="H821"/>
          <cell r="I821"/>
          <cell r="J821"/>
          <cell r="K821"/>
          <cell r="L821"/>
          <cell r="M821"/>
          <cell r="N821"/>
          <cell r="O821"/>
        </row>
        <row r="822">
          <cell r="A822"/>
          <cell r="B822"/>
          <cell r="C822"/>
          <cell r="D822"/>
          <cell r="E822"/>
          <cell r="F822"/>
          <cell r="G822"/>
          <cell r="H822"/>
          <cell r="I822"/>
          <cell r="J822"/>
          <cell r="K822"/>
          <cell r="L822"/>
          <cell r="M822"/>
          <cell r="N822"/>
          <cell r="O822"/>
        </row>
        <row r="823">
          <cell r="A823"/>
          <cell r="B823"/>
          <cell r="C823"/>
          <cell r="D823"/>
          <cell r="E823"/>
          <cell r="F823"/>
          <cell r="G823"/>
          <cell r="H823"/>
          <cell r="I823"/>
          <cell r="J823"/>
          <cell r="K823"/>
          <cell r="L823"/>
          <cell r="M823"/>
          <cell r="N823"/>
          <cell r="O823"/>
        </row>
        <row r="824">
          <cell r="A824"/>
          <cell r="B824"/>
          <cell r="C824"/>
          <cell r="D824"/>
          <cell r="E824"/>
          <cell r="F824"/>
          <cell r="G824"/>
          <cell r="H824"/>
          <cell r="I824"/>
          <cell r="J824"/>
          <cell r="K824"/>
          <cell r="L824"/>
          <cell r="M824"/>
          <cell r="N824"/>
          <cell r="O824"/>
        </row>
        <row r="825">
          <cell r="A825"/>
          <cell r="B825"/>
          <cell r="C825"/>
          <cell r="D825"/>
          <cell r="E825"/>
          <cell r="F825"/>
          <cell r="G825"/>
          <cell r="H825"/>
          <cell r="I825"/>
          <cell r="J825"/>
          <cell r="K825"/>
          <cell r="L825"/>
          <cell r="M825"/>
          <cell r="N825"/>
          <cell r="O825"/>
        </row>
        <row r="826">
          <cell r="A826"/>
          <cell r="B826"/>
          <cell r="C826"/>
          <cell r="D826"/>
          <cell r="E826"/>
          <cell r="F826"/>
          <cell r="G826"/>
          <cell r="H826"/>
          <cell r="I826"/>
          <cell r="J826"/>
          <cell r="K826"/>
          <cell r="L826"/>
          <cell r="M826"/>
          <cell r="N826"/>
          <cell r="O826"/>
        </row>
        <row r="827">
          <cell r="A827"/>
          <cell r="B827"/>
          <cell r="C827"/>
          <cell r="D827"/>
          <cell r="E827"/>
          <cell r="F827"/>
          <cell r="G827"/>
          <cell r="H827"/>
          <cell r="I827"/>
          <cell r="J827"/>
          <cell r="K827"/>
          <cell r="L827"/>
          <cell r="M827"/>
          <cell r="N827"/>
          <cell r="O827"/>
        </row>
        <row r="828">
          <cell r="A828"/>
          <cell r="B828"/>
          <cell r="C828"/>
          <cell r="D828"/>
          <cell r="E828"/>
          <cell r="F828"/>
          <cell r="G828"/>
          <cell r="H828"/>
          <cell r="I828"/>
          <cell r="J828"/>
          <cell r="K828"/>
          <cell r="L828"/>
          <cell r="M828"/>
          <cell r="N828"/>
          <cell r="O828"/>
        </row>
        <row r="829">
          <cell r="A829"/>
          <cell r="B829"/>
          <cell r="C829"/>
          <cell r="D829"/>
          <cell r="E829"/>
          <cell r="F829"/>
          <cell r="G829"/>
          <cell r="H829"/>
          <cell r="I829"/>
          <cell r="J829"/>
          <cell r="K829"/>
          <cell r="L829"/>
          <cell r="M829"/>
          <cell r="N829"/>
          <cell r="O829"/>
        </row>
        <row r="830">
          <cell r="A830"/>
          <cell r="B830"/>
          <cell r="C830"/>
          <cell r="D830"/>
          <cell r="E830"/>
          <cell r="F830"/>
          <cell r="G830"/>
          <cell r="H830"/>
          <cell r="I830"/>
          <cell r="J830"/>
          <cell r="K830"/>
          <cell r="L830"/>
          <cell r="M830"/>
          <cell r="N830"/>
          <cell r="O830"/>
        </row>
        <row r="831">
          <cell r="A831"/>
          <cell r="B831"/>
          <cell r="C831"/>
          <cell r="D831"/>
          <cell r="E831"/>
          <cell r="F831"/>
          <cell r="G831"/>
          <cell r="H831"/>
          <cell r="I831"/>
          <cell r="J831"/>
          <cell r="K831"/>
          <cell r="L831"/>
          <cell r="M831"/>
          <cell r="N831"/>
          <cell r="O831"/>
        </row>
        <row r="832">
          <cell r="A832"/>
          <cell r="B832"/>
          <cell r="C832"/>
          <cell r="D832"/>
          <cell r="E832"/>
          <cell r="F832"/>
          <cell r="G832"/>
          <cell r="H832"/>
          <cell r="I832"/>
          <cell r="J832"/>
          <cell r="K832"/>
          <cell r="L832"/>
          <cell r="M832"/>
          <cell r="N832"/>
          <cell r="O832"/>
        </row>
        <row r="833">
          <cell r="A833"/>
          <cell r="B833"/>
          <cell r="C833"/>
          <cell r="D833"/>
          <cell r="E833"/>
          <cell r="F833"/>
          <cell r="G833"/>
          <cell r="H833"/>
          <cell r="I833"/>
          <cell r="J833"/>
          <cell r="K833"/>
          <cell r="L833"/>
          <cell r="M833"/>
          <cell r="N833"/>
          <cell r="O833"/>
        </row>
        <row r="834">
          <cell r="A834"/>
          <cell r="B834"/>
          <cell r="C834"/>
          <cell r="D834"/>
          <cell r="E834"/>
          <cell r="F834"/>
          <cell r="G834"/>
          <cell r="H834"/>
          <cell r="I834"/>
          <cell r="J834"/>
          <cell r="K834"/>
          <cell r="L834"/>
          <cell r="M834"/>
          <cell r="N834"/>
          <cell r="O834"/>
        </row>
        <row r="835">
          <cell r="A835"/>
          <cell r="B835"/>
          <cell r="C835"/>
          <cell r="D835"/>
          <cell r="E835"/>
          <cell r="F835"/>
          <cell r="G835"/>
          <cell r="H835"/>
          <cell r="I835"/>
          <cell r="J835"/>
          <cell r="K835"/>
          <cell r="L835"/>
          <cell r="M835"/>
          <cell r="N835"/>
          <cell r="O835"/>
        </row>
        <row r="836">
          <cell r="A836"/>
          <cell r="B836"/>
          <cell r="C836"/>
          <cell r="D836"/>
          <cell r="E836"/>
          <cell r="F836"/>
          <cell r="G836"/>
          <cell r="H836"/>
          <cell r="I836"/>
          <cell r="J836"/>
          <cell r="K836"/>
          <cell r="L836"/>
          <cell r="M836"/>
          <cell r="N836"/>
          <cell r="O836"/>
        </row>
        <row r="837">
          <cell r="A837"/>
          <cell r="B837"/>
          <cell r="C837"/>
          <cell r="D837"/>
          <cell r="E837"/>
          <cell r="F837"/>
          <cell r="G837"/>
          <cell r="H837"/>
          <cell r="I837"/>
          <cell r="J837"/>
          <cell r="K837"/>
          <cell r="L837"/>
          <cell r="M837"/>
          <cell r="N837"/>
          <cell r="O837"/>
        </row>
        <row r="838">
          <cell r="A838"/>
          <cell r="B838"/>
          <cell r="C838"/>
          <cell r="D838"/>
          <cell r="E838"/>
          <cell r="F838"/>
          <cell r="G838"/>
          <cell r="H838"/>
          <cell r="I838"/>
          <cell r="J838"/>
          <cell r="K838"/>
          <cell r="L838"/>
          <cell r="M838"/>
          <cell r="N838"/>
          <cell r="O838"/>
        </row>
        <row r="839">
          <cell r="A839"/>
          <cell r="B839"/>
          <cell r="C839"/>
          <cell r="D839"/>
          <cell r="E839"/>
          <cell r="F839"/>
          <cell r="G839"/>
          <cell r="H839"/>
          <cell r="I839"/>
          <cell r="J839"/>
          <cell r="K839"/>
          <cell r="L839"/>
          <cell r="M839"/>
          <cell r="N839"/>
          <cell r="O839"/>
        </row>
        <row r="840">
          <cell r="A840"/>
          <cell r="B840"/>
          <cell r="C840"/>
          <cell r="D840"/>
          <cell r="E840"/>
          <cell r="F840"/>
          <cell r="G840"/>
          <cell r="H840"/>
          <cell r="I840"/>
          <cell r="J840"/>
          <cell r="K840"/>
          <cell r="L840"/>
          <cell r="M840"/>
          <cell r="N840"/>
          <cell r="O840"/>
        </row>
        <row r="841">
          <cell r="A841"/>
          <cell r="B841"/>
          <cell r="C841"/>
          <cell r="D841"/>
          <cell r="E841"/>
          <cell r="F841"/>
          <cell r="G841"/>
          <cell r="H841"/>
          <cell r="I841"/>
          <cell r="J841"/>
          <cell r="K841"/>
          <cell r="L841"/>
          <cell r="M841"/>
          <cell r="N841"/>
          <cell r="O841"/>
        </row>
        <row r="842">
          <cell r="A842"/>
          <cell r="B842"/>
          <cell r="C842"/>
          <cell r="D842"/>
          <cell r="E842"/>
          <cell r="F842"/>
          <cell r="G842"/>
          <cell r="H842"/>
          <cell r="I842"/>
          <cell r="J842"/>
          <cell r="K842"/>
          <cell r="L842"/>
          <cell r="M842"/>
          <cell r="N842"/>
          <cell r="O842"/>
        </row>
        <row r="843">
          <cell r="A843"/>
          <cell r="B843"/>
          <cell r="C843"/>
          <cell r="D843"/>
          <cell r="E843"/>
          <cell r="F843"/>
          <cell r="G843"/>
          <cell r="H843"/>
          <cell r="I843"/>
          <cell r="J843"/>
          <cell r="K843"/>
          <cell r="L843"/>
          <cell r="M843"/>
          <cell r="N843"/>
          <cell r="O843"/>
        </row>
        <row r="844">
          <cell r="A844"/>
          <cell r="B844"/>
          <cell r="C844"/>
          <cell r="D844"/>
          <cell r="E844"/>
          <cell r="F844"/>
          <cell r="G844"/>
          <cell r="H844"/>
          <cell r="I844"/>
          <cell r="J844"/>
          <cell r="K844"/>
          <cell r="L844"/>
          <cell r="M844"/>
          <cell r="N844"/>
          <cell r="O844"/>
        </row>
        <row r="845">
          <cell r="A845"/>
          <cell r="B845"/>
          <cell r="C845"/>
          <cell r="D845"/>
          <cell r="E845"/>
          <cell r="F845"/>
          <cell r="G845"/>
          <cell r="H845"/>
          <cell r="I845"/>
          <cell r="J845"/>
          <cell r="K845"/>
          <cell r="L845"/>
          <cell r="M845"/>
          <cell r="N845"/>
          <cell r="O845"/>
        </row>
        <row r="846">
          <cell r="A846"/>
          <cell r="B846"/>
          <cell r="C846"/>
          <cell r="D846"/>
          <cell r="E846"/>
          <cell r="F846"/>
          <cell r="G846"/>
          <cell r="H846"/>
          <cell r="I846"/>
          <cell r="J846"/>
          <cell r="K846"/>
          <cell r="L846"/>
          <cell r="M846"/>
          <cell r="N846"/>
          <cell r="O846"/>
        </row>
        <row r="847">
          <cell r="A847"/>
          <cell r="B847"/>
          <cell r="C847"/>
          <cell r="D847"/>
          <cell r="E847"/>
          <cell r="F847"/>
          <cell r="G847"/>
          <cell r="H847"/>
          <cell r="I847"/>
          <cell r="J847"/>
          <cell r="K847"/>
          <cell r="L847"/>
          <cell r="M847"/>
          <cell r="N847"/>
          <cell r="O847"/>
        </row>
        <row r="848">
          <cell r="A848"/>
          <cell r="B848"/>
          <cell r="C848"/>
          <cell r="D848"/>
          <cell r="E848"/>
          <cell r="F848"/>
          <cell r="G848"/>
          <cell r="H848"/>
          <cell r="I848"/>
          <cell r="J848"/>
          <cell r="K848"/>
          <cell r="L848"/>
          <cell r="M848"/>
          <cell r="N848"/>
          <cell r="O848"/>
        </row>
        <row r="849">
          <cell r="A849"/>
          <cell r="B849"/>
          <cell r="C849"/>
          <cell r="D849"/>
          <cell r="E849"/>
          <cell r="F849"/>
          <cell r="G849"/>
          <cell r="H849"/>
          <cell r="I849"/>
          <cell r="J849"/>
          <cell r="K849"/>
          <cell r="L849"/>
          <cell r="M849"/>
          <cell r="N849"/>
          <cell r="O849"/>
        </row>
        <row r="850">
          <cell r="A850"/>
          <cell r="B850"/>
          <cell r="C850"/>
          <cell r="D850"/>
          <cell r="E850"/>
          <cell r="F850"/>
          <cell r="G850"/>
          <cell r="H850"/>
          <cell r="I850"/>
          <cell r="J850"/>
          <cell r="K850"/>
          <cell r="L850"/>
          <cell r="M850"/>
          <cell r="N850"/>
          <cell r="O850"/>
        </row>
        <row r="851">
          <cell r="A851"/>
          <cell r="B851"/>
          <cell r="C851"/>
          <cell r="D851"/>
          <cell r="E851"/>
          <cell r="F851"/>
          <cell r="G851"/>
          <cell r="H851"/>
          <cell r="I851"/>
          <cell r="J851"/>
          <cell r="K851"/>
          <cell r="L851"/>
          <cell r="M851"/>
          <cell r="N851"/>
          <cell r="O851"/>
        </row>
        <row r="852">
          <cell r="A852"/>
          <cell r="B852"/>
          <cell r="C852"/>
          <cell r="D852"/>
          <cell r="E852"/>
          <cell r="F852"/>
          <cell r="G852"/>
          <cell r="H852"/>
          <cell r="I852"/>
          <cell r="J852"/>
          <cell r="K852"/>
          <cell r="L852"/>
          <cell r="M852"/>
          <cell r="N852"/>
          <cell r="O852"/>
        </row>
        <row r="853">
          <cell r="A853"/>
          <cell r="B853"/>
          <cell r="C853"/>
          <cell r="D853"/>
          <cell r="E853"/>
          <cell r="F853"/>
          <cell r="G853"/>
          <cell r="H853"/>
          <cell r="I853"/>
          <cell r="J853"/>
          <cell r="K853"/>
          <cell r="L853"/>
          <cell r="M853"/>
          <cell r="N853"/>
          <cell r="O853"/>
        </row>
        <row r="854">
          <cell r="A854"/>
          <cell r="B854"/>
          <cell r="C854"/>
          <cell r="D854"/>
          <cell r="E854"/>
          <cell r="F854"/>
          <cell r="G854"/>
          <cell r="H854"/>
          <cell r="I854"/>
          <cell r="J854"/>
          <cell r="K854"/>
          <cell r="L854"/>
          <cell r="M854"/>
          <cell r="N854"/>
          <cell r="O854"/>
        </row>
        <row r="855">
          <cell r="A855"/>
          <cell r="B855"/>
          <cell r="C855"/>
          <cell r="D855"/>
          <cell r="E855"/>
          <cell r="F855"/>
          <cell r="G855"/>
          <cell r="H855"/>
          <cell r="I855"/>
          <cell r="J855"/>
          <cell r="K855"/>
          <cell r="L855"/>
          <cell r="M855"/>
          <cell r="N855"/>
          <cell r="O855"/>
        </row>
        <row r="856">
          <cell r="A856"/>
          <cell r="B856"/>
          <cell r="C856"/>
          <cell r="D856"/>
          <cell r="E856"/>
          <cell r="F856"/>
          <cell r="G856"/>
          <cell r="H856"/>
          <cell r="I856"/>
          <cell r="J856"/>
          <cell r="K856"/>
          <cell r="L856"/>
          <cell r="M856"/>
          <cell r="N856"/>
          <cell r="O856"/>
        </row>
        <row r="857">
          <cell r="A857"/>
          <cell r="B857"/>
          <cell r="C857"/>
          <cell r="D857"/>
          <cell r="E857"/>
          <cell r="F857"/>
          <cell r="G857"/>
          <cell r="H857"/>
          <cell r="I857"/>
          <cell r="J857"/>
          <cell r="K857"/>
          <cell r="L857"/>
          <cell r="M857"/>
          <cell r="N857"/>
          <cell r="O857"/>
        </row>
        <row r="858">
          <cell r="A858"/>
          <cell r="B858"/>
          <cell r="C858"/>
          <cell r="D858"/>
          <cell r="E858"/>
          <cell r="F858"/>
          <cell r="G858"/>
          <cell r="H858"/>
          <cell r="I858"/>
          <cell r="J858"/>
          <cell r="K858"/>
          <cell r="L858"/>
          <cell r="M858"/>
          <cell r="N858"/>
          <cell r="O858"/>
        </row>
        <row r="859">
          <cell r="A859"/>
          <cell r="B859"/>
          <cell r="C859"/>
          <cell r="D859"/>
          <cell r="E859"/>
          <cell r="F859"/>
          <cell r="G859"/>
          <cell r="H859"/>
          <cell r="I859"/>
          <cell r="J859"/>
          <cell r="K859"/>
          <cell r="L859"/>
          <cell r="M859"/>
          <cell r="N859"/>
          <cell r="O859"/>
        </row>
        <row r="860">
          <cell r="A860"/>
          <cell r="B860"/>
          <cell r="C860"/>
          <cell r="D860"/>
          <cell r="E860"/>
          <cell r="F860"/>
          <cell r="G860"/>
          <cell r="H860"/>
          <cell r="I860"/>
          <cell r="J860"/>
          <cell r="K860"/>
          <cell r="L860"/>
          <cell r="M860"/>
          <cell r="N860"/>
          <cell r="O860"/>
        </row>
        <row r="861">
          <cell r="A861"/>
          <cell r="B861"/>
          <cell r="C861"/>
          <cell r="D861"/>
          <cell r="E861"/>
          <cell r="F861"/>
          <cell r="G861"/>
          <cell r="H861"/>
          <cell r="I861"/>
          <cell r="J861"/>
          <cell r="K861"/>
          <cell r="L861"/>
          <cell r="M861"/>
          <cell r="N861"/>
          <cell r="O861"/>
        </row>
        <row r="862">
          <cell r="A862"/>
          <cell r="B862"/>
          <cell r="C862"/>
          <cell r="D862"/>
          <cell r="E862"/>
          <cell r="F862"/>
          <cell r="G862"/>
          <cell r="H862"/>
          <cell r="I862"/>
          <cell r="J862"/>
          <cell r="K862"/>
          <cell r="L862"/>
          <cell r="M862"/>
          <cell r="N862"/>
          <cell r="O862"/>
        </row>
        <row r="863">
          <cell r="A863"/>
          <cell r="B863"/>
          <cell r="C863"/>
          <cell r="D863"/>
          <cell r="E863"/>
          <cell r="F863"/>
          <cell r="G863"/>
          <cell r="H863"/>
          <cell r="I863"/>
          <cell r="J863"/>
          <cell r="K863"/>
          <cell r="L863"/>
          <cell r="M863"/>
          <cell r="N863"/>
          <cell r="O863"/>
        </row>
        <row r="864">
          <cell r="A864"/>
          <cell r="B864"/>
          <cell r="C864"/>
          <cell r="D864"/>
          <cell r="E864"/>
          <cell r="F864"/>
          <cell r="G864"/>
          <cell r="H864"/>
          <cell r="I864"/>
          <cell r="J864"/>
          <cell r="K864"/>
          <cell r="L864"/>
          <cell r="M864"/>
          <cell r="N864"/>
          <cell r="O864"/>
        </row>
        <row r="865">
          <cell r="A865"/>
          <cell r="B865"/>
          <cell r="C865"/>
          <cell r="D865"/>
          <cell r="E865"/>
          <cell r="F865"/>
          <cell r="G865"/>
          <cell r="H865"/>
          <cell r="I865"/>
          <cell r="J865"/>
          <cell r="K865"/>
          <cell r="L865"/>
          <cell r="M865"/>
          <cell r="N865"/>
          <cell r="O865"/>
        </row>
        <row r="866">
          <cell r="A866"/>
          <cell r="B866"/>
          <cell r="C866"/>
          <cell r="D866"/>
          <cell r="E866"/>
          <cell r="F866"/>
          <cell r="G866"/>
          <cell r="H866"/>
          <cell r="I866"/>
          <cell r="J866"/>
          <cell r="K866"/>
          <cell r="L866"/>
          <cell r="M866"/>
          <cell r="N866"/>
          <cell r="O866"/>
        </row>
        <row r="867">
          <cell r="A867"/>
          <cell r="B867"/>
          <cell r="C867"/>
          <cell r="D867"/>
          <cell r="E867"/>
          <cell r="F867"/>
          <cell r="G867"/>
          <cell r="H867"/>
          <cell r="I867"/>
          <cell r="J867"/>
          <cell r="K867"/>
          <cell r="L867"/>
          <cell r="M867"/>
          <cell r="N867"/>
          <cell r="O867"/>
        </row>
        <row r="868">
          <cell r="A868"/>
          <cell r="B868"/>
          <cell r="C868"/>
          <cell r="D868"/>
          <cell r="E868"/>
          <cell r="F868"/>
          <cell r="G868"/>
          <cell r="H868"/>
          <cell r="I868"/>
          <cell r="J868"/>
          <cell r="K868"/>
          <cell r="L868"/>
          <cell r="M868"/>
          <cell r="N868"/>
          <cell r="O868"/>
        </row>
        <row r="869">
          <cell r="A869"/>
          <cell r="B869"/>
          <cell r="C869"/>
          <cell r="D869"/>
          <cell r="E869"/>
          <cell r="F869"/>
          <cell r="G869"/>
          <cell r="H869"/>
          <cell r="I869"/>
          <cell r="J869"/>
          <cell r="K869"/>
          <cell r="L869"/>
          <cell r="M869"/>
          <cell r="N869"/>
          <cell r="O869"/>
        </row>
        <row r="870">
          <cell r="A870"/>
          <cell r="B870"/>
          <cell r="C870"/>
          <cell r="D870"/>
          <cell r="E870"/>
          <cell r="F870"/>
          <cell r="G870"/>
          <cell r="H870"/>
          <cell r="I870"/>
          <cell r="J870"/>
          <cell r="K870"/>
          <cell r="L870"/>
          <cell r="M870"/>
          <cell r="N870"/>
          <cell r="O870"/>
        </row>
        <row r="871">
          <cell r="A871"/>
          <cell r="B871"/>
          <cell r="C871"/>
          <cell r="D871"/>
          <cell r="E871"/>
          <cell r="F871"/>
          <cell r="G871"/>
          <cell r="H871"/>
          <cell r="I871"/>
          <cell r="J871"/>
          <cell r="K871"/>
          <cell r="L871"/>
          <cell r="M871"/>
          <cell r="N871"/>
          <cell r="O871"/>
        </row>
        <row r="872">
          <cell r="A872"/>
          <cell r="B872"/>
          <cell r="C872"/>
          <cell r="D872"/>
          <cell r="E872"/>
          <cell r="F872"/>
          <cell r="G872"/>
          <cell r="H872"/>
          <cell r="I872"/>
          <cell r="J872"/>
          <cell r="K872"/>
          <cell r="L872"/>
          <cell r="M872"/>
          <cell r="N872"/>
          <cell r="O872"/>
        </row>
        <row r="873">
          <cell r="A873"/>
          <cell r="B873"/>
          <cell r="C873"/>
          <cell r="D873"/>
          <cell r="E873"/>
          <cell r="F873"/>
          <cell r="G873"/>
          <cell r="H873"/>
          <cell r="I873"/>
          <cell r="J873"/>
          <cell r="K873"/>
          <cell r="L873"/>
          <cell r="M873"/>
          <cell r="N873"/>
          <cell r="O873"/>
        </row>
        <row r="874">
          <cell r="A874"/>
          <cell r="B874"/>
          <cell r="C874"/>
          <cell r="D874"/>
          <cell r="E874"/>
          <cell r="F874"/>
          <cell r="G874"/>
          <cell r="H874"/>
          <cell r="I874"/>
          <cell r="J874"/>
          <cell r="K874"/>
          <cell r="L874"/>
          <cell r="M874"/>
          <cell r="N874"/>
          <cell r="O874"/>
        </row>
        <row r="875">
          <cell r="A875"/>
          <cell r="B875"/>
          <cell r="C875"/>
          <cell r="D875"/>
          <cell r="E875"/>
          <cell r="F875"/>
          <cell r="G875"/>
          <cell r="H875"/>
          <cell r="I875"/>
          <cell r="J875"/>
          <cell r="K875"/>
          <cell r="L875"/>
          <cell r="M875"/>
          <cell r="N875"/>
          <cell r="O875"/>
        </row>
        <row r="876">
          <cell r="A876"/>
          <cell r="B876"/>
          <cell r="C876"/>
          <cell r="D876"/>
          <cell r="E876"/>
          <cell r="F876"/>
          <cell r="G876"/>
          <cell r="H876"/>
          <cell r="I876"/>
          <cell r="J876"/>
          <cell r="K876"/>
          <cell r="L876"/>
          <cell r="M876"/>
          <cell r="N876"/>
          <cell r="O876"/>
        </row>
        <row r="877">
          <cell r="A877"/>
          <cell r="B877"/>
          <cell r="C877"/>
          <cell r="D877"/>
          <cell r="E877"/>
          <cell r="F877"/>
          <cell r="G877"/>
          <cell r="H877"/>
          <cell r="I877"/>
          <cell r="J877"/>
          <cell r="K877"/>
          <cell r="L877"/>
          <cell r="M877"/>
          <cell r="N877"/>
          <cell r="O877"/>
        </row>
        <row r="878">
          <cell r="A878"/>
          <cell r="B878"/>
          <cell r="C878"/>
          <cell r="D878"/>
          <cell r="E878"/>
          <cell r="F878"/>
          <cell r="G878"/>
          <cell r="H878"/>
          <cell r="I878"/>
          <cell r="J878"/>
          <cell r="K878"/>
          <cell r="L878"/>
          <cell r="M878"/>
          <cell r="N878"/>
          <cell r="O878"/>
        </row>
        <row r="879">
          <cell r="A879"/>
          <cell r="B879"/>
          <cell r="C879"/>
          <cell r="D879"/>
          <cell r="E879"/>
          <cell r="F879"/>
          <cell r="G879"/>
          <cell r="H879"/>
          <cell r="I879"/>
          <cell r="J879"/>
          <cell r="K879"/>
          <cell r="L879"/>
          <cell r="M879"/>
          <cell r="N879"/>
          <cell r="O879"/>
        </row>
        <row r="880">
          <cell r="A880"/>
          <cell r="B880"/>
          <cell r="C880"/>
          <cell r="D880"/>
          <cell r="E880"/>
          <cell r="F880"/>
          <cell r="G880"/>
          <cell r="H880"/>
          <cell r="I880"/>
          <cell r="J880"/>
          <cell r="K880"/>
          <cell r="L880"/>
          <cell r="M880"/>
          <cell r="N880"/>
          <cell r="O880"/>
        </row>
        <row r="881">
          <cell r="A881"/>
          <cell r="B881"/>
          <cell r="C881"/>
          <cell r="D881"/>
          <cell r="E881"/>
          <cell r="F881"/>
          <cell r="G881"/>
          <cell r="H881"/>
          <cell r="I881"/>
          <cell r="J881"/>
          <cell r="K881"/>
          <cell r="L881"/>
          <cell r="M881"/>
          <cell r="N881"/>
          <cell r="O881"/>
        </row>
        <row r="882">
          <cell r="A882"/>
          <cell r="B882"/>
          <cell r="C882"/>
          <cell r="D882"/>
          <cell r="E882"/>
          <cell r="F882"/>
          <cell r="G882"/>
          <cell r="H882"/>
          <cell r="I882"/>
          <cell r="J882"/>
          <cell r="K882"/>
          <cell r="L882"/>
          <cell r="M882"/>
          <cell r="N882"/>
          <cell r="O882"/>
        </row>
        <row r="883">
          <cell r="A883"/>
          <cell r="B883"/>
          <cell r="C883"/>
          <cell r="D883"/>
          <cell r="E883"/>
          <cell r="F883"/>
          <cell r="G883"/>
          <cell r="H883"/>
          <cell r="I883"/>
          <cell r="J883"/>
          <cell r="K883"/>
          <cell r="L883"/>
          <cell r="M883"/>
          <cell r="N883"/>
          <cell r="O883"/>
        </row>
        <row r="884">
          <cell r="A884"/>
          <cell r="B884"/>
          <cell r="C884"/>
          <cell r="D884"/>
          <cell r="E884"/>
          <cell r="F884"/>
          <cell r="G884"/>
          <cell r="H884"/>
          <cell r="I884"/>
          <cell r="J884"/>
          <cell r="K884"/>
          <cell r="L884"/>
          <cell r="M884"/>
          <cell r="N884"/>
          <cell r="O884"/>
        </row>
        <row r="885">
          <cell r="A885"/>
          <cell r="B885"/>
          <cell r="C885"/>
          <cell r="D885"/>
          <cell r="E885"/>
          <cell r="F885"/>
          <cell r="G885"/>
          <cell r="H885"/>
          <cell r="I885"/>
          <cell r="J885"/>
          <cell r="K885"/>
          <cell r="L885"/>
          <cell r="M885"/>
          <cell r="N885"/>
          <cell r="O885"/>
        </row>
        <row r="886">
          <cell r="A886"/>
          <cell r="B886"/>
          <cell r="C886"/>
          <cell r="D886"/>
          <cell r="E886"/>
          <cell r="F886"/>
          <cell r="G886"/>
          <cell r="H886"/>
          <cell r="I886"/>
          <cell r="J886"/>
          <cell r="K886"/>
          <cell r="L886"/>
          <cell r="M886"/>
          <cell r="N886"/>
          <cell r="O886"/>
        </row>
        <row r="887">
          <cell r="A887"/>
          <cell r="B887"/>
          <cell r="C887"/>
          <cell r="D887"/>
          <cell r="E887"/>
          <cell r="F887"/>
          <cell r="G887"/>
          <cell r="H887"/>
          <cell r="I887"/>
          <cell r="J887"/>
          <cell r="K887"/>
          <cell r="L887"/>
          <cell r="M887"/>
          <cell r="N887"/>
          <cell r="O887"/>
        </row>
        <row r="888">
          <cell r="A888"/>
          <cell r="B888"/>
          <cell r="C888"/>
          <cell r="D888"/>
          <cell r="E888"/>
          <cell r="F888"/>
          <cell r="G888"/>
          <cell r="H888"/>
          <cell r="I888"/>
          <cell r="J888"/>
          <cell r="K888"/>
          <cell r="L888"/>
          <cell r="M888"/>
          <cell r="N888"/>
          <cell r="O888"/>
        </row>
        <row r="889">
          <cell r="A889"/>
          <cell r="B889"/>
          <cell r="C889"/>
          <cell r="D889"/>
          <cell r="E889"/>
          <cell r="F889"/>
          <cell r="G889"/>
          <cell r="H889"/>
          <cell r="I889"/>
          <cell r="J889"/>
          <cell r="K889"/>
          <cell r="L889"/>
          <cell r="M889"/>
          <cell r="N889"/>
          <cell r="O889"/>
        </row>
        <row r="890">
          <cell r="A890"/>
          <cell r="B890"/>
          <cell r="C890"/>
          <cell r="D890"/>
          <cell r="E890"/>
          <cell r="F890"/>
          <cell r="G890"/>
          <cell r="H890"/>
          <cell r="I890"/>
          <cell r="J890"/>
          <cell r="K890"/>
          <cell r="L890"/>
          <cell r="M890"/>
          <cell r="N890"/>
          <cell r="O890"/>
        </row>
        <row r="891">
          <cell r="A891"/>
          <cell r="B891"/>
          <cell r="C891"/>
          <cell r="D891"/>
          <cell r="E891"/>
          <cell r="F891"/>
          <cell r="G891"/>
          <cell r="H891"/>
          <cell r="I891"/>
          <cell r="J891"/>
          <cell r="K891"/>
          <cell r="L891"/>
          <cell r="M891"/>
          <cell r="N891"/>
          <cell r="O891"/>
        </row>
        <row r="892">
          <cell r="A892"/>
          <cell r="B892"/>
          <cell r="C892"/>
          <cell r="D892"/>
          <cell r="E892"/>
          <cell r="F892"/>
          <cell r="G892"/>
          <cell r="H892"/>
          <cell r="I892"/>
          <cell r="J892"/>
          <cell r="K892"/>
          <cell r="L892"/>
          <cell r="M892"/>
          <cell r="N892"/>
          <cell r="O892"/>
        </row>
        <row r="893">
          <cell r="A893"/>
          <cell r="B893"/>
          <cell r="C893"/>
          <cell r="D893"/>
          <cell r="E893"/>
          <cell r="F893"/>
          <cell r="G893"/>
          <cell r="H893"/>
          <cell r="I893"/>
          <cell r="J893"/>
          <cell r="K893"/>
          <cell r="L893"/>
          <cell r="M893"/>
          <cell r="N893"/>
          <cell r="O893"/>
        </row>
        <row r="894">
          <cell r="A894"/>
          <cell r="B894"/>
          <cell r="C894"/>
          <cell r="D894"/>
          <cell r="E894"/>
          <cell r="F894"/>
          <cell r="G894"/>
          <cell r="H894"/>
          <cell r="I894"/>
          <cell r="J894"/>
          <cell r="K894"/>
          <cell r="L894"/>
          <cell r="M894"/>
          <cell r="N894"/>
          <cell r="O894"/>
        </row>
        <row r="895">
          <cell r="A895"/>
          <cell r="B895"/>
          <cell r="C895"/>
          <cell r="D895"/>
          <cell r="E895"/>
          <cell r="F895"/>
          <cell r="G895"/>
          <cell r="H895"/>
          <cell r="I895"/>
          <cell r="J895"/>
          <cell r="K895"/>
          <cell r="L895"/>
          <cell r="M895"/>
          <cell r="N895"/>
          <cell r="O895"/>
        </row>
        <row r="896">
          <cell r="A896"/>
          <cell r="B896"/>
          <cell r="C896"/>
          <cell r="D896"/>
          <cell r="E896"/>
          <cell r="F896"/>
          <cell r="G896"/>
          <cell r="H896"/>
          <cell r="I896"/>
          <cell r="J896"/>
          <cell r="K896"/>
          <cell r="L896"/>
          <cell r="M896"/>
          <cell r="N896"/>
          <cell r="O896"/>
        </row>
        <row r="897">
          <cell r="A897"/>
          <cell r="B897"/>
          <cell r="C897"/>
          <cell r="D897"/>
          <cell r="E897"/>
          <cell r="F897"/>
          <cell r="G897"/>
          <cell r="H897"/>
          <cell r="I897"/>
          <cell r="J897"/>
          <cell r="K897"/>
          <cell r="L897"/>
          <cell r="M897"/>
          <cell r="N897"/>
          <cell r="O897"/>
        </row>
        <row r="898">
          <cell r="A898"/>
          <cell r="B898"/>
          <cell r="C898"/>
          <cell r="D898"/>
          <cell r="E898"/>
          <cell r="F898"/>
          <cell r="G898"/>
          <cell r="H898"/>
          <cell r="I898"/>
          <cell r="J898"/>
          <cell r="K898"/>
          <cell r="L898"/>
          <cell r="M898"/>
          <cell r="N898"/>
          <cell r="O898"/>
        </row>
        <row r="899">
          <cell r="A899"/>
          <cell r="B899"/>
          <cell r="C899"/>
          <cell r="D899"/>
          <cell r="E899"/>
          <cell r="F899"/>
          <cell r="G899"/>
          <cell r="H899"/>
          <cell r="I899"/>
          <cell r="J899"/>
          <cell r="K899"/>
          <cell r="L899"/>
          <cell r="M899"/>
          <cell r="N899"/>
          <cell r="O899"/>
        </row>
        <row r="900">
          <cell r="A900"/>
          <cell r="B900"/>
          <cell r="C900"/>
          <cell r="D900"/>
          <cell r="E900"/>
          <cell r="F900"/>
          <cell r="G900"/>
          <cell r="H900"/>
          <cell r="I900"/>
          <cell r="J900"/>
          <cell r="K900"/>
          <cell r="L900"/>
          <cell r="M900"/>
          <cell r="N900"/>
          <cell r="O900"/>
        </row>
        <row r="901">
          <cell r="A901"/>
          <cell r="B901"/>
          <cell r="C901"/>
          <cell r="D901"/>
          <cell r="E901"/>
          <cell r="F901"/>
          <cell r="G901"/>
          <cell r="H901"/>
          <cell r="I901"/>
          <cell r="J901"/>
          <cell r="K901"/>
          <cell r="L901"/>
          <cell r="M901"/>
          <cell r="N901"/>
          <cell r="O901"/>
        </row>
        <row r="902">
          <cell r="A902"/>
          <cell r="B902"/>
          <cell r="C902"/>
          <cell r="D902"/>
          <cell r="E902"/>
          <cell r="F902"/>
          <cell r="G902"/>
          <cell r="H902"/>
          <cell r="I902"/>
          <cell r="J902"/>
          <cell r="K902"/>
          <cell r="L902"/>
          <cell r="M902"/>
          <cell r="N902"/>
          <cell r="O902"/>
        </row>
        <row r="903">
          <cell r="A903"/>
          <cell r="B903"/>
          <cell r="C903"/>
          <cell r="D903"/>
          <cell r="E903"/>
          <cell r="F903"/>
          <cell r="G903"/>
          <cell r="H903"/>
          <cell r="I903"/>
          <cell r="J903"/>
          <cell r="K903"/>
          <cell r="L903"/>
          <cell r="M903"/>
          <cell r="N903"/>
          <cell r="O903"/>
        </row>
        <row r="904">
          <cell r="A904"/>
          <cell r="B904"/>
          <cell r="C904"/>
          <cell r="D904"/>
          <cell r="E904"/>
          <cell r="F904"/>
          <cell r="G904"/>
          <cell r="H904"/>
          <cell r="I904"/>
          <cell r="J904"/>
          <cell r="K904"/>
          <cell r="L904"/>
          <cell r="M904"/>
          <cell r="N904"/>
          <cell r="O904"/>
        </row>
        <row r="905">
          <cell r="A905"/>
          <cell r="B905"/>
          <cell r="C905"/>
          <cell r="D905"/>
          <cell r="E905"/>
          <cell r="F905"/>
          <cell r="G905"/>
          <cell r="H905"/>
          <cell r="I905"/>
          <cell r="J905"/>
          <cell r="K905"/>
          <cell r="L905"/>
          <cell r="M905"/>
          <cell r="N905"/>
          <cell r="O905"/>
        </row>
        <row r="906">
          <cell r="A906"/>
          <cell r="B906"/>
          <cell r="C906"/>
          <cell r="D906"/>
          <cell r="E906"/>
          <cell r="F906"/>
          <cell r="G906"/>
          <cell r="H906"/>
          <cell r="I906"/>
          <cell r="J906"/>
          <cell r="K906"/>
          <cell r="L906"/>
          <cell r="M906"/>
          <cell r="N906"/>
          <cell r="O906"/>
        </row>
        <row r="907">
          <cell r="A907"/>
          <cell r="B907"/>
          <cell r="C907"/>
          <cell r="D907"/>
          <cell r="E907"/>
          <cell r="F907"/>
          <cell r="G907"/>
          <cell r="H907"/>
          <cell r="I907"/>
          <cell r="J907"/>
          <cell r="K907"/>
          <cell r="L907"/>
          <cell r="M907"/>
          <cell r="N907"/>
          <cell r="O907"/>
        </row>
        <row r="908">
          <cell r="A908"/>
          <cell r="B908"/>
          <cell r="C908"/>
          <cell r="D908"/>
          <cell r="E908"/>
          <cell r="F908"/>
          <cell r="G908"/>
          <cell r="H908"/>
          <cell r="I908"/>
          <cell r="J908"/>
          <cell r="K908"/>
          <cell r="L908"/>
          <cell r="M908"/>
          <cell r="N908"/>
          <cell r="O908"/>
        </row>
        <row r="909">
          <cell r="A909"/>
          <cell r="B909"/>
          <cell r="C909"/>
          <cell r="D909"/>
          <cell r="E909"/>
          <cell r="F909"/>
          <cell r="G909"/>
          <cell r="H909"/>
          <cell r="I909"/>
          <cell r="J909"/>
          <cell r="K909"/>
          <cell r="L909"/>
          <cell r="M909"/>
          <cell r="N909"/>
          <cell r="O909"/>
        </row>
        <row r="910">
          <cell r="A910"/>
          <cell r="B910"/>
          <cell r="C910"/>
          <cell r="D910"/>
          <cell r="E910"/>
          <cell r="F910"/>
          <cell r="G910"/>
          <cell r="H910"/>
          <cell r="I910"/>
          <cell r="J910"/>
          <cell r="K910"/>
          <cell r="L910"/>
          <cell r="M910"/>
          <cell r="N910"/>
          <cell r="O910"/>
        </row>
        <row r="911">
          <cell r="A911"/>
          <cell r="B911"/>
          <cell r="C911"/>
          <cell r="D911"/>
          <cell r="E911"/>
          <cell r="F911"/>
          <cell r="G911"/>
          <cell r="H911"/>
          <cell r="I911"/>
          <cell r="J911"/>
          <cell r="K911"/>
          <cell r="L911"/>
          <cell r="M911"/>
          <cell r="N911"/>
          <cell r="O911"/>
        </row>
        <row r="912">
          <cell r="A912"/>
          <cell r="B912"/>
          <cell r="C912"/>
          <cell r="D912"/>
          <cell r="E912"/>
          <cell r="F912"/>
          <cell r="G912"/>
          <cell r="H912"/>
          <cell r="I912"/>
          <cell r="J912"/>
          <cell r="K912"/>
          <cell r="L912"/>
          <cell r="M912"/>
          <cell r="N912"/>
          <cell r="O912"/>
        </row>
        <row r="913">
          <cell r="A913"/>
          <cell r="B913"/>
          <cell r="C913"/>
          <cell r="D913"/>
          <cell r="E913"/>
          <cell r="F913"/>
          <cell r="G913"/>
          <cell r="H913"/>
          <cell r="I913"/>
          <cell r="J913"/>
          <cell r="K913"/>
          <cell r="L913"/>
          <cell r="M913"/>
          <cell r="N913"/>
          <cell r="O913"/>
        </row>
        <row r="914">
          <cell r="A914"/>
          <cell r="B914"/>
          <cell r="C914"/>
          <cell r="D914"/>
          <cell r="E914"/>
          <cell r="F914"/>
          <cell r="G914"/>
          <cell r="H914"/>
          <cell r="I914"/>
          <cell r="J914"/>
          <cell r="K914"/>
          <cell r="L914"/>
          <cell r="M914"/>
          <cell r="N914"/>
          <cell r="O914"/>
        </row>
        <row r="915">
          <cell r="A915"/>
          <cell r="B915"/>
          <cell r="C915"/>
          <cell r="D915"/>
          <cell r="E915"/>
          <cell r="F915"/>
          <cell r="G915"/>
          <cell r="H915"/>
          <cell r="I915"/>
          <cell r="J915"/>
          <cell r="K915"/>
          <cell r="L915"/>
          <cell r="M915"/>
          <cell r="N915"/>
          <cell r="O915"/>
        </row>
        <row r="916">
          <cell r="A916"/>
          <cell r="B916"/>
          <cell r="C916"/>
          <cell r="D916"/>
          <cell r="E916"/>
          <cell r="F916"/>
          <cell r="G916"/>
          <cell r="H916"/>
          <cell r="I916"/>
          <cell r="J916"/>
          <cell r="K916"/>
          <cell r="L916"/>
          <cell r="M916"/>
          <cell r="N916"/>
          <cell r="O916"/>
        </row>
        <row r="917">
          <cell r="A917"/>
          <cell r="B917"/>
          <cell r="C917"/>
          <cell r="D917"/>
          <cell r="E917"/>
          <cell r="F917"/>
          <cell r="G917"/>
          <cell r="H917"/>
          <cell r="I917"/>
          <cell r="J917"/>
          <cell r="K917"/>
          <cell r="L917"/>
          <cell r="M917"/>
          <cell r="N917"/>
          <cell r="O917"/>
        </row>
        <row r="918">
          <cell r="A918"/>
          <cell r="B918"/>
          <cell r="C918"/>
          <cell r="D918"/>
          <cell r="E918"/>
          <cell r="F918"/>
          <cell r="G918"/>
          <cell r="H918"/>
          <cell r="I918"/>
          <cell r="J918"/>
          <cell r="K918"/>
          <cell r="L918"/>
          <cell r="M918"/>
          <cell r="N918"/>
          <cell r="O918"/>
        </row>
        <row r="919">
          <cell r="A919"/>
          <cell r="B919"/>
          <cell r="C919"/>
          <cell r="D919"/>
          <cell r="E919"/>
          <cell r="F919"/>
          <cell r="G919"/>
          <cell r="H919"/>
          <cell r="I919"/>
          <cell r="J919"/>
          <cell r="K919"/>
          <cell r="L919"/>
          <cell r="M919"/>
          <cell r="N919"/>
          <cell r="O919"/>
        </row>
        <row r="920">
          <cell r="A920"/>
          <cell r="B920"/>
          <cell r="C920"/>
          <cell r="D920"/>
          <cell r="E920"/>
          <cell r="F920"/>
          <cell r="G920"/>
          <cell r="H920"/>
          <cell r="I920"/>
          <cell r="J920"/>
          <cell r="K920"/>
          <cell r="L920"/>
          <cell r="M920"/>
          <cell r="N920"/>
          <cell r="O920"/>
        </row>
        <row r="921">
          <cell r="A921"/>
          <cell r="B921"/>
          <cell r="C921"/>
          <cell r="D921"/>
          <cell r="E921"/>
          <cell r="F921"/>
          <cell r="G921"/>
          <cell r="H921"/>
          <cell r="I921"/>
          <cell r="J921"/>
          <cell r="K921"/>
          <cell r="L921"/>
          <cell r="M921"/>
          <cell r="N921"/>
          <cell r="O921"/>
        </row>
        <row r="922">
          <cell r="A922"/>
          <cell r="B922"/>
          <cell r="C922"/>
          <cell r="D922"/>
          <cell r="E922"/>
          <cell r="F922"/>
          <cell r="G922"/>
          <cell r="H922"/>
          <cell r="I922"/>
          <cell r="J922"/>
          <cell r="K922"/>
          <cell r="L922"/>
          <cell r="M922"/>
          <cell r="N922"/>
          <cell r="O922"/>
        </row>
        <row r="923">
          <cell r="A923"/>
          <cell r="B923"/>
          <cell r="C923"/>
          <cell r="D923"/>
          <cell r="E923"/>
          <cell r="F923"/>
          <cell r="G923"/>
          <cell r="H923"/>
          <cell r="I923"/>
          <cell r="J923"/>
          <cell r="K923"/>
          <cell r="L923"/>
          <cell r="M923"/>
          <cell r="N923"/>
          <cell r="O923"/>
        </row>
        <row r="924">
          <cell r="A924"/>
          <cell r="B924"/>
          <cell r="C924"/>
          <cell r="D924"/>
          <cell r="E924"/>
          <cell r="F924"/>
          <cell r="G924"/>
          <cell r="H924"/>
          <cell r="I924"/>
          <cell r="J924"/>
          <cell r="K924"/>
          <cell r="L924"/>
          <cell r="M924"/>
          <cell r="N924"/>
          <cell r="O924"/>
        </row>
        <row r="925">
          <cell r="A925"/>
          <cell r="B925"/>
          <cell r="C925"/>
          <cell r="D925"/>
          <cell r="E925"/>
          <cell r="F925"/>
          <cell r="G925"/>
          <cell r="H925"/>
          <cell r="I925"/>
          <cell r="J925"/>
          <cell r="K925"/>
          <cell r="L925"/>
          <cell r="M925"/>
          <cell r="N925"/>
          <cell r="O925"/>
        </row>
        <row r="926">
          <cell r="A926"/>
          <cell r="B926"/>
          <cell r="C926"/>
          <cell r="D926"/>
          <cell r="E926"/>
          <cell r="F926"/>
          <cell r="G926"/>
          <cell r="H926"/>
          <cell r="I926"/>
          <cell r="J926"/>
          <cell r="K926"/>
          <cell r="L926"/>
          <cell r="M926"/>
          <cell r="N926"/>
          <cell r="O926"/>
        </row>
        <row r="927">
          <cell r="A927"/>
          <cell r="B927"/>
          <cell r="C927"/>
          <cell r="D927"/>
          <cell r="E927"/>
          <cell r="F927"/>
          <cell r="G927"/>
          <cell r="H927"/>
          <cell r="I927"/>
          <cell r="J927"/>
          <cell r="K927"/>
          <cell r="L927"/>
          <cell r="M927"/>
          <cell r="N927"/>
          <cell r="O927"/>
        </row>
        <row r="928">
          <cell r="A928"/>
          <cell r="B928"/>
          <cell r="C928"/>
          <cell r="D928"/>
          <cell r="E928"/>
          <cell r="F928"/>
          <cell r="G928"/>
          <cell r="H928"/>
          <cell r="I928"/>
          <cell r="J928"/>
          <cell r="K928"/>
          <cell r="L928"/>
          <cell r="M928"/>
          <cell r="N928"/>
          <cell r="O928"/>
        </row>
        <row r="929">
          <cell r="A929"/>
          <cell r="B929"/>
          <cell r="C929"/>
          <cell r="D929"/>
          <cell r="E929"/>
          <cell r="F929"/>
          <cell r="G929"/>
          <cell r="H929"/>
          <cell r="I929"/>
          <cell r="J929"/>
          <cell r="K929"/>
          <cell r="L929"/>
          <cell r="M929"/>
          <cell r="N929"/>
          <cell r="O929"/>
        </row>
        <row r="930">
          <cell r="A930"/>
          <cell r="B930"/>
          <cell r="C930"/>
          <cell r="D930"/>
          <cell r="E930"/>
          <cell r="F930"/>
          <cell r="G930"/>
          <cell r="H930"/>
          <cell r="I930"/>
          <cell r="J930"/>
          <cell r="K930"/>
          <cell r="L930"/>
          <cell r="M930"/>
          <cell r="N930"/>
          <cell r="O930"/>
        </row>
        <row r="931">
          <cell r="A931"/>
          <cell r="B931"/>
          <cell r="C931"/>
          <cell r="D931"/>
          <cell r="E931"/>
          <cell r="F931"/>
          <cell r="G931"/>
          <cell r="H931"/>
          <cell r="I931"/>
          <cell r="J931"/>
          <cell r="K931"/>
          <cell r="L931"/>
          <cell r="M931"/>
          <cell r="N931"/>
          <cell r="O931"/>
        </row>
        <row r="932">
          <cell r="A932"/>
          <cell r="B932"/>
          <cell r="C932"/>
          <cell r="D932"/>
          <cell r="E932"/>
          <cell r="F932"/>
          <cell r="G932"/>
          <cell r="H932"/>
          <cell r="I932"/>
          <cell r="J932"/>
          <cell r="K932"/>
          <cell r="L932"/>
          <cell r="M932"/>
          <cell r="N932"/>
          <cell r="O932"/>
        </row>
        <row r="933">
          <cell r="A933"/>
          <cell r="B933"/>
          <cell r="C933"/>
          <cell r="D933"/>
          <cell r="E933"/>
          <cell r="F933"/>
          <cell r="G933"/>
          <cell r="H933"/>
          <cell r="I933"/>
          <cell r="J933"/>
          <cell r="K933"/>
          <cell r="L933"/>
          <cell r="M933"/>
          <cell r="N933"/>
          <cell r="O933"/>
        </row>
        <row r="934">
          <cell r="A934"/>
          <cell r="B934"/>
          <cell r="C934"/>
          <cell r="D934"/>
          <cell r="E934"/>
          <cell r="F934"/>
          <cell r="G934"/>
          <cell r="H934"/>
          <cell r="I934"/>
          <cell r="J934"/>
          <cell r="K934"/>
          <cell r="L934"/>
          <cell r="M934"/>
          <cell r="N934"/>
          <cell r="O934"/>
        </row>
        <row r="935">
          <cell r="A935"/>
          <cell r="B935"/>
          <cell r="C935"/>
          <cell r="D935"/>
          <cell r="E935"/>
          <cell r="F935"/>
          <cell r="G935"/>
          <cell r="H935"/>
          <cell r="I935"/>
          <cell r="J935"/>
          <cell r="K935"/>
          <cell r="L935"/>
          <cell r="M935"/>
          <cell r="N935"/>
          <cell r="O935"/>
        </row>
        <row r="936">
          <cell r="A936"/>
          <cell r="B936"/>
          <cell r="C936"/>
          <cell r="D936"/>
          <cell r="E936"/>
          <cell r="F936"/>
          <cell r="G936"/>
          <cell r="H936"/>
          <cell r="I936"/>
          <cell r="J936"/>
          <cell r="K936"/>
          <cell r="L936"/>
          <cell r="M936"/>
          <cell r="N936"/>
          <cell r="O936"/>
        </row>
        <row r="937">
          <cell r="A937"/>
          <cell r="B937"/>
          <cell r="C937"/>
          <cell r="D937"/>
          <cell r="E937"/>
          <cell r="F937"/>
          <cell r="G937"/>
          <cell r="H937"/>
          <cell r="I937"/>
          <cell r="J937"/>
          <cell r="K937"/>
          <cell r="L937"/>
          <cell r="M937"/>
          <cell r="N937"/>
          <cell r="O937"/>
        </row>
        <row r="938">
          <cell r="A938"/>
          <cell r="B938"/>
          <cell r="C938"/>
          <cell r="D938"/>
          <cell r="E938"/>
          <cell r="F938"/>
          <cell r="G938"/>
          <cell r="H938"/>
          <cell r="I938"/>
          <cell r="J938"/>
          <cell r="K938"/>
          <cell r="L938"/>
          <cell r="M938"/>
          <cell r="N938"/>
          <cell r="O938"/>
        </row>
        <row r="939">
          <cell r="A939"/>
          <cell r="B939"/>
          <cell r="C939"/>
          <cell r="D939"/>
          <cell r="E939"/>
          <cell r="F939"/>
          <cell r="G939"/>
          <cell r="H939"/>
          <cell r="I939"/>
          <cell r="J939"/>
          <cell r="K939"/>
          <cell r="L939"/>
          <cell r="M939"/>
          <cell r="N939"/>
          <cell r="O939"/>
        </row>
        <row r="940">
          <cell r="A940"/>
          <cell r="B940"/>
          <cell r="C940"/>
          <cell r="D940"/>
          <cell r="E940"/>
          <cell r="F940"/>
          <cell r="G940"/>
          <cell r="H940"/>
          <cell r="I940"/>
          <cell r="J940"/>
          <cell r="K940"/>
          <cell r="L940"/>
          <cell r="M940"/>
          <cell r="N940"/>
          <cell r="O940"/>
        </row>
        <row r="941">
          <cell r="A941"/>
          <cell r="B941"/>
          <cell r="C941"/>
          <cell r="D941"/>
          <cell r="E941"/>
          <cell r="F941"/>
          <cell r="G941"/>
          <cell r="H941"/>
          <cell r="I941"/>
          <cell r="J941"/>
          <cell r="K941"/>
          <cell r="L941"/>
          <cell r="M941"/>
          <cell r="N941"/>
          <cell r="O941"/>
        </row>
        <row r="942">
          <cell r="A942"/>
          <cell r="B942"/>
          <cell r="C942"/>
          <cell r="D942"/>
          <cell r="E942"/>
          <cell r="F942"/>
          <cell r="G942"/>
          <cell r="H942"/>
          <cell r="I942"/>
          <cell r="J942"/>
          <cell r="K942"/>
          <cell r="L942"/>
          <cell r="M942"/>
          <cell r="N942"/>
          <cell r="O942"/>
        </row>
        <row r="943">
          <cell r="A943"/>
          <cell r="B943"/>
          <cell r="C943"/>
          <cell r="D943"/>
          <cell r="E943"/>
          <cell r="F943"/>
          <cell r="G943"/>
          <cell r="H943"/>
          <cell r="I943"/>
          <cell r="J943"/>
          <cell r="K943"/>
          <cell r="L943"/>
          <cell r="M943"/>
          <cell r="N943"/>
          <cell r="O943"/>
        </row>
        <row r="944">
          <cell r="A944"/>
          <cell r="B944"/>
          <cell r="C944"/>
          <cell r="D944"/>
          <cell r="E944"/>
          <cell r="F944"/>
          <cell r="G944"/>
          <cell r="H944"/>
          <cell r="I944"/>
          <cell r="J944"/>
          <cell r="K944"/>
          <cell r="L944"/>
          <cell r="M944"/>
          <cell r="N944"/>
          <cell r="O944"/>
        </row>
        <row r="945">
          <cell r="A945"/>
          <cell r="B945"/>
          <cell r="C945"/>
          <cell r="D945"/>
          <cell r="E945"/>
          <cell r="F945"/>
          <cell r="G945"/>
          <cell r="H945"/>
          <cell r="I945"/>
          <cell r="J945"/>
          <cell r="K945"/>
          <cell r="L945"/>
          <cell r="M945"/>
          <cell r="N945"/>
          <cell r="O945"/>
        </row>
        <row r="946">
          <cell r="A946"/>
          <cell r="B946"/>
          <cell r="C946"/>
          <cell r="D946"/>
          <cell r="E946"/>
          <cell r="F946"/>
          <cell r="G946"/>
          <cell r="H946"/>
          <cell r="I946"/>
          <cell r="J946"/>
          <cell r="K946"/>
          <cell r="L946"/>
          <cell r="M946"/>
          <cell r="N946"/>
          <cell r="O946"/>
        </row>
        <row r="947">
          <cell r="A947"/>
          <cell r="B947"/>
          <cell r="C947"/>
          <cell r="D947"/>
          <cell r="E947"/>
          <cell r="F947"/>
          <cell r="G947"/>
          <cell r="H947"/>
          <cell r="I947"/>
          <cell r="J947"/>
          <cell r="K947"/>
          <cell r="L947"/>
          <cell r="M947"/>
          <cell r="N947"/>
          <cell r="O947"/>
        </row>
        <row r="948">
          <cell r="A948"/>
          <cell r="B948"/>
          <cell r="C948"/>
          <cell r="D948"/>
          <cell r="E948"/>
          <cell r="F948"/>
          <cell r="G948"/>
          <cell r="H948"/>
          <cell r="I948"/>
          <cell r="J948"/>
          <cell r="K948"/>
          <cell r="L948"/>
          <cell r="M948"/>
          <cell r="N948"/>
          <cell r="O948"/>
        </row>
        <row r="949">
          <cell r="A949"/>
          <cell r="B949"/>
          <cell r="C949"/>
          <cell r="D949"/>
          <cell r="E949"/>
          <cell r="F949"/>
          <cell r="G949"/>
          <cell r="H949"/>
          <cell r="I949"/>
          <cell r="J949"/>
          <cell r="K949"/>
          <cell r="L949"/>
          <cell r="M949"/>
          <cell r="N949"/>
          <cell r="O949"/>
        </row>
        <row r="950">
          <cell r="A950"/>
          <cell r="B950"/>
          <cell r="C950"/>
          <cell r="D950"/>
          <cell r="E950"/>
          <cell r="F950"/>
          <cell r="G950"/>
          <cell r="H950"/>
          <cell r="I950"/>
          <cell r="J950"/>
          <cell r="K950"/>
          <cell r="L950"/>
          <cell r="M950"/>
          <cell r="N950"/>
          <cell r="O950"/>
        </row>
        <row r="951">
          <cell r="A951"/>
          <cell r="B951"/>
          <cell r="C951"/>
          <cell r="D951"/>
          <cell r="E951"/>
          <cell r="F951"/>
          <cell r="G951"/>
          <cell r="H951"/>
          <cell r="I951"/>
          <cell r="J951"/>
          <cell r="K951"/>
          <cell r="L951"/>
          <cell r="M951"/>
          <cell r="N951"/>
          <cell r="O951"/>
        </row>
        <row r="952">
          <cell r="A952"/>
          <cell r="B952"/>
          <cell r="C952"/>
          <cell r="D952"/>
          <cell r="E952"/>
          <cell r="F952"/>
          <cell r="G952"/>
          <cell r="H952"/>
          <cell r="I952"/>
          <cell r="J952"/>
          <cell r="K952"/>
          <cell r="L952"/>
          <cell r="M952"/>
          <cell r="N952"/>
          <cell r="O952"/>
        </row>
        <row r="953">
          <cell r="A953"/>
          <cell r="B953"/>
          <cell r="C953"/>
          <cell r="D953"/>
          <cell r="E953"/>
          <cell r="F953"/>
          <cell r="G953"/>
          <cell r="H953"/>
          <cell r="I953"/>
          <cell r="J953"/>
          <cell r="K953"/>
          <cell r="L953"/>
          <cell r="M953"/>
          <cell r="N953"/>
          <cell r="O953"/>
        </row>
        <row r="954">
          <cell r="A954"/>
          <cell r="B954"/>
          <cell r="C954"/>
          <cell r="D954"/>
          <cell r="E954"/>
          <cell r="F954"/>
          <cell r="G954"/>
          <cell r="H954"/>
          <cell r="I954"/>
          <cell r="J954"/>
          <cell r="K954"/>
          <cell r="L954"/>
          <cell r="M954"/>
          <cell r="N954"/>
          <cell r="O954"/>
        </row>
        <row r="955">
          <cell r="A955"/>
          <cell r="B955"/>
          <cell r="C955"/>
          <cell r="D955"/>
          <cell r="E955"/>
          <cell r="F955"/>
          <cell r="G955"/>
          <cell r="H955"/>
          <cell r="I955"/>
          <cell r="J955"/>
          <cell r="K955"/>
          <cell r="L955"/>
          <cell r="M955"/>
          <cell r="N955"/>
          <cell r="O955"/>
        </row>
        <row r="956">
          <cell r="A956"/>
          <cell r="B956"/>
          <cell r="C956"/>
          <cell r="D956"/>
          <cell r="E956"/>
          <cell r="F956"/>
          <cell r="G956"/>
          <cell r="H956"/>
          <cell r="I956"/>
          <cell r="J956"/>
          <cell r="K956"/>
          <cell r="L956"/>
          <cell r="M956"/>
          <cell r="N956"/>
          <cell r="O956"/>
        </row>
        <row r="957">
          <cell r="A957"/>
          <cell r="B957"/>
          <cell r="C957"/>
          <cell r="D957"/>
          <cell r="E957"/>
          <cell r="F957"/>
          <cell r="G957"/>
          <cell r="H957"/>
          <cell r="I957"/>
          <cell r="J957"/>
          <cell r="K957"/>
          <cell r="L957"/>
          <cell r="M957"/>
          <cell r="N957"/>
          <cell r="O957"/>
        </row>
        <row r="958">
          <cell r="A958"/>
          <cell r="B958"/>
          <cell r="C958"/>
          <cell r="D958"/>
          <cell r="E958"/>
          <cell r="F958"/>
          <cell r="G958"/>
          <cell r="H958"/>
          <cell r="I958"/>
          <cell r="J958"/>
          <cell r="K958"/>
          <cell r="L958"/>
          <cell r="M958"/>
          <cell r="N958"/>
          <cell r="O958"/>
        </row>
        <row r="959">
          <cell r="A959"/>
          <cell r="B959"/>
          <cell r="C959"/>
          <cell r="D959"/>
          <cell r="E959"/>
          <cell r="F959"/>
          <cell r="G959"/>
          <cell r="H959"/>
          <cell r="I959"/>
          <cell r="J959"/>
          <cell r="K959"/>
          <cell r="L959"/>
          <cell r="M959"/>
          <cell r="N959"/>
          <cell r="O959"/>
        </row>
        <row r="960">
          <cell r="A960"/>
          <cell r="B960"/>
          <cell r="C960"/>
          <cell r="D960"/>
          <cell r="E960"/>
          <cell r="F960"/>
          <cell r="G960"/>
          <cell r="H960"/>
          <cell r="I960"/>
          <cell r="J960"/>
          <cell r="K960"/>
          <cell r="L960"/>
          <cell r="M960"/>
          <cell r="N960"/>
          <cell r="O960"/>
        </row>
        <row r="961">
          <cell r="A961"/>
          <cell r="B961"/>
          <cell r="C961"/>
          <cell r="D961"/>
          <cell r="E961"/>
          <cell r="F961"/>
          <cell r="G961"/>
          <cell r="H961"/>
          <cell r="I961"/>
          <cell r="J961"/>
          <cell r="K961"/>
          <cell r="L961"/>
          <cell r="M961"/>
          <cell r="N961"/>
          <cell r="O961"/>
        </row>
        <row r="962">
          <cell r="A962"/>
          <cell r="B962"/>
          <cell r="C962"/>
          <cell r="D962"/>
          <cell r="E962"/>
          <cell r="F962"/>
          <cell r="G962"/>
          <cell r="H962"/>
          <cell r="I962"/>
          <cell r="J962"/>
          <cell r="K962"/>
          <cell r="L962"/>
          <cell r="M962"/>
          <cell r="N962"/>
          <cell r="O962"/>
        </row>
        <row r="963">
          <cell r="A963"/>
          <cell r="B963"/>
          <cell r="C963"/>
          <cell r="D963"/>
          <cell r="E963"/>
          <cell r="F963"/>
          <cell r="G963"/>
          <cell r="H963"/>
          <cell r="I963"/>
          <cell r="J963"/>
          <cell r="K963"/>
          <cell r="L963"/>
          <cell r="M963"/>
          <cell r="N963"/>
          <cell r="O963"/>
        </row>
        <row r="964">
          <cell r="A964"/>
          <cell r="B964"/>
          <cell r="C964"/>
          <cell r="D964"/>
          <cell r="E964"/>
          <cell r="F964"/>
          <cell r="G964"/>
          <cell r="H964"/>
          <cell r="I964"/>
          <cell r="J964"/>
          <cell r="K964"/>
          <cell r="L964"/>
          <cell r="M964"/>
          <cell r="N964"/>
          <cell r="O964"/>
        </row>
        <row r="965">
          <cell r="A965"/>
          <cell r="B965"/>
          <cell r="C965"/>
          <cell r="D965"/>
          <cell r="E965"/>
          <cell r="F965"/>
          <cell r="G965"/>
          <cell r="H965"/>
          <cell r="I965"/>
          <cell r="J965"/>
          <cell r="K965"/>
          <cell r="L965"/>
          <cell r="M965"/>
          <cell r="N965"/>
          <cell r="O965"/>
        </row>
        <row r="966">
          <cell r="A966"/>
          <cell r="B966"/>
          <cell r="C966"/>
          <cell r="D966"/>
          <cell r="E966"/>
          <cell r="F966"/>
          <cell r="G966"/>
          <cell r="H966"/>
          <cell r="I966"/>
          <cell r="J966"/>
          <cell r="K966"/>
          <cell r="L966"/>
          <cell r="M966"/>
          <cell r="N966"/>
          <cell r="O966"/>
        </row>
        <row r="967">
          <cell r="A967"/>
          <cell r="B967"/>
          <cell r="C967"/>
          <cell r="D967"/>
          <cell r="E967"/>
          <cell r="F967"/>
          <cell r="G967"/>
          <cell r="H967"/>
          <cell r="I967"/>
          <cell r="J967"/>
          <cell r="K967"/>
          <cell r="L967"/>
          <cell r="M967"/>
          <cell r="N967"/>
          <cell r="O967"/>
        </row>
        <row r="968">
          <cell r="A968"/>
          <cell r="B968"/>
          <cell r="C968"/>
          <cell r="D968"/>
          <cell r="E968"/>
          <cell r="F968"/>
          <cell r="G968"/>
          <cell r="H968"/>
          <cell r="I968"/>
          <cell r="J968"/>
          <cell r="K968"/>
          <cell r="L968"/>
          <cell r="M968"/>
          <cell r="N968"/>
          <cell r="O968"/>
        </row>
        <row r="969">
          <cell r="A969"/>
          <cell r="B969"/>
          <cell r="C969"/>
          <cell r="D969"/>
          <cell r="E969"/>
          <cell r="F969"/>
          <cell r="G969"/>
          <cell r="H969"/>
          <cell r="I969"/>
          <cell r="J969"/>
          <cell r="K969"/>
          <cell r="L969"/>
          <cell r="M969"/>
          <cell r="N969"/>
          <cell r="O969"/>
        </row>
        <row r="970">
          <cell r="A970"/>
          <cell r="B970"/>
          <cell r="C970"/>
          <cell r="D970"/>
          <cell r="E970"/>
          <cell r="F970"/>
          <cell r="G970"/>
          <cell r="H970"/>
          <cell r="I970"/>
          <cell r="J970"/>
          <cell r="K970"/>
          <cell r="L970"/>
          <cell r="M970"/>
          <cell r="N970"/>
          <cell r="O970"/>
        </row>
        <row r="971">
          <cell r="A971"/>
          <cell r="B971"/>
          <cell r="C971"/>
          <cell r="D971"/>
          <cell r="E971"/>
          <cell r="F971"/>
          <cell r="G971"/>
          <cell r="H971"/>
          <cell r="I971"/>
          <cell r="J971"/>
          <cell r="K971"/>
          <cell r="L971"/>
          <cell r="M971"/>
          <cell r="N971"/>
          <cell r="O971"/>
        </row>
        <row r="972">
          <cell r="A972"/>
          <cell r="B972"/>
          <cell r="C972"/>
          <cell r="D972"/>
          <cell r="E972"/>
          <cell r="F972"/>
          <cell r="G972"/>
          <cell r="H972"/>
          <cell r="I972"/>
          <cell r="J972"/>
          <cell r="K972"/>
          <cell r="L972"/>
          <cell r="M972"/>
          <cell r="N972"/>
          <cell r="O972"/>
        </row>
        <row r="973">
          <cell r="A973"/>
          <cell r="B973"/>
          <cell r="C973"/>
          <cell r="D973"/>
          <cell r="E973"/>
          <cell r="F973"/>
          <cell r="G973"/>
          <cell r="H973"/>
          <cell r="I973"/>
          <cell r="J973"/>
          <cell r="K973"/>
          <cell r="L973"/>
          <cell r="M973"/>
          <cell r="N973"/>
          <cell r="O973"/>
        </row>
        <row r="974">
          <cell r="A974"/>
          <cell r="B974"/>
          <cell r="C974"/>
          <cell r="D974"/>
          <cell r="E974"/>
          <cell r="F974"/>
          <cell r="G974"/>
          <cell r="H974"/>
          <cell r="I974"/>
          <cell r="J974"/>
          <cell r="K974"/>
          <cell r="L974"/>
          <cell r="M974"/>
          <cell r="N974"/>
          <cell r="O974"/>
        </row>
        <row r="975">
          <cell r="A975"/>
          <cell r="B975"/>
          <cell r="C975"/>
          <cell r="D975"/>
          <cell r="E975"/>
          <cell r="F975"/>
          <cell r="G975"/>
          <cell r="H975"/>
          <cell r="I975"/>
          <cell r="J975"/>
          <cell r="K975"/>
          <cell r="L975"/>
          <cell r="M975"/>
          <cell r="N975"/>
          <cell r="O975"/>
        </row>
        <row r="976">
          <cell r="A976"/>
          <cell r="B976"/>
          <cell r="C976"/>
          <cell r="D976"/>
          <cell r="E976"/>
          <cell r="F976"/>
          <cell r="G976"/>
          <cell r="H976"/>
          <cell r="I976"/>
          <cell r="J976"/>
          <cell r="K976"/>
          <cell r="L976"/>
          <cell r="M976"/>
          <cell r="N976"/>
          <cell r="O976"/>
        </row>
        <row r="977">
          <cell r="A977"/>
          <cell r="B977"/>
          <cell r="C977"/>
          <cell r="D977"/>
          <cell r="E977"/>
          <cell r="F977"/>
          <cell r="G977"/>
          <cell r="H977"/>
          <cell r="I977"/>
          <cell r="J977"/>
          <cell r="K977"/>
          <cell r="L977"/>
          <cell r="M977"/>
          <cell r="N977"/>
          <cell r="O977"/>
        </row>
        <row r="978">
          <cell r="A978"/>
          <cell r="B978"/>
          <cell r="C978"/>
          <cell r="D978"/>
          <cell r="E978"/>
          <cell r="F978"/>
          <cell r="G978"/>
          <cell r="H978"/>
          <cell r="I978"/>
          <cell r="J978"/>
          <cell r="K978"/>
          <cell r="L978"/>
          <cell r="M978"/>
          <cell r="N978"/>
          <cell r="O978"/>
        </row>
        <row r="979">
          <cell r="A979"/>
          <cell r="B979"/>
          <cell r="C979"/>
          <cell r="D979"/>
          <cell r="E979"/>
          <cell r="F979"/>
          <cell r="G979"/>
          <cell r="H979"/>
          <cell r="I979"/>
          <cell r="J979"/>
          <cell r="K979"/>
          <cell r="L979"/>
          <cell r="M979"/>
          <cell r="N979"/>
          <cell r="O979"/>
        </row>
        <row r="980">
          <cell r="A980"/>
          <cell r="B980"/>
          <cell r="C980"/>
          <cell r="D980"/>
          <cell r="E980"/>
          <cell r="F980"/>
          <cell r="G980"/>
          <cell r="H980"/>
          <cell r="I980"/>
          <cell r="J980"/>
          <cell r="K980"/>
          <cell r="L980"/>
          <cell r="M980"/>
          <cell r="N980"/>
          <cell r="O980"/>
        </row>
        <row r="981">
          <cell r="A981"/>
          <cell r="B981"/>
          <cell r="C981"/>
          <cell r="D981"/>
          <cell r="E981"/>
          <cell r="F981"/>
          <cell r="G981"/>
          <cell r="H981"/>
          <cell r="I981"/>
          <cell r="J981"/>
          <cell r="K981"/>
          <cell r="L981"/>
          <cell r="M981"/>
          <cell r="N981"/>
          <cell r="O981"/>
        </row>
        <row r="982">
          <cell r="A982"/>
          <cell r="B982"/>
          <cell r="C982"/>
          <cell r="D982"/>
          <cell r="E982"/>
          <cell r="F982"/>
          <cell r="G982"/>
          <cell r="H982"/>
          <cell r="I982"/>
          <cell r="J982"/>
          <cell r="K982"/>
          <cell r="L982"/>
          <cell r="M982"/>
          <cell r="N982"/>
          <cell r="O982"/>
        </row>
        <row r="983">
          <cell r="A983"/>
          <cell r="B983"/>
          <cell r="C983"/>
          <cell r="D983"/>
          <cell r="E983"/>
          <cell r="F983"/>
          <cell r="G983"/>
          <cell r="H983"/>
          <cell r="I983"/>
          <cell r="J983"/>
          <cell r="K983"/>
          <cell r="L983"/>
          <cell r="M983"/>
          <cell r="N983"/>
          <cell r="O983"/>
        </row>
        <row r="984">
          <cell r="A984"/>
          <cell r="B984"/>
          <cell r="C984"/>
          <cell r="D984"/>
          <cell r="E984"/>
          <cell r="F984"/>
          <cell r="G984"/>
          <cell r="H984"/>
          <cell r="I984"/>
          <cell r="J984"/>
          <cell r="K984"/>
          <cell r="L984"/>
          <cell r="M984"/>
          <cell r="N984"/>
          <cell r="O984"/>
        </row>
        <row r="985">
          <cell r="A985"/>
          <cell r="B985"/>
          <cell r="C985"/>
          <cell r="D985"/>
          <cell r="E985"/>
          <cell r="F985"/>
          <cell r="G985"/>
          <cell r="H985"/>
          <cell r="I985"/>
          <cell r="J985"/>
          <cell r="K985"/>
          <cell r="L985"/>
          <cell r="M985"/>
          <cell r="N985"/>
          <cell r="O985"/>
        </row>
        <row r="986">
          <cell r="A986"/>
          <cell r="B986"/>
          <cell r="C986"/>
          <cell r="D986"/>
          <cell r="E986"/>
          <cell r="F986"/>
          <cell r="G986"/>
          <cell r="H986"/>
          <cell r="I986"/>
          <cell r="J986"/>
          <cell r="K986"/>
          <cell r="L986"/>
          <cell r="M986"/>
          <cell r="N986"/>
          <cell r="O986"/>
        </row>
        <row r="987">
          <cell r="A987"/>
          <cell r="B987"/>
          <cell r="C987"/>
          <cell r="D987"/>
          <cell r="E987"/>
          <cell r="F987"/>
          <cell r="G987"/>
          <cell r="H987"/>
          <cell r="I987"/>
          <cell r="J987"/>
          <cell r="K987"/>
          <cell r="L987"/>
          <cell r="M987"/>
          <cell r="N987"/>
          <cell r="O987"/>
        </row>
        <row r="988">
          <cell r="A988"/>
          <cell r="B988"/>
          <cell r="C988"/>
          <cell r="D988"/>
          <cell r="E988"/>
          <cell r="F988"/>
          <cell r="G988"/>
          <cell r="H988"/>
          <cell r="I988"/>
          <cell r="J988"/>
          <cell r="K988"/>
          <cell r="L988"/>
          <cell r="M988"/>
          <cell r="N988"/>
          <cell r="O988"/>
        </row>
        <row r="989">
          <cell r="A989"/>
          <cell r="B989"/>
          <cell r="C989"/>
          <cell r="D989"/>
          <cell r="E989"/>
          <cell r="F989"/>
          <cell r="G989"/>
          <cell r="H989"/>
          <cell r="I989"/>
          <cell r="J989"/>
          <cell r="K989"/>
          <cell r="L989"/>
          <cell r="M989"/>
          <cell r="N989"/>
          <cell r="O989"/>
        </row>
        <row r="990">
          <cell r="A990"/>
          <cell r="B990"/>
          <cell r="C990"/>
          <cell r="D990"/>
          <cell r="E990"/>
          <cell r="F990"/>
          <cell r="G990"/>
          <cell r="H990"/>
          <cell r="I990"/>
          <cell r="J990"/>
          <cell r="K990"/>
          <cell r="L990"/>
          <cell r="M990"/>
          <cell r="N990"/>
          <cell r="O990"/>
        </row>
        <row r="991">
          <cell r="A991"/>
          <cell r="B991"/>
          <cell r="C991"/>
          <cell r="D991"/>
          <cell r="E991"/>
          <cell r="F991"/>
          <cell r="G991"/>
          <cell r="H991"/>
          <cell r="I991"/>
          <cell r="J991"/>
          <cell r="K991"/>
          <cell r="L991"/>
          <cell r="M991"/>
          <cell r="N991"/>
          <cell r="O991"/>
        </row>
        <row r="992">
          <cell r="A992"/>
          <cell r="B992"/>
          <cell r="C992"/>
          <cell r="D992"/>
          <cell r="E992"/>
          <cell r="F992"/>
          <cell r="G992"/>
          <cell r="H992"/>
          <cell r="I992"/>
          <cell r="J992"/>
          <cell r="K992"/>
          <cell r="L992"/>
          <cell r="M992"/>
          <cell r="N992"/>
          <cell r="O992"/>
        </row>
        <row r="993">
          <cell r="A993"/>
          <cell r="B993"/>
          <cell r="C993"/>
          <cell r="D993"/>
          <cell r="E993"/>
          <cell r="F993"/>
          <cell r="G993"/>
          <cell r="H993"/>
          <cell r="I993"/>
          <cell r="J993"/>
          <cell r="K993"/>
          <cell r="L993"/>
          <cell r="M993"/>
          <cell r="N993"/>
          <cell r="O993"/>
        </row>
        <row r="994">
          <cell r="A994"/>
          <cell r="B994"/>
          <cell r="C994"/>
          <cell r="D994"/>
          <cell r="E994"/>
          <cell r="F994"/>
          <cell r="G994"/>
          <cell r="H994"/>
          <cell r="I994"/>
          <cell r="J994"/>
          <cell r="K994"/>
          <cell r="L994"/>
          <cell r="M994"/>
          <cell r="N994"/>
          <cell r="O994"/>
        </row>
        <row r="995">
          <cell r="A995"/>
          <cell r="B995"/>
          <cell r="C995"/>
          <cell r="D995"/>
          <cell r="E995"/>
          <cell r="F995"/>
          <cell r="G995"/>
          <cell r="H995"/>
          <cell r="I995"/>
          <cell r="J995"/>
          <cell r="K995"/>
          <cell r="L995"/>
          <cell r="M995"/>
          <cell r="N995"/>
          <cell r="O995"/>
        </row>
        <row r="996">
          <cell r="A996"/>
          <cell r="B996"/>
          <cell r="C996"/>
          <cell r="D996"/>
          <cell r="E996"/>
          <cell r="F996"/>
          <cell r="G996"/>
          <cell r="H996"/>
          <cell r="I996"/>
          <cell r="J996"/>
          <cell r="K996"/>
          <cell r="L996"/>
          <cell r="M996"/>
          <cell r="N996"/>
          <cell r="O996"/>
        </row>
        <row r="997">
          <cell r="A997"/>
          <cell r="B997"/>
          <cell r="C997"/>
          <cell r="D997"/>
          <cell r="E997"/>
          <cell r="F997"/>
          <cell r="G997"/>
          <cell r="H997"/>
          <cell r="I997"/>
          <cell r="J997"/>
          <cell r="K997"/>
          <cell r="L997"/>
          <cell r="M997"/>
          <cell r="N997"/>
          <cell r="O997"/>
        </row>
        <row r="998">
          <cell r="A998"/>
          <cell r="B998"/>
          <cell r="C998"/>
          <cell r="D998"/>
          <cell r="E998"/>
          <cell r="F998"/>
          <cell r="G998"/>
          <cell r="H998"/>
          <cell r="I998"/>
          <cell r="J998"/>
          <cell r="K998"/>
          <cell r="L998"/>
          <cell r="M998"/>
          <cell r="N998"/>
          <cell r="O998"/>
        </row>
        <row r="999">
          <cell r="A999"/>
          <cell r="B999"/>
          <cell r="C999"/>
          <cell r="D999"/>
          <cell r="E999"/>
          <cell r="F999"/>
          <cell r="G999"/>
          <cell r="H999"/>
          <cell r="I999"/>
          <cell r="J999"/>
          <cell r="K999"/>
          <cell r="L999"/>
          <cell r="M999"/>
          <cell r="N999"/>
          <cell r="O999"/>
        </row>
        <row r="1000">
          <cell r="A1000"/>
          <cell r="B1000"/>
          <cell r="C1000"/>
          <cell r="D1000"/>
          <cell r="E1000"/>
          <cell r="F1000"/>
          <cell r="G1000"/>
          <cell r="H1000"/>
          <cell r="I1000"/>
          <cell r="J1000"/>
          <cell r="K1000"/>
          <cell r="L1000"/>
          <cell r="M1000"/>
          <cell r="N1000"/>
          <cell r="O1000"/>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persons/person.xml><?xml version="1.0" encoding="utf-8"?>
<personList xmlns="http://schemas.microsoft.com/office/spreadsheetml/2018/threadedcomments" xmlns:x="http://schemas.openxmlformats.org/spreadsheetml/2006/main">
  <person displayName="Mickey Tran" id="{494BC2DE-87EB-447B-92E0-55035F29776C}" userId="S-1-5-21-2355330380-2641636921-3457185473-1272"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shell Antonio" refreshedDate="43427.331258564816" createdVersion="6" refreshedVersion="6" minRefreshableVersion="3" recordCount="399" xr:uid="{8E48756B-1760-4B89-8D4C-6B9026D1D95C}">
  <cacheSource type="worksheet">
    <worksheetSource ref="A1:AK133" sheet="Datateks"/>
  </cacheSource>
  <cacheFields count="35">
    <cacheField name="Request ID" numFmtId="0">
      <sharedItems containsBlank="1"/>
    </cacheField>
    <cacheField name="Application Name" numFmtId="0">
      <sharedItems containsBlank="1"/>
    </cacheField>
    <cacheField name="Project Type" numFmtId="0">
      <sharedItems containsBlank="1"/>
    </cacheField>
    <cacheField name="Build Type" numFmtId="0">
      <sharedItems containsBlank="1" containsMixedTypes="1" containsNumber="1" containsInteger="1" minValue="0" maxValue="0"/>
    </cacheField>
    <cacheField name="FSAM" numFmtId="0">
      <sharedItems containsBlank="1"/>
    </cacheField>
    <cacheField name="NBN PM" numFmtId="0">
      <sharedItems containsBlank="1"/>
    </cacheField>
    <cacheField name="EFSCD" numFmtId="0">
      <sharedItems containsDate="1" containsBlank="1" containsMixedTypes="1" minDate="2017-02-15T00:00:00" maxDate="2020-07-03T00:00:00"/>
    </cacheField>
    <cacheField name="EFSCD by Month" numFmtId="0">
      <sharedItems containsBlank="1"/>
    </cacheField>
    <cacheField name="Project Leader" numFmtId="164">
      <sharedItems containsBlank="1"/>
    </cacheField>
    <cacheField name="Project Status" numFmtId="0">
      <sharedItems containsBlank="1" count="19">
        <s v="Completed"/>
        <s v="Parent Site Delay"/>
        <s v="Developer Delay"/>
        <s v="Site Visit"/>
        <s v="NBN Internal Delay"/>
        <s v="In Construction"/>
        <s v="In Design"/>
        <s v="Heritage Delay"/>
        <s v="NBN Delay"/>
        <s v="NBN External Delay"/>
        <s v="Pre-construction"/>
        <s v="Site Visit "/>
        <s v="Complete"/>
        <s v="Site Viit"/>
        <m/>
        <s v="Ste Visit"/>
        <s v="Site Vist"/>
        <s v="Council Delay"/>
        <s v="Survey and Design"/>
      </sharedItems>
    </cacheField>
    <cacheField name="Site Contact" numFmtId="0">
      <sharedItems containsBlank="1"/>
    </cacheField>
    <cacheField name="Lead-in Ready" numFmtId="0">
      <sharedItems containsBlank="1"/>
    </cacheField>
    <cacheField name="Comms Room Ready" numFmtId="0">
      <sharedItems containsBlank="1"/>
    </cacheField>
    <cacheField name="Internal Pathway Ready" numFmtId="0">
      <sharedItems containsBlank="1"/>
    </cacheField>
    <cacheField name="Test &amp; Coiled" numFmtId="0">
      <sharedItems containsBlank="1"/>
    </cacheField>
    <cacheField name="LAAN Commence" numFmtId="14">
      <sharedItems containsDate="1" containsBlank="1" containsMixedTypes="1" minDate="2018-01-08T00:00:00" maxDate="2018-12-12T00:00:00"/>
    </cacheField>
    <cacheField name="FORECAST:_x000a_CONSTRUCTION_x000a_COMPLETE" numFmtId="0">
      <sharedItems containsDate="1" containsBlank="1" containsMixedTypes="1" minDate="2018-02-11T00:00:00" maxDate="2019-07-01T00:00:00"/>
    </cacheField>
    <cacheField name="WS_x000a_19/11/2018" numFmtId="14">
      <sharedItems containsBlank="1"/>
    </cacheField>
    <cacheField name="WS_x000a_26/11/2018" numFmtId="14">
      <sharedItems containsBlank="1"/>
    </cacheField>
    <cacheField name="WS_x000a_03/12/2018" numFmtId="14">
      <sharedItems containsBlank="1"/>
    </cacheField>
    <cacheField name="WS_x000a_10/12/2018" numFmtId="14">
      <sharedItems containsNonDate="0" containsString="0" containsBlank="1"/>
    </cacheField>
    <cacheField name="ACTUAL:_x000a_CONSTRUCTION_x000a_COMPLETE" numFmtId="0">
      <sharedItems containsDate="1" containsBlank="1" containsMixedTypes="1" minDate="2018-02-11T00:00:00" maxDate="2018-12-12T00:00:00"/>
    </cacheField>
    <cacheField name="Actual: Construction Complete by Month" numFmtId="164">
      <sharedItems containsBlank="1" count="10">
        <m/>
        <s v="Sep-18"/>
        <s v="Jul-18"/>
        <s v="Aug-18"/>
        <s v="Jun-18"/>
        <s v="May-18"/>
        <s v="Apr-18"/>
        <s v="Oct-18"/>
        <s v="Mar-18"/>
        <s v="Nov-18"/>
      </sharedItems>
    </cacheField>
    <cacheField name="Follow up Date" numFmtId="0">
      <sharedItems containsDate="1" containsBlank="1" containsMixedTypes="1" minDate="2018-02-11T00:00:00" maxDate="2018-12-11T00:00:00"/>
    </cacheField>
    <cacheField name="Comments:" numFmtId="14">
      <sharedItems containsBlank="1" longText="1"/>
    </cacheField>
    <cacheField name="FORECAST:_x000a_PC _x000a_SUBMIT" numFmtId="164">
      <sharedItems containsDate="1" containsBlank="1" containsMixedTypes="1" minDate="2018-02-11T00:00:00" maxDate="2018-12-13T00:00:00"/>
    </cacheField>
    <cacheField name="WS_x000a_24/09/18" numFmtId="14">
      <sharedItems containsBlank="1"/>
    </cacheField>
    <cacheField name="WS_x000a_01/10/18" numFmtId="14">
      <sharedItems containsBlank="1"/>
    </cacheField>
    <cacheField name="WS_x000a_08/10/2018" numFmtId="14">
      <sharedItems containsBlank="1"/>
    </cacheField>
    <cacheField name="WS_x000a_15/10/2018" numFmtId="14">
      <sharedItems containsNonDate="0" containsString="0" containsBlank="1"/>
    </cacheField>
    <cacheField name="ACTUAL:_x000a_PC _x000a_SUBMIT" numFmtId="164">
      <sharedItems containsDate="1" containsBlank="1" containsMixedTypes="1" minDate="2018-01-11T00:00:00" maxDate="2018-11-21T00:00:00"/>
    </cacheField>
    <cacheField name="Actual PC Submit by Month" numFmtId="164">
      <sharedItems containsBlank="1"/>
    </cacheField>
    <cacheField name="Comments:2" numFmtId="0">
      <sharedItems containsNonDate="0" containsString="0" containsBlank="1"/>
    </cacheField>
    <cacheField name="Count of PC Submit" numFmtId="0" formula="'Actual PC Submit by Month'" databaseField="0"/>
    <cacheField name="Field1" numFmtId="0" formula="'Count of PC Submit'"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9">
  <r>
    <s v="AYCA-476RM9"/>
    <s v="87-91 Campbelll Street, Liverpool"/>
    <s v="SDU"/>
    <s v="FTTB"/>
    <s v="2LIV-04"/>
    <s v="Andrew Mahasay"/>
    <d v="2017-02-15T00:00:00"/>
    <s v="Feb-17"/>
    <s v="Dane"/>
    <x v="0"/>
    <m/>
    <s v="X"/>
    <s v="X"/>
    <s v="X"/>
    <m/>
    <m/>
    <s v="19/10/2018"/>
    <m/>
    <m/>
    <m/>
    <m/>
    <s v="13/11/2018"/>
    <x v="0"/>
    <m/>
    <s v="27/07- CRQ from the 31/07, Scheduled in to complete work_x000a_03/08 - MPT upgrade completed. Integration scheduled in for Monday, 06/08_x000a_14/08 - Second integration due to faulty card. Scheduled today_x000a_15/08- Faulty equipment, new Chassis ordered on 17/08 - confirming material ETA_x000a_28/08 - Advised material should arrive today. Need to schedule with integration team etc, will need follow up on date_x000a_07/09 - Chasis did not resolve issue, require RANI card, ordered, pending ETA_x000a_14/09 - Materials received, scheduled works to commence WS 17/09_x000a_28/09- Still having issues with equipment_x000a_02/10 - Tech spoke to Mark Leal, waiting for update_x000a_09/10 - Reordered all new parts/cards. 613870"/>
    <s v="24/10/2018"/>
    <m/>
    <s v="X"/>
    <m/>
    <m/>
    <m/>
    <m/>
    <m/>
  </r>
  <r>
    <s v="AYCA-50FP2M"/>
    <s v="Oxlade Street Kellyville, NSW 2155"/>
    <s v="SDU"/>
    <s v="FTTP - Type 2"/>
    <s v="2ROU-03"/>
    <s v="Sogand Mohtat"/>
    <e v="#N/A"/>
    <e v="#N/A"/>
    <s v="Dane"/>
    <x v="0"/>
    <m/>
    <m/>
    <m/>
    <m/>
    <m/>
    <m/>
    <d v="2018-09-28T00:00:00"/>
    <s v="X"/>
    <m/>
    <m/>
    <m/>
    <s v="27/09/2018"/>
    <x v="1"/>
    <m/>
    <s v="04/07 - Awaiting for revised LAANs due to major chages in civil works_x000a_12/07 - Followed up on revised LAANs_x000a_17/07- LAANs approved, organising a driller for an early start _x000a_19/07- Civils started, pit upgrades and prep for driller._x000a_26/07- Drill commencing 06/08_x000a_03/08 - Drilling pushed out_x000a_17/08 - Field completion by 28/09, PC by 08/10"/>
    <d v="2018-10-03T00:00:00"/>
    <m/>
    <m/>
    <s v="X"/>
    <m/>
    <d v="2018-10-03T00:00:00"/>
    <s v="Oct-18"/>
    <m/>
  </r>
  <r>
    <s v="AYCA-5DPOWN"/>
    <s v="13 Technology Drive, Appin - EXTERNAL"/>
    <s v="MDU Internals"/>
    <s v="FTTP - Type 3 (MT-LFN)"/>
    <s v="2APN-01"/>
    <s v="Ertan Cicek"/>
    <e v="#N/A"/>
    <e v="#N/A"/>
    <s v="Dane"/>
    <x v="0"/>
    <m/>
    <s v="X"/>
    <s v="X"/>
    <s v="X"/>
    <m/>
    <m/>
    <s v="18/07/2018"/>
    <m/>
    <m/>
    <m/>
    <m/>
    <d v="2018-07-18T00:00:00"/>
    <x v="2"/>
    <m/>
    <s v="06/07 - Waiting on 1000M cable, once receive, schedule haul and splice_x000a_12/07 - Material arrived. Scheduled week commencing 16/07_x000a_17/07- to be completed by end of the week"/>
    <d v="2018-07-23T00:00:00"/>
    <m/>
    <m/>
    <m/>
    <m/>
    <d v="2018-07-23T00:00:00"/>
    <s v="Jul-18"/>
    <m/>
  </r>
  <r>
    <s v="AYCA-5DPOWN"/>
    <s v="13 Technology Drive, Appin - INTERNAL"/>
    <s v="MDU Externals"/>
    <s v="FTTP - Type 3 (MT-LFN)"/>
    <s v="2APN-01"/>
    <s v="Nabeel Jaimon"/>
    <e v="#N/A"/>
    <e v="#N/A"/>
    <s v="Dane"/>
    <x v="0"/>
    <m/>
    <m/>
    <m/>
    <m/>
    <m/>
    <m/>
    <s v="18/07/2018"/>
    <m/>
    <m/>
    <m/>
    <m/>
    <d v="2018-07-18T00:00:00"/>
    <x v="2"/>
    <m/>
    <m/>
    <d v="2018-07-23T00:00:00"/>
    <m/>
    <m/>
    <m/>
    <m/>
    <d v="2018-07-23T00:00:00"/>
    <s v="Jul-18"/>
    <m/>
  </r>
  <r>
    <s v="AYCA-5BXBTE"/>
    <s v="41 Langer Ave, Caringbah"/>
    <s v="MDU Externals"/>
    <s v="FTTP - Type 3 (MT-LFN)"/>
    <s v="2MIR-27"/>
    <s v="Ertan Cicek"/>
    <d v="2018-06-04T00:00:00"/>
    <s v="Jun-18"/>
    <s v="Dane"/>
    <x v="1"/>
    <m/>
    <s v="X"/>
    <s v="X"/>
    <s v="X"/>
    <m/>
    <d v="2018-06-08T00:00:00"/>
    <s v="TBC"/>
    <m/>
    <m/>
    <m/>
    <m/>
    <m/>
    <x v="0"/>
    <m/>
    <s v="26/07 - Material order request sent, site visit required. Request for PON Patching details and LAAN. 6th of August start of the LAAN_x000a_02/08 - Waiting FJL to be installed, ETA Nov 2018. 2 Blockages on the route._x000a_09/08-  Linked developer pipe, installed SDS from MPT to premise. 2x Blockages outstanding_x000a_17/08 - Waiting on Ertan to confirm Parent Site build completion - ETA Dec 2018_x000a_11/10- DJL's built, waiting on FJL, advised this will be soon_x000a_18/10 - Early november FJL installation_x000a_01/11- Ertan to follow up _x000a_15/11- DP not running on schedule. possible that we need to build it"/>
    <m/>
    <m/>
    <m/>
    <m/>
    <m/>
    <m/>
    <m/>
    <m/>
  </r>
  <r>
    <s v="AYCA-55KUFO"/>
    <s v="31 Bay Road Taren Point NSW 2229"/>
    <s v="MDU Externals"/>
    <m/>
    <m/>
    <s v="Ertan Cicek"/>
    <e v="#N/A"/>
    <e v="#N/A"/>
    <s v="Dane"/>
    <x v="0"/>
    <m/>
    <s v="X"/>
    <s v="X"/>
    <s v="X"/>
    <m/>
    <m/>
    <d v="2018-08-21T00:00:00"/>
    <m/>
    <m/>
    <m/>
    <m/>
    <d v="2018-08-23T00:00:00"/>
    <x v="3"/>
    <m/>
    <s v="06/07 - Identified need to drop pit over P100 exist, link lead-in, booked in for gas spotter 21st july. _x000a_25/07 - Civils completed, haul and splice commenced 24/07. Civil delayed due to defects on the developer pit and pipe_x000a_26/07 - PC aimed by 31/07_x000a_10/08- Pit Relocation scheduled 13/08_x000a_16/08- PCD termination scheduled 21/08_x000a_22/08 - Civil build unexpected - additional 15-20m trench, removing trees out of way, PC docs in 24/08"/>
    <d v="2018-08-27T00:00:00"/>
    <m/>
    <m/>
    <m/>
    <m/>
    <d v="2018-08-27T00:00:00"/>
    <s v="Aug-18"/>
    <m/>
  </r>
  <r>
    <s v="AYCA-4T7JU2"/>
    <s v="13 Dudley Avenue, Caringbah South"/>
    <s v="MDU Externals"/>
    <s v="FTTN"/>
    <s v="2MIR-25"/>
    <s v="Ertan Cicek"/>
    <e v="#N/A"/>
    <e v="#N/A"/>
    <s v="Dane"/>
    <x v="0"/>
    <m/>
    <s v="X"/>
    <s v="X"/>
    <s v="X"/>
    <m/>
    <m/>
    <s v="29/06/2018"/>
    <m/>
    <m/>
    <m/>
    <m/>
    <d v="2018-06-29T00:00:00"/>
    <x v="4"/>
    <m/>
    <m/>
    <d v="2018-04-07T00:00:00"/>
    <m/>
    <m/>
    <m/>
    <m/>
    <d v="2018-06-29T00:00:00"/>
    <s v="Jun-18"/>
    <m/>
  </r>
  <r>
    <s v="AYCA-5GPSWE"/>
    <s v="100A- 100B Northcote Street, Canterbury"/>
    <s v="MDU"/>
    <s v="FTTN"/>
    <s v="2CAM-20"/>
    <s v="Ertan Cicek"/>
    <e v="#N/A"/>
    <e v="#N/A"/>
    <s v="Dane"/>
    <x v="0"/>
    <s v="Simon 0414282065"/>
    <s v="X"/>
    <s v="X"/>
    <s v="X"/>
    <m/>
    <m/>
    <d v="2018-08-21T00:00:00"/>
    <m/>
    <m/>
    <m/>
    <m/>
    <d v="2018-08-21T00:00:00"/>
    <x v="3"/>
    <m/>
    <s v="13/08 - LAAN start 28/08, late application, requested NBN for waiver to start asap_x000a_16/08- Waiver approved, ise visit confirmed breakout of new footpath required, awaiting developer contact to confirm LIC location. _x000a_17/08 - Schedule for civils 20/08, Copper term 21/08"/>
    <d v="2018-08-23T00:00:00"/>
    <m/>
    <m/>
    <m/>
    <m/>
    <s v="23/08/2018"/>
    <s v="Aug-18"/>
    <m/>
  </r>
  <r>
    <s v="AYCA-48280D"/>
    <s v="906 Bourke Street - THE RESERVE"/>
    <s v="MDU Externals"/>
    <s v="FTTP – Type 2"/>
    <s v="2RED-03"/>
    <s v="Ertan Cicek"/>
    <e v="#N/A"/>
    <e v="#N/A"/>
    <s v="Dane"/>
    <x v="0"/>
    <m/>
    <s v="X"/>
    <s v="X"/>
    <s v="X"/>
    <m/>
    <m/>
    <s v="13/07/2018"/>
    <m/>
    <m/>
    <m/>
    <m/>
    <d v="2018-07-12T00:00:00"/>
    <x v="2"/>
    <m/>
    <s v="06/07 - Scheduled for splicing 09/07"/>
    <d v="2018-07-18T00:00:00"/>
    <m/>
    <m/>
    <m/>
    <m/>
    <d v="2018-07-12T00:00:00"/>
    <s v="Jul-18"/>
    <m/>
  </r>
  <r>
    <s v="AYCA-4JM0L9"/>
    <s v="CINQUE - 50-52 East St"/>
    <s v="MDU Externals"/>
    <m/>
    <s v="2DRU-60"/>
    <s v="Ertan Cicek"/>
    <e v="#N/A"/>
    <e v="#N/A"/>
    <s v="Dane"/>
    <x v="0"/>
    <m/>
    <s v="X"/>
    <s v="X"/>
    <s v="X"/>
    <m/>
    <m/>
    <d v="2018-08-03T00:00:00"/>
    <m/>
    <m/>
    <m/>
    <m/>
    <d v="2018-08-01T00:00:00"/>
    <x v="3"/>
    <d v="2018-07-30T00:00:00"/>
    <s v="06/07 - Civils completed, waiting on VPL installing the MPT at A END_x000a_16/07 - VPL schedule to build A END by end of week, potential to schedule next week_x000a_20/07- Advised VPL has pushed this back_x000a_25/07 - Lindy to advise latest update this week. Follow up with Lindy 30/07_x000a_31/07 - Lindy advised MPT is installed_x000a_01/08 - construction completed"/>
    <d v="2018-08-06T00:00:00"/>
    <m/>
    <m/>
    <m/>
    <m/>
    <d v="2018-08-03T00:00:00"/>
    <s v="Aug-18"/>
    <m/>
  </r>
  <r>
    <s v="AYCA-52ZO0L"/>
    <s v="32 Norval Street - EXTERNAL"/>
    <s v="MDU Externals"/>
    <s v="FTTP – Type 2"/>
    <s v="2LID-04"/>
    <s v="Ertan Cicek"/>
    <e v="#N/A"/>
    <e v="#N/A"/>
    <s v="Dane"/>
    <x v="0"/>
    <m/>
    <s v="X"/>
    <s v="X"/>
    <s v="X"/>
    <m/>
    <m/>
    <s v="27/07/2018"/>
    <m/>
    <m/>
    <m/>
    <m/>
    <s v="23/07/2018"/>
    <x v="2"/>
    <m/>
    <s v="06/07 - Lead-in accessibility wont be ready till 21/07_x000a_16/07 - Scheduled civils and hauling to be done 21/07, schedule splicing next week"/>
    <d v="2018-08-01T00:00:00"/>
    <m/>
    <m/>
    <m/>
    <m/>
    <d v="2018-07-24T00:00:00"/>
    <s v="Jul-18"/>
    <m/>
  </r>
  <r>
    <s v="AYCA-52ZO0L"/>
    <s v="32 Norval Street - INTERNAL"/>
    <s v="MDU Internals"/>
    <s v="FTTP – Type 2"/>
    <s v="2LID-04"/>
    <s v="Nabeel Jaimon"/>
    <e v="#N/A"/>
    <e v="#N/A"/>
    <s v="Dane"/>
    <x v="0"/>
    <m/>
    <s v="X"/>
    <s v="X"/>
    <s v="X"/>
    <m/>
    <m/>
    <s v="27/07/2018"/>
    <m/>
    <m/>
    <m/>
    <m/>
    <s v="23/07/2018"/>
    <x v="2"/>
    <m/>
    <s v="06/07 - Lead-in accessibility wont be ready till 21/07 developer delay_x000a_16/07 - Internals physical devices installed, waiting on Externals to be completed to perform tests"/>
    <d v="2018-08-01T00:00:00"/>
    <m/>
    <m/>
    <m/>
    <m/>
    <d v="2018-07-24T00:00:00"/>
    <s v="Jul-18"/>
    <m/>
  </r>
  <r>
    <s v="AYCA-4PIIN5"/>
    <s v="101 Church Street (dependent - require 4 Junction St QUBE), Ryde"/>
    <s v="MDU Externals"/>
    <s v="FTTP – Type 2"/>
    <s v="2RYD-66"/>
    <s v="Ertan Cicek"/>
    <d v="2018-12-07T00:00:00"/>
    <s v="Dec-18"/>
    <s v="Dane"/>
    <x v="0"/>
    <m/>
    <s v="X"/>
    <s v="X"/>
    <s v="X"/>
    <s v="X"/>
    <m/>
    <d v="2018-07-13T00:00:00"/>
    <m/>
    <m/>
    <m/>
    <m/>
    <d v="2018-07-13T00:00:00"/>
    <x v="2"/>
    <m/>
    <s v="06/07 - ready 11/07_x000a_12/07- Splicing today"/>
    <d v="2018-07-18T00:00:00"/>
    <m/>
    <m/>
    <m/>
    <m/>
    <s v="16/07/2018"/>
    <s v="Jul-18"/>
    <m/>
  </r>
  <r>
    <s v="AYCA-57KT5A"/>
    <s v="153 Jamison Rd, Penrith"/>
    <s v="MDU Externals"/>
    <s v="FTTP - Type 2"/>
    <s v="2PTH-02"/>
    <s v="Ertan Cicek"/>
    <e v="#N/A"/>
    <e v="#N/A"/>
    <s v="Dane"/>
    <x v="0"/>
    <m/>
    <s v="X"/>
    <s v="X"/>
    <s v="X"/>
    <m/>
    <m/>
    <d v="2018-07-20T00:00:00"/>
    <m/>
    <m/>
    <m/>
    <m/>
    <d v="2018-07-20T00:00:00"/>
    <x v="2"/>
    <m/>
    <s v="06/07 - Comms box should be built by 06/07, require follow up 09/07_x000a_12/07- Meter box should be built 13/07. follow up friday afternoon_x000a_13/07- Confirmed PCD installation, scheduled in week commencing 16/07_x000a_17/07- to be finished by end of week "/>
    <d v="2018-07-25T00:00:00"/>
    <m/>
    <m/>
    <m/>
    <m/>
    <d v="2018-07-23T00:00:00"/>
    <s v="Jul-18"/>
    <m/>
  </r>
  <r>
    <s v="AYCA-413Z64"/>
    <s v="2B Darcy Road, Westmead"/>
    <s v="MDU Externals"/>
    <s v="FTTP – Type 2"/>
    <s v="2PAR-64"/>
    <s v="Ertan Cicek"/>
    <d v="2018-11-30T00:00:00"/>
    <s v="Nov-18"/>
    <s v="Dane"/>
    <x v="0"/>
    <s v="Joe 0472720221"/>
    <s v="X"/>
    <s v="X"/>
    <s v="X"/>
    <m/>
    <m/>
    <d v="2018-07-23T00:00:00"/>
    <m/>
    <m/>
    <m/>
    <m/>
    <s v="24/07/2018"/>
    <x v="2"/>
    <d v="2018-07-11T00:00:00"/>
    <s v="06/07 - further developer delay due to weather and builder not running on schedule, no escavator on site still, at least another 2 weeks._x000a_09/11- Should be ready 16/07_x000a_17/07- Scheduled in tonight "/>
    <d v="2018-07-27T00:00:00"/>
    <m/>
    <m/>
    <m/>
    <m/>
    <d v="2018-07-30T00:00:00"/>
    <s v="Jul-18"/>
    <m/>
  </r>
  <r>
    <s v="AYCA-2Q0B3G"/>
    <s v=" 148-150 Great Western Hwy, Westmead, NSW, 2145"/>
    <s v="MDU Externals"/>
    <s v="FTTP – Type 2"/>
    <s v="2PAR-63"/>
    <s v="Ertan Cicek"/>
    <e v="#N/A"/>
    <e v="#N/A"/>
    <s v="Dane"/>
    <x v="0"/>
    <m/>
    <s v="X"/>
    <s v="X"/>
    <s v="X"/>
    <m/>
    <m/>
    <d v="2018-08-17T00:00:00"/>
    <m/>
    <m/>
    <m/>
    <m/>
    <d v="2018-08-17T00:00:00"/>
    <x v="3"/>
    <d v="2018-08-03T00:00:00"/>
    <s v="06/07 - Cancelled due to condition of lead-in, scaffold in the way. Waiting for dev to remove scaffolding before lead-in complete. Should be within 2 weeks from 29/06_x000a_12/07- Developer has not answered phone calls the last 2 attempts_x000a_13/07- Developer still not answering or returning calls_x000a_17/07 -  Developer advises scaff down early next week and will call as soon as it happens _x000a_24/07- Developer has pushed out the end date again. could not give me a time frame _x000a_26/07: scaffolding should be down end of this week. Waiting for contact from the developer. assuming start construction 01/08_x000a_27/07- ROL extended_x000a_02/08 - no change. waiting for developer to give us confirmation_x000a_09/08- Developer double booked work in our area, could not start civils until lunch time _x000a_10/08-  Splicing scheduled week starting 13/08_x000a_15/08- Developer renigged on parking access, further delay for splicing"/>
    <d v="2018-08-22T00:00:00"/>
    <m/>
    <m/>
    <m/>
    <m/>
    <s v="21/08/2018"/>
    <s v="Aug-18"/>
    <m/>
  </r>
  <r>
    <s v="AYCA-4QID92"/>
    <s v="153-165 Brougham St, Woolloomooloo"/>
    <s v="MDU Externals"/>
    <s v="FTTP - Type 2"/>
    <s v="2EAS-63"/>
    <s v="Ertan Cicek"/>
    <d v="2018-11-14T00:00:00"/>
    <s v="Nov-18"/>
    <s v="Dane"/>
    <x v="0"/>
    <m/>
    <s v="X"/>
    <s v="X"/>
    <s v="X"/>
    <m/>
    <m/>
    <d v="2018-08-21T00:00:00"/>
    <m/>
    <m/>
    <m/>
    <m/>
    <d v="2018-08-20T00:00:00"/>
    <x v="3"/>
    <m/>
    <s v="22/07 - Material order request sent, site visit required_x000a_24/07- RRP to commence 30/07_x000a_26/07 - Civils and haul scheduled 27/07_x000a_02/08 - Lindy advised us that CTL will be installed early next week. Proposed field completion by Wednesday, 08/08_x000a_07/08- Waiting for Ertans response on CTL installation_x000a_16/04- CTLs installed,  scheduled week starting 20/08"/>
    <s v="23/08/2018"/>
    <m/>
    <m/>
    <m/>
    <m/>
    <s v="23/08/2018"/>
    <s v="Aug-18"/>
    <m/>
  </r>
  <r>
    <s v="AYCA-5AVN4W"/>
    <s v="23-25 Forest Grove, Epping"/>
    <s v="MDU Externals"/>
    <s v="FTTP - Type 2"/>
    <s v="2EPP-62"/>
    <s v="Ertan Cicek"/>
    <d v="2018-10-31T00:00:00"/>
    <s v="Oct-18"/>
    <s v="Dane"/>
    <x v="0"/>
    <m/>
    <s v="X"/>
    <s v="X"/>
    <s v="X"/>
    <m/>
    <m/>
    <s v="22/08/2018"/>
    <m/>
    <m/>
    <m/>
    <m/>
    <d v="2018-08-23T00:00:00"/>
    <x v="3"/>
    <m/>
    <s v="06/07 - Scheduled crew civils RRP + Civils 12/07 - site also still early_x000a_12/07 - Need to send alternate route plan road crossing to Ertan, require revised LAANs_x000a_25/07 - Advised design on new MPT location, waiting for revised LAANs. _x000a_26/07 - LAAN waiver received. civils scheduled for week starting 30/07_x000a_01/08 - multiple blockages. at least 3 blockages._x000a_09/08- Road crossing does not exist, one blockage will require a new build, MPT needs to be oved to 8 pit on corner of Maida and Forest Grove to avoid joining tethers_x000a_09/08- Need to prove alternate route before sending proposal_x000a_15/08- Proposal sent and approved, civils and haul feild completion 17/08"/>
    <s v="23/08/2018"/>
    <m/>
    <m/>
    <m/>
    <m/>
    <s v="23/08/2018"/>
    <s v="Aug-18"/>
    <m/>
  </r>
  <r>
    <s v="AYCA-4VFYJV"/>
    <s v="27-37 Percy St, Bankstown"/>
    <s v="MDU Externals"/>
    <s v="FTTP - Type 2"/>
    <s v="2BAN-64"/>
    <s v="Ertan Cicek"/>
    <e v="#N/A"/>
    <e v="#N/A"/>
    <s v="Dane"/>
    <x v="0"/>
    <m/>
    <s v="X"/>
    <s v="X"/>
    <s v="X"/>
    <m/>
    <m/>
    <d v="2018-07-04T00:00:00"/>
    <m/>
    <m/>
    <m/>
    <m/>
    <d v="2018-07-04T00:00:00"/>
    <x v="2"/>
    <m/>
    <m/>
    <d v="2018-07-03T00:00:00"/>
    <m/>
    <m/>
    <m/>
    <m/>
    <d v="2018-06-07T00:00:00"/>
    <s v="Jun-18"/>
    <m/>
  </r>
  <r>
    <s v="AYCA-5576QH"/>
    <s v="Ghersi Avenue, Wamberal"/>
    <s v="MDU Externals"/>
    <s v="FTTP – Type 2"/>
    <s v="2TGL-02"/>
    <s v="Ertan Cicek"/>
    <e v="#N/A"/>
    <e v="#N/A"/>
    <s v="Dane"/>
    <x v="0"/>
    <m/>
    <s v="X"/>
    <s v="X"/>
    <s v="X"/>
    <m/>
    <m/>
    <d v="2018-09-07T00:00:00"/>
    <m/>
    <m/>
    <m/>
    <m/>
    <d v="2018-09-10T00:00:00"/>
    <x v="1"/>
    <m/>
    <s v="06/07 - External route proven with civils completed, hauled cable up to lead-in pit. 2-3 weeks away from 28/06 until lead-in ready_x000a_12/07 - Developer advised should be ready by end of next week 20/07_x000a_20/07 - Developer not complete link to MDF. Still excavating power and telco conduits which not occured on Seaview Rd by dev. Pending dev_x000a_25/07 - Follow up with Comms Connect_x000a_26/07- link up by developer completion by next week_x000a_27/07-  Advised lead in to be 3 weeks away_x000a_03/08 - no change_x000a_16/08 - Advised by foreman can attend to link dev pipe after 20/08, schedule civil/haul/splice week commencing 20/08_x000a_22/08 - Developer not ready yet, waiting on power conduit to be lowered.. require to confirm complete_x000a_31/08 - Advised power works happening today, dev was unaware require to bring lead-in to boundary, should have corehole and lead-in ready by Monday. Follow up Monday to confirm civil mobilisation_x000a_5/09- Unable to contact developer"/>
    <d v="2018-09-21T00:00:00"/>
    <m/>
    <m/>
    <m/>
    <m/>
    <d v="2018-09-21T00:00:00"/>
    <s v="Sep-18"/>
    <m/>
  </r>
  <r>
    <s v="AYCA-39AB50"/>
    <s v="JAAN – 1_x000a_12-14 Bouvardia St"/>
    <s v="MDU Externals"/>
    <s v="FTTP – Type 2"/>
    <s v="2HOR-62"/>
    <s v="Ertan Cicek"/>
    <e v="#N/A"/>
    <e v="#N/A"/>
    <s v="Dane"/>
    <x v="0"/>
    <m/>
    <m/>
    <m/>
    <m/>
    <m/>
    <m/>
    <d v="2018-07-30T00:00:00"/>
    <m/>
    <m/>
    <m/>
    <m/>
    <d v="2018-08-02T00:00:00"/>
    <x v="3"/>
    <m/>
    <s v="06/07 - Waiting on developer to link up to our pipe at boundary, unable to haul cable yet._x000a_19/07- scheduled for splicing and haul week starting 23/07. _x000a_26/07 - Scheduled for splicing and haul week starting 30/07"/>
    <d v="2018-08-06T00:00:00"/>
    <m/>
    <m/>
    <m/>
    <m/>
    <d v="2018-08-03T00:00:00"/>
    <s v="Aug-18"/>
    <m/>
  </r>
  <r>
    <s v="AYCA-3NFID7"/>
    <s v="Tench Ave Jamisontown – 1"/>
    <s v="MDU Externals"/>
    <s v="FTTP - Type 2"/>
    <s v="2PTH-04"/>
    <s v="Ertan Cicek"/>
    <d v="2018-11-30T00:00:00"/>
    <s v="Nov-18"/>
    <s v="Dane"/>
    <x v="2"/>
    <s v="Robert 0419427459"/>
    <s v="TBC"/>
    <s v="X"/>
    <s v="X"/>
    <m/>
    <m/>
    <s v="TBC"/>
    <m/>
    <s v="X"/>
    <m/>
    <m/>
    <m/>
    <x v="0"/>
    <s v="23/11/2018"/>
    <s v="06/07 - Approx 2 months away (29/07)_x000a_25/07- Comms room ready, waiting for lead in conduit_x000a_03/08 - No change_x000a_09/08- Waiting for construction conmpany to call back _x000a_15/08- Third message left with construction company, no return calls _x000a_22/08 - Site visit from crew attended today, waiting for feedback on progress/details_x000a_23/08 - Still concrete slab, obtained contact details, still approx 2 months away_x000a_07/09 - 4 weeks away and developer is bringing trenching lead-in plus power same time to bring to boundary, follow up in 2 weeks - Clarify if P100 or P50 - P100 will require pit upgrade_x000a_10/10- Could not contact_x000a_11/10- Developer advises another two weeks, pushed out due to rain_x000a_25/10- Call next friday, trenching to commence next week, requires closing down a coffee shop to bring conduit to front_x000a_02/11- Coffee shop closing 07/11, aiming to be ready 12/11_x000a_09/11- Advised the coffee shop is now closed and escavation has begun, hopefully next friday LIC will be complete_x000a_15/11- Advises it will be ready next week"/>
    <s v="TBC"/>
    <m/>
    <m/>
    <m/>
    <m/>
    <m/>
    <m/>
    <m/>
  </r>
  <r>
    <s v="AYCA-44MH0G"/>
    <s v="133-137 Bowden Street"/>
    <s v="MDU Externals"/>
    <s v="FTTP – Type 2"/>
    <s v="2RYD-63"/>
    <s v="Ertan Cicek"/>
    <e v="#N/A"/>
    <e v="#N/A"/>
    <s v="Dane"/>
    <x v="0"/>
    <m/>
    <m/>
    <s v="X"/>
    <s v="X"/>
    <m/>
    <m/>
    <s v="TBC"/>
    <m/>
    <m/>
    <m/>
    <m/>
    <d v="2018-06-08T00:00:00"/>
    <x v="4"/>
    <m/>
    <s v="06/07 - Civils 100% complete up to boundary, hauling up to lead-in pit. Lead-in from developer not ready. Follow up developer when lead-in will be installed - Joe 0411121298_x000a_12/07- Check with Ertan that PDH has been installed before sending haulers out to complete, site 2 weeks away. _x000a_24/07- Site another week and a half away_x000a_26/07 - PDH was installed. Follow up with the developer on the 31st of July_x000a_27/07- Sceduled to complete week starting 30/07_x000a_03/08 - construction in progress. PDH is installed today, not as per the advise on the 26th of July"/>
    <d v="2018-08-08T00:00:00"/>
    <m/>
    <m/>
    <m/>
    <m/>
    <d v="2018-08-08T00:00:00"/>
    <s v="Aug-18"/>
    <m/>
  </r>
  <r>
    <s v="AYCA-44H3AU"/>
    <s v="13 Marshall Avenue St Leonards NSW 2065"/>
    <s v="MDU Externals"/>
    <s v="FTTP - Type 2"/>
    <s v="2STL-65"/>
    <s v="Ertan Cicek"/>
    <d v="2018-11-24T00:00:00"/>
    <s v="Nov-18"/>
    <s v="Dane"/>
    <x v="0"/>
    <m/>
    <s v="X"/>
    <s v="X"/>
    <s v="X"/>
    <m/>
    <m/>
    <s v="24/08/2018"/>
    <m/>
    <m/>
    <m/>
    <m/>
    <d v="2018-08-24T00:00:00"/>
    <x v="3"/>
    <m/>
    <s v="06/07 - everything ready to go excpet PDH. Will need to be night works due to being infront of site entry_x000a_19/07- Civils week starting 06/08_x000a_26/07 : PDH planned to be installed week ending 03/08_x000a_30/07- PDH installed, schedule civils and haul 03/08_x000a_03/08 - Civil and haul scheduled for week starting 06/08_x000a_09/08- Civils completed, site meeting with NBN on 13/08 to discuss new build. _x000a_15/08- New build scheduled week starting 20/08_x000a_22/08 - Civils and haul complete. Splicing 24/08"/>
    <s v="29/08/2018"/>
    <m/>
    <m/>
    <m/>
    <m/>
    <s v="27/08/2018"/>
    <s v="Aug-18"/>
    <m/>
  </r>
  <r>
    <s v="AYCA-4PQO3D"/>
    <s v="12/6 Maida Road, Epping"/>
    <s v="MDU Externals"/>
    <s v="FTTP – Type 2"/>
    <s v="2EPP-62"/>
    <s v="Ertan Cicek"/>
    <d v="2019-01-07T00:00:00"/>
    <s v="Jan-19"/>
    <s v="Dane"/>
    <x v="0"/>
    <m/>
    <s v="X"/>
    <s v="X"/>
    <s v="X"/>
    <m/>
    <m/>
    <s v="TBC"/>
    <m/>
    <m/>
    <m/>
    <m/>
    <d v="2018-07-30T00:00:00"/>
    <x v="2"/>
    <m/>
    <s v="06/07 - Unable to locate lead-in pit, lead-in to be brought out next week from 04/07, need to confirm developer, lead-in pit may require upgrade and additional P50 trench due to capacity of P20_x000a_12-07 Scheduled in for 17/07_x000a_26/07- Civils haul and splice complete, waiting on PON Patching_x000a_27/07- PON Patching received, scheduled for week starting 30/07_x000a_30/07 - MW is not available in sharepoint. PC Pack sent to Ertan via email_x000a_02/08 - MW is in sharepoint. RFC submitted 01/08. PC Pack uploaded to sharepoint today"/>
    <s v="TBC"/>
    <m/>
    <m/>
    <m/>
    <m/>
    <d v="2018-07-30T00:00:00"/>
    <s v="Jul-18"/>
    <m/>
  </r>
  <r>
    <s v="AYCA-56B97M"/>
    <s v="1 Tangerine St, Fairfield East"/>
    <s v="MDU Externals"/>
    <s v="FTTP - Type 2"/>
    <s v="2SEF-61"/>
    <s v="Ertan Cicek"/>
    <d v="2018-12-14T00:00:00"/>
    <s v="Dec-18"/>
    <s v="Dane"/>
    <x v="0"/>
    <m/>
    <s v="X"/>
    <s v="X"/>
    <s v="X"/>
    <m/>
    <m/>
    <d v="2018-09-28T00:00:00"/>
    <s v="X"/>
    <m/>
    <m/>
    <m/>
    <s v="26/09/2018"/>
    <x v="0"/>
    <m/>
    <s v="06/07 - Civils and hauling complete, lead-in not ready from dev, brought to boundary_x000a_10/07 - Require follow up with developer when lead-in linked_x000a_13/07- Developer to call back with an update once he has spoken to eletrician, call george 0413726907_x000a_20/07- Developer has still not answered_x000a_25/07- Developer has still not answered_x000a_02/08 -Contacted developer waiting for electricians details _x000a_09/08- Have not been able to conact since 02/08_x000a_10/08- Contact Radi 041134411 (electrician) to confirm link up and schedule a date to commence work_x000a_17/08- Site still delayed, Bill 0401723071 thinks it will be up and running in another two weeks_x000a_29/08- Develoepr advisesd that they are getting a new electrician, will contact me when they are ready_x000a_05/09 Electrician to complete lead in conduit week starting 10/09_x000a_10/09 - Advised lead-in completed, ready to schedule_x000a_21/09 - To confirm with developer on Monday if ready"/>
    <d v="2018-10-05T00:00:00"/>
    <m/>
    <s v="X"/>
    <m/>
    <m/>
    <d v="2018-05-10T00:00:00"/>
    <s v="May-18"/>
    <m/>
  </r>
  <r>
    <s v="AYCA-4O03IQ"/>
    <s v="17 Ryan Street"/>
    <s v="MDU Externals"/>
    <s v="FTTP – Type 2"/>
    <s v="2COR-09"/>
    <s v="Ertan Cicek"/>
    <e v="#N/A"/>
    <e v="#N/A"/>
    <s v="Dane"/>
    <x v="0"/>
    <m/>
    <s v="X"/>
    <s v="X"/>
    <s v="X"/>
    <m/>
    <m/>
    <d v="2018-08-29T00:00:00"/>
    <m/>
    <m/>
    <m/>
    <m/>
    <d v="2018-08-31T00:00:00"/>
    <x v="3"/>
    <m/>
    <s v="06/07 - Site delayed a fourth time, driveway expected to be poured 17th July, comms cabinet at least a week away after driveway. follow up 12/07 to see if they are on track_x000a_12/07- Driveway to be poured 17/07, Meter box possibly  week after_x000a_17/07-Driveway to be poured next week. Still a few weeks away from having meter box installed_x000a_25/07- Delayed another week._x000a_03/08- Driveway to be poured next week, potentially ready the week after _x000a_10/08- Developer advises to schedule in 20/08_x000a_16/08- Confirm on Monday that meter box will be installed by Wednesday._x000a_30/08 - Site in progress build, external and internal"/>
    <d v="2018-08-31T00:00:00"/>
    <m/>
    <m/>
    <m/>
    <m/>
    <d v="2018-08-31T00:00:00"/>
    <s v="Aug-18"/>
    <m/>
  </r>
  <r>
    <s v="AYCA-4O03IQ"/>
    <s v="17 Ryan Street"/>
    <s v="MDU Internals"/>
    <s v="FTTP – Type 2"/>
    <s v="2COR-09"/>
    <s v="Nabeel Jaimon"/>
    <e v="#N/A"/>
    <e v="#N/A"/>
    <s v="Dane"/>
    <x v="0"/>
    <m/>
    <s v="X"/>
    <s v="X"/>
    <s v="X"/>
    <m/>
    <m/>
    <d v="2018-08-31T00:00:00"/>
    <m/>
    <m/>
    <m/>
    <m/>
    <d v="2018-08-31T00:00:00"/>
    <x v="3"/>
    <m/>
    <s v="10/08- Waiting on externals"/>
    <d v="2018-08-31T00:00:00"/>
    <m/>
    <m/>
    <m/>
    <m/>
    <d v="2018-08-31T00:00:00"/>
    <s v="Aug-18"/>
    <m/>
  </r>
  <r>
    <s v="AYCA-4BC75L"/>
    <s v="Fairwater Boulevarde, Blacktown"/>
    <s v="SDU"/>
    <s v="FTTP - Type 2"/>
    <s v="2BLK-11"/>
    <s v="Mark Leal"/>
    <e v="#N/A"/>
    <e v="#N/A"/>
    <s v="Dane"/>
    <x v="0"/>
    <m/>
    <m/>
    <m/>
    <m/>
    <m/>
    <m/>
    <d v="2018-09-06T00:00:00"/>
    <m/>
    <m/>
    <m/>
    <m/>
    <d v="2018-09-07T00:00:00"/>
    <x v="0"/>
    <m/>
    <s v="24/07 - Pending dependent site to be ready. Waiting for NBN PM to confirm_x000a_03/08 - No change_x000a_10/08- Waiting for information on dependant site _x000a_16/08 - NBN estimate MPT ready 08/10_x000a_20/08 - Mark leal advised: for construction once site ready 06/09 - perform patch and test, PC pack 2 days after"/>
    <d v="2018-09-07T00:00:00"/>
    <m/>
    <m/>
    <m/>
    <m/>
    <d v="2018-09-07T00:00:00"/>
    <s v="Sep-18"/>
    <m/>
  </r>
  <r>
    <s v="AYCA-56I886"/>
    <s v="Cecil Ash - 47 Cecil St, Ashfield"/>
    <s v="MDU Externals"/>
    <s v="FTTP – Type 2"/>
    <s v="2ASH-64"/>
    <s v="Ertan Cicek"/>
    <d v="2018-12-21T00:00:00"/>
    <s v="Dec-18"/>
    <s v="Dane"/>
    <x v="0"/>
    <s v="Angelo 0400358308"/>
    <s v="X"/>
    <s v="X"/>
    <s v="X"/>
    <m/>
    <m/>
    <s v="25/10/2018"/>
    <m/>
    <m/>
    <m/>
    <m/>
    <s v="29/10/2018"/>
    <x v="0"/>
    <m/>
    <s v="09/07 - further developer delay, call back in two weeks _x000a_19/07- further delay, waiting for scaff to come down, 2-3 weeks _x000a_26/07: Follow up on the 6th of August_x000a_02/08 - no change_x000a_03/08- Devloper advises another two weeks untill scaff is down _x000a_15/08- Scaffolding is down, developer advises another two weeks for lead in conduit to be brought out _x000a_30/08- Developer thinks end of next week he will be putting conduit in whilst doing the sewer. _x000a_07/09 - Follow up 12/09 to see if sewer complete_x000a_14/09 - Dev advised follow up on 20/09_x000a_20/09 - Dev advised follow up on 28/09_x000a_05/10 - Confirmed booked for 09/10_x000a_10/10- Civils completed, hauling scheduled pending rain_x000a_18/10- Pushed out due to Clarke street_x000a_25/10- Pushed out required new PON Patching "/>
    <s v="31/10/2018"/>
    <m/>
    <m/>
    <m/>
    <m/>
    <s v="31/10/2018"/>
    <m/>
    <m/>
  </r>
  <r>
    <s v="AYCA-4CG9U4"/>
    <s v="Dunning Avenue, Roseberry"/>
    <s v="MDU Externals"/>
    <s v="FTTP - Type 2"/>
    <s v="2KNS-04"/>
    <s v="Ertan Cicek"/>
    <d v="2018-12-13T00:00:00"/>
    <s v="Dec-18"/>
    <s v="Dane"/>
    <x v="0"/>
    <s v="Tony 0424892073"/>
    <m/>
    <s v="X"/>
    <s v="X"/>
    <m/>
    <m/>
    <d v="2018-10-26T00:00:00"/>
    <s v="X"/>
    <m/>
    <m/>
    <m/>
    <s v="29/10/2018"/>
    <x v="0"/>
    <s v="15/10/2018"/>
    <s v="06/07 - boards come down when crane comes down in 2-3 weeks. Tony will call when this happens hopefully 18th july. contact 0424892073_x000a_23/07- Another 3-4 weeks_x000a_26/07: still waiting on developer_x000a_03/08 - No change_x000a_30/08- Unable to contact_x000a_05/09- Established contact, developer advised WS 24/09 hoarding down, require follow up before crew commences_x000a_20/09 - Advised Internals commencing soon, require follow up when hoarding down_x000a_27/09-Hoarding is down, starting Kerb and Gutter week starting 01/10/2018, developer to advise when he starts footpath as we will come in at that time to ensure the pit is upgraded to the correct level_x000a_04/10 - Require follow up regarding site access for WS 08/10_x000a_10/10- Kerb and gutter work pushed out due to weather, now looking at getting access for end of week starting 15/10_x000a_17/10- Civils scheduled for 18/10, developer advises we will have full access_x000a_18/10 - ACM Pit removal scheduled today - also internals have been completed"/>
    <d v="2018-10-31T00:00:00"/>
    <m/>
    <m/>
    <m/>
    <m/>
    <d v="2018-01-11T00:00:00"/>
    <m/>
    <m/>
  </r>
  <r>
    <s v="AYCA-5AXHNZ"/>
    <s v="4 Murray Rose Ave, Sydney Olympic Park, NSW, 2127"/>
    <s v="MDU Externals"/>
    <s v="FTTP - Type 3 (MT-LFN)"/>
    <s v="2SIL-02"/>
    <s v="Ertan Cicek"/>
    <d v="2018-11-16T00:00:00"/>
    <s v="Nov-18"/>
    <s v="Dane"/>
    <x v="0"/>
    <m/>
    <s v="X"/>
    <s v="X"/>
    <s v="X"/>
    <m/>
    <s v="18/07/2018"/>
    <d v="2018-10-08T00:00:00"/>
    <m/>
    <m/>
    <m/>
    <m/>
    <d v="2018-10-08T00:00:00"/>
    <x v="0"/>
    <m/>
    <s v="09/07 - Materials ordered, Site visit required_x000a_26/07: Site visit organised for 27/07_x000a_03/08 - awaiting for design response_x000a_09/08- Design approved, waiting for new job pack and CTL installation dates from Ertan_x000a_22/08 - Pending SOPA Permit, submitted on 27/08_x000a_20/09 - Delay on SOPA, require follow up_x000a_04/10 - Site access issues regarding boom lift, require another boom lift that can be utilised on the ramp to cable tie haul cable. Success to get access with hours behind, potential PC submit now 05/10_x000a_05/10 - Change of design, cable damaged, build pushed out till 08/10"/>
    <d v="2018-10-09T00:00:00"/>
    <m/>
    <m/>
    <m/>
    <m/>
    <d v="2018-10-10T00:00:00"/>
    <s v="Oct-18"/>
    <m/>
  </r>
  <r>
    <s v="AYCA-4KBL5R"/>
    <s v="14-18 Primrose Ave &amp; 27-29 Roseberry Ave Rosberry NSW 2018"/>
    <s v="MDU Externals"/>
    <s v="FTTP – Type 2"/>
    <s v="2KNS-03"/>
    <s v="Ertan Cicek"/>
    <d v="2018-10-19T00:00:00"/>
    <s v="Oct-18"/>
    <s v="Dane"/>
    <x v="0"/>
    <m/>
    <s v="X"/>
    <s v="X"/>
    <s v="X"/>
    <m/>
    <m/>
    <d v="2018-07-11T00:00:00"/>
    <m/>
    <m/>
    <m/>
    <m/>
    <d v="2018-07-11T00:00:00"/>
    <x v="2"/>
    <m/>
    <s v="06/07 - Duct issues due to relocation of BMPT, not as per plan. Possibly rehaul required_x000a_10/07- Hauling completed"/>
    <d v="2018-07-13T00:00:00"/>
    <m/>
    <m/>
    <m/>
    <m/>
    <d v="2018-07-13T00:00:00"/>
    <s v="Jul-18"/>
    <m/>
  </r>
  <r>
    <s v="AYCA-4LISRC"/>
    <s v="62 Jamboree Avenue, Leppington, NSW 2179"/>
    <s v="SDU"/>
    <s v="FTTP- Type 2"/>
    <s v="2BRG-03"/>
    <s v="Andrew Mahasay"/>
    <e v="#N/A"/>
    <e v="#N/A"/>
    <s v="Dane"/>
    <x v="0"/>
    <m/>
    <m/>
    <m/>
    <m/>
    <m/>
    <d v="2018-08-13T00:00:00"/>
    <s v="27/08/2018"/>
    <m/>
    <m/>
    <m/>
    <m/>
    <d v="2018-08-27T00:00:00"/>
    <x v="3"/>
    <m/>
    <s v="06/08- LAANs received_x000a_17/08 - Planned site visit 17/08 to confirm build_x000a_28/08- Hauling completed, splicing scheduled 28/08"/>
    <s v="31/08/2018"/>
    <m/>
    <m/>
    <m/>
    <m/>
    <s v="31/08/2018"/>
    <s v="Aug-18"/>
    <m/>
  </r>
  <r>
    <s v="AYCA-4RB8MD"/>
    <s v="2 Clarke St"/>
    <s v="MDU Externals"/>
    <s v="FTTP – Type 2"/>
    <s v="2LID-03"/>
    <s v="Ertan Cicek"/>
    <d v="2018-11-23T00:00:00"/>
    <s v="Nov-18"/>
    <s v="Dane"/>
    <x v="0"/>
    <s v="Rob 0402068217"/>
    <m/>
    <m/>
    <m/>
    <m/>
    <m/>
    <d v="2018-10-19T00:00:00"/>
    <m/>
    <m/>
    <m/>
    <m/>
    <s v="18/10/2018"/>
    <x v="0"/>
    <m/>
    <s v="06/07 - Followed up with developer, would like someone to come out visit to help discuss with nbn external works. Site visit required. _x000a_12/07 - Field staff heading out 13/07 to advise developer for lead-in conduit_x000a_13/07 - Builder advised 2 weeks time_x000a_09/08- Still not ready_x000a_10/08- Developer advises lead in to be constructed end of next week, require follow up on 20/08_x000a_23/08-  Developer advises he has been pushed back 2 weeks, lead in will be complete 31/08_x000a_30/08 - Advised lead-in ready by next week. Confirmation required by contractor and if confirmed, schedule next week_x000a_31/08 - Awaiting CRQ date_x000a_27/09- CRQ scheduled for approval date is 11/10/2018_x000a_02/10 - Link up ready as per builder Rob. Require schedule_x000a_04/10 - Check CRQ if any issues_x000a_05/10 - CRQ good, booked in WS 08/10 for civils and MPT swap is 16/10_x000a_12/10- Civils and hauling completed, pending termination and testing, and MPT upgrade_x000a_17/10- Issues with cable damage, required rehaul of SDS cable and also MSS cable feeding MPT_x000a_18/10 - Rehaul MSS due to f2 damage inbetween."/>
    <d v="2018-10-24T00:00:00"/>
    <m/>
    <m/>
    <m/>
    <m/>
    <m/>
    <m/>
    <m/>
  </r>
  <r>
    <s v="AYCA-4UMUPA"/>
    <s v="21 Fairway Drive, Kellyville"/>
    <s v="MDU Externals"/>
    <s v="FTTP - Type 2"/>
    <s v="2KEL-07"/>
    <s v="Ertan Cicek"/>
    <d v="2018-11-01T00:00:00"/>
    <s v="Nov-18"/>
    <s v="Dane"/>
    <x v="2"/>
    <s v="Tim 0409490026"/>
    <s v="X"/>
    <s v="TBC"/>
    <s v="TBC"/>
    <m/>
    <s v="Waived"/>
    <s v="TBC"/>
    <m/>
    <m/>
    <m/>
    <m/>
    <m/>
    <x v="0"/>
    <s v="23/11/2018"/>
    <s v="06/07 - Ordered materials, site is in very early stages. _x000a_17/07- Can RRP when in area_x000a_18/07- Civils scheduled 19/07, comms room not ready, follow up in a months time _x000a_19/07- Power mains in work zone need spotter to complete link up to road crossing_x000a_25/07-  Civils sheduled 27/07_x000a_27/07- Follow in a month for update on comms room _x000a_03/08 - no change_x000a_30/08- Pushed out another month _x000a_27/09- Unable to contact_x000a_28/09- Unable to contact_x000a_11/10- Unable to contact_x000a_12/10- Advised another two weeks for comms room to be built_x000a_18/10 - Ertan advised no progress in internals at this stage_x000a_19/10- Developer to send photo of comms room progress, waiting to receive_x000a_25/10- Comms room not sheeted yet_x000a_31/10- Comms room location changed"/>
    <m/>
    <m/>
    <m/>
    <m/>
    <m/>
    <m/>
    <m/>
    <m/>
  </r>
  <r>
    <s v="AYCA-2XJBL7"/>
    <s v="3 Olympic Blvd Sydney Olympic Park "/>
    <s v="MDU Externals"/>
    <s v="FTTP – Type 3 (MT-LFN)"/>
    <s v="2SIL-02"/>
    <s v="Ertan Cicek"/>
    <d v="2018-12-01T00:00:00"/>
    <s v="Dec-18"/>
    <s v="Dane"/>
    <x v="2"/>
    <m/>
    <s v="X"/>
    <s v="X"/>
    <s v="X"/>
    <m/>
    <s v="20/06/2018"/>
    <s v="23/11/2018"/>
    <s v="X"/>
    <m/>
    <m/>
    <m/>
    <m/>
    <x v="0"/>
    <m/>
    <s v="06/07 - Advised by developer site not ready till 2 months away from 20/06. _x000a_26/07: Follow up on the 20th of August_x000a_03/08 - no change_x000a_23/08- Unable to contact _x000a_30/08- Awaiting SOPA permits, will schedule as soon as received - submitted on 30/08_x000a_21/09 - Pending SOPA, but schedule WS 01/10_x000a_28/09- Sopa permit valid until November 30_x000a_28/09- Awaiting PDH_x000a_04/10 - Blockages outside and inside development. Require further investigation and possible civils dig down. Possibly breakout of pavers_x000a_05/10 - Blockages, require dig down and further investigation WS 08/10_x000a_11/10- Confirm we can use alternate DJL_x000a_17/10- no response from NBN, SOPA permit clause does not allow us to work in this area from 17/10-28/10_x000a_02/11/- PDH to be installed soon_x000a_08/11- Link up not actually done, haul complete"/>
    <s v="28/11/2018"/>
    <m/>
    <m/>
    <m/>
    <m/>
    <m/>
    <m/>
    <m/>
  </r>
  <r>
    <s v="AYCA-3AVVT5"/>
    <s v="70 seventeenth Avenue, Austral, NSW 2179"/>
    <s v="SDU"/>
    <s v="FTTP -  Type 3"/>
    <s v="2BRG-01"/>
    <s v="Andrew Mahasay"/>
    <d v="2018-11-02T00:00:00"/>
    <s v="Nov-18"/>
    <s v="Dane"/>
    <x v="1"/>
    <m/>
    <m/>
    <m/>
    <m/>
    <m/>
    <s v="Waived"/>
    <d v="2018-10-12T00:00:00"/>
    <m/>
    <m/>
    <m/>
    <m/>
    <m/>
    <x v="0"/>
    <m/>
    <s v="06/08- Requires site visit_x000a_28/08- A end FJL is not currently built. FSD cable is in the pit_x000a_30/08- VPL forecasted to complete FJL construction 25/09_x000a_05/10 - No response from NBN regarding confirmation of Parent site. Hauling has been completed, pending splicing_x000a_09/10 - FJL still not built, followed up with NBN _x000a_12/10- Still awaiting response from NBN regarding A end_x000a_17/10- Dealayed for road works, awaiting NBN response regarding VPL new schedule"/>
    <d v="2018-10-17T00:00:00"/>
    <m/>
    <m/>
    <s v="X"/>
    <m/>
    <m/>
    <m/>
    <m/>
  </r>
  <r>
    <s v="AYCA-4Q27NU"/>
    <s v="50 Raby Rd, Gledswood Hills, NSW- 2557"/>
    <s v="MDU"/>
    <s v="FTTP- Type 2"/>
    <s v="2BRG-03"/>
    <s v="Ertan Cicek"/>
    <d v="2018-11-03T00:00:00"/>
    <s v="Nov-18"/>
    <s v="Dane"/>
    <x v="0"/>
    <s v="Sam Nohra (elec) 0431552652"/>
    <s v="TBC"/>
    <s v="TBC"/>
    <s v="TBC"/>
    <m/>
    <m/>
    <d v="2018-09-28T00:00:00"/>
    <s v="X"/>
    <m/>
    <m/>
    <m/>
    <s v="27/09/2018"/>
    <x v="1"/>
    <m/>
    <s v="15/08 - Materials ordered, requires site visit, LAAN received_x000a_07/09 - Comms ready, pathways 99%, lead-in ready, but suggest to commence only if Test and Coil option OK"/>
    <d v="2018-10-04T00:00:00"/>
    <m/>
    <s v="X"/>
    <m/>
    <m/>
    <d v="2018-02-10T00:00:00"/>
    <s v="Feb-18"/>
    <m/>
  </r>
  <r>
    <s v="AYCA-4Z4FSB"/>
    <s v="Mainfreight Logistics - 36B Kookaburra Rd N"/>
    <s v="MDU Externals"/>
    <s v="FTTN"/>
    <s v="2MIL-20"/>
    <s v="Ertan Cicek"/>
    <d v="2018-11-16T00:00:00"/>
    <s v="Nov-18"/>
    <s v="Dane"/>
    <x v="0"/>
    <s v="Michael 0417675931"/>
    <m/>
    <m/>
    <m/>
    <m/>
    <m/>
    <d v="2018-10-12T00:00:00"/>
    <m/>
    <m/>
    <s v="X"/>
    <m/>
    <d v="2018-10-05T00:00:00"/>
    <x v="0"/>
    <m/>
    <s v="06/07 - Followed up with developer, advised follow up in 1 months time from 20/06 to obtain update for us to perform drill shot - Michael 0417675931_x000a_20/07- Have not been able to contact_x000a_25/07 - Made contact, developer advised 4 weeks time for pathways and lead-in brought out. Street works also to commence that time._x000a_03/08 - No change_x000a_15/08- Awaiting developer to build new kerb, estimated 2 weeks. Can then potentially book in a driller as soon as the developer confirms water lead in depths_x000a_16/08 - Provide heads up to driller about job coming up soon_x000a_30/08 - Waiting to confirm driller availability_x000a_03/09- Developer ready_x000a_05/09- Drill shot to be completed 15/09_x000a_14/09 - Drill shot done. 40m Trench to Cnr Yarrunga, install 8 pit, Link up 2 x P100s dev_x000a_04/10 - Completed"/>
    <d v="2018-10-17T00:00:00"/>
    <m/>
    <s v="X"/>
    <m/>
    <m/>
    <s v="18/10/2018"/>
    <s v="Oct-18"/>
    <m/>
  </r>
  <r>
    <s v="AYCA-31DCKF"/>
    <s v="18-20 Neild Avenue, Darlinghurst"/>
    <s v="MDU Externals"/>
    <s v="FTTP – Type 2"/>
    <s v="2EAS-64"/>
    <s v="Ertan Cicek"/>
    <d v="2019-01-31T00:00:00"/>
    <s v="Jan-19"/>
    <s v="Dane"/>
    <x v="0"/>
    <m/>
    <s v="X"/>
    <s v="X"/>
    <s v="X"/>
    <m/>
    <m/>
    <d v="2018-08-08T00:00:00"/>
    <m/>
    <m/>
    <m/>
    <m/>
    <d v="2018-08-08T00:00:00"/>
    <x v="3"/>
    <m/>
    <s v="06/07 - Lead in conduit to be brought out within next week, comms room possibly ready in two weeks. lead in has been changed to Boundary Rd not Neild Av. 09/07 ready 16/07_x000a_17/07- Civils and splicing booked in for tomorrow _x000a_19/07- Blockages to be flushed 23/07, link up completed_x000a_25/07 - Blockage rectified and cable hauled, waiting on developer internal pathways_x000a_26/07- Scheduled for splicing next week_x000a_03/08 - Pushed out to next week, week starting 06/08"/>
    <s v="20/08/2018"/>
    <m/>
    <m/>
    <m/>
    <m/>
    <s v="20/08/2018"/>
    <s v="Aug-18"/>
    <m/>
  </r>
  <r>
    <s v="AYCA-45LS90"/>
    <s v="8 Withers Rd, Kellyville, NSW- 2155"/>
    <s v="SDU"/>
    <s v="FTTP- Type 2"/>
    <s v="2ROU-03"/>
    <s v="Mark Leal"/>
    <e v="#N/A"/>
    <e v="#N/A"/>
    <s v="Dane"/>
    <x v="0"/>
    <m/>
    <m/>
    <m/>
    <m/>
    <m/>
    <m/>
    <d v="2018-08-31T00:00:00"/>
    <m/>
    <m/>
    <m/>
    <m/>
    <d v="2018-08-30T00:00:00"/>
    <x v="3"/>
    <m/>
    <s v="10/08 - LAANs 20/08 start date_x000a_15/08 - Confirm if civils is required_x000a_16/08 - No Civils required, ready for haul and splice_x000a_28/08- Scheduled for 29/08"/>
    <d v="2018-09-03T00:00:00"/>
    <m/>
    <m/>
    <m/>
    <m/>
    <d v="2018-08-31T00:00:00"/>
    <s v="Aug-18"/>
    <m/>
  </r>
  <r>
    <s v="AYCA-56Z0PS"/>
    <s v="37-49 O'Connor Street Chippendale"/>
    <s v="MDU Externals"/>
    <s v="FTTP - Type 3 (MT-LFN)"/>
    <s v="2HMK-20"/>
    <s v="Ertan Cicek"/>
    <d v="2019-06-03T00:00:00"/>
    <s v="Jun-19"/>
    <s v="Dane"/>
    <x v="2"/>
    <s v="David Cummins 0423623268"/>
    <s v="TBC"/>
    <s v="TBC"/>
    <s v="TBC"/>
    <m/>
    <s v="19/06/2018"/>
    <m/>
    <m/>
    <m/>
    <m/>
    <m/>
    <m/>
    <x v="0"/>
    <s v="23/11/2018"/>
    <s v="07/07 - Site not ready until few months from 06/07. Requires link up between pits. _x000a_26/07: No change. Follow up on early September_x000a_03/08 - No change_x000a_14/09 - Site on-hold because builder is fired, pushed out_x000a_11/10- Unable to contact_x000a_12/10- Site has been on hold during handover period to new construction company. Looking at completing inside by late December"/>
    <m/>
    <m/>
    <m/>
    <m/>
    <m/>
    <m/>
    <m/>
    <m/>
  </r>
  <r>
    <s v="AYCA-55RMFH"/>
    <s v="1521 The Horsley Dr, Abbotsbury, NSW- 2176"/>
    <s v="MDU Externals"/>
    <s v="FTTP - Type 3 (MT-LFN)"/>
    <s v="2WET-23"/>
    <s v="Ertan Cicek"/>
    <d v="2019-06-30T00:00:00"/>
    <s v="Jun-19"/>
    <s v="Dane"/>
    <x v="2"/>
    <m/>
    <s v="TBC"/>
    <s v="TBC"/>
    <s v="TBC"/>
    <m/>
    <s v="15/08/2018"/>
    <s v="TBC"/>
    <m/>
    <m/>
    <m/>
    <m/>
    <m/>
    <x v="0"/>
    <m/>
    <s v="22/07 - Material order request sent, site visit required 21/07 from contractor_x000a_26/07: Site visit scheduled for next week_x000a_30/07- Site in very early stages , just a slab_x000a_11/10- Unable to contact_x000a_19/10- Requires another site visit to confirm NBN network"/>
    <m/>
    <m/>
    <m/>
    <m/>
    <m/>
    <m/>
    <m/>
    <m/>
  </r>
  <r>
    <s v="AYCA-4L3R6E"/>
    <s v="4-6 Ventura Avenue, Miranda"/>
    <s v="MDU Externals"/>
    <s v="FTTP - Type 3 (MT-LFN)"/>
    <s v="2MIR-26"/>
    <s v="Ertan Cicek"/>
    <d v="2019-02-15T00:00:00"/>
    <s v="Feb-19"/>
    <s v="Dane"/>
    <x v="2"/>
    <s v="Victor 0409663187"/>
    <m/>
    <m/>
    <m/>
    <m/>
    <s v="20/08/2018"/>
    <s v="TBC"/>
    <m/>
    <m/>
    <m/>
    <m/>
    <m/>
    <x v="0"/>
    <s v="21/12/2018"/>
    <s v="06/07 - foreman advises atleast 2 months from 29/06 before LPC ready, call back on 20/08 for follow up _x000a_26/07: No change_x000a_03/08 - no change_x000a_23/08- Have not been able to contact_x000a_30/08- Advised this wont be ready until the end of the year "/>
    <m/>
    <m/>
    <m/>
    <m/>
    <m/>
    <m/>
    <m/>
    <m/>
  </r>
  <r>
    <s v="AYCA-41DSOU"/>
    <s v="38 Hezlett Road, Kellyville, NSW- 2155"/>
    <s v="SDU"/>
    <s v="FTTP - Type 2"/>
    <s v="2ROU-03"/>
    <s v="Mark Leal"/>
    <d v="2019-09-02T00:00:00"/>
    <s v="Sep-19"/>
    <s v="Dane"/>
    <x v="2"/>
    <m/>
    <m/>
    <m/>
    <m/>
    <m/>
    <s v="22/08/2018"/>
    <s v="TBC"/>
    <m/>
    <m/>
    <m/>
    <m/>
    <m/>
    <x v="0"/>
    <m/>
    <s v="13/08 - Materials ordered, site visit required, LAAN received_x000a_16/08 - Site visit indicates pit and pipe after Halloway St is not ready. Earth moving machinery in place, unlikely will be ready before 05/11. Advised NBN_x000a_16/10 - Advised will schedule personnel to attend end of month_x000a_23/10- Advised EFSCD has been  pushed out until late 2019"/>
    <m/>
    <m/>
    <m/>
    <m/>
    <m/>
    <m/>
    <m/>
    <m/>
  </r>
  <r>
    <s v="AYCA-59CA2X"/>
    <s v="13 Stafford St, Kingswood, NSW- 2747"/>
    <s v="SDU"/>
    <s v="FTTP - Type 2"/>
    <s v="2PTH-02"/>
    <s v="Mark Leal"/>
    <d v="2018-12-01T00:00:00"/>
    <s v="Dec-18"/>
    <s v="Dane"/>
    <x v="0"/>
    <m/>
    <m/>
    <m/>
    <m/>
    <m/>
    <m/>
    <s v="27/09/2018"/>
    <s v="X"/>
    <m/>
    <m/>
    <m/>
    <d v="2018-09-27T00:00:00"/>
    <x v="1"/>
    <m/>
    <s v="24/07 - CRQ Required to be raised and scheduled for MPT swap_x000a_26/07- Waiting to hear back from Mark Leal regarding haul_x000a_26/07- CRQ request sent_x000a_27/07- LAANs received_x000a_03/08 - CRQ booked in for 27/08_x000a_14/08- Pending site visit and MPT swap_x000a_28/08- Splicer discovered bad splice in AJL, rescheduled for completion 29/08_x000a_29/08- Fault was between AJL and MPT, requires rehaul. Blockages found on first attempt_x000a_07/09 - Reraise CRQ, 25-27 September, blockage on run, require RRP and Civils"/>
    <d v="2018-10-04T00:00:00"/>
    <m/>
    <s v="X"/>
    <m/>
    <m/>
    <d v="2018-10-10T00:00:00"/>
    <s v="Oct-18"/>
    <m/>
  </r>
  <r>
    <s v="AYCA-4XR9F8"/>
    <s v="320 Annangrove Rd, Rouse Hill, NSW- 2155"/>
    <s v="MDU Externals"/>
    <s v="FTTP - Type 3 (MT-LFN)"/>
    <s v="2ROU-02"/>
    <s v="Ertan Cicek"/>
    <d v="2019-01-31T00:00:00"/>
    <s v="Jan-19"/>
    <s v="Dane"/>
    <x v="2"/>
    <s v="Eric Long 0430088617_x000a_Guy 0422 384 166"/>
    <s v="TBC"/>
    <s v="TBC"/>
    <s v="TBC"/>
    <m/>
    <d v="2018-01-08T00:00:00"/>
    <s v="TBC"/>
    <m/>
    <m/>
    <m/>
    <m/>
    <m/>
    <x v="0"/>
    <m/>
    <s v="20/07 - Materials ordered, pending site visit_x000a_26/07: No change_x000a_03/08 - no change_x000a_22/08 - Development very early stages. Slab at the moment. Require follow up later_x000a_19/10- LIC trenching starting next week_x000a_26/10- Unable to contact_x000a_16/11- LIC built, waiting on comms room"/>
    <m/>
    <m/>
    <m/>
    <m/>
    <m/>
    <m/>
    <m/>
    <m/>
  </r>
  <r>
    <s v="AYCA-49DBF5"/>
    <s v="33-39 Croydon St, Cronulla"/>
    <s v="MDU Externals"/>
    <s v="FTTP - Type 2"/>
    <s v="2CRO-21"/>
    <s v="Ertan Cicek"/>
    <d v="2019-02-04T00:00:00"/>
    <s v="Feb-19"/>
    <s v="Dane"/>
    <x v="2"/>
    <s v="Daniel 0403495387"/>
    <s v="TBC"/>
    <s v="TBC"/>
    <s v="TBC"/>
    <m/>
    <d v="2018-01-08T00:00:00"/>
    <s v="TBC"/>
    <m/>
    <m/>
    <m/>
    <m/>
    <m/>
    <x v="0"/>
    <m/>
    <s v="20/07 - Very early stages, site shed on top of proposed lead-in area, follow up 2 months from 20/07_x000a_26/07: No change_x000a_03/08 - no change_x000a_18/10- Follow up in three weeks _x000a_02/11- Unable to contact_x000a_08/11- Comms room has been moved to other side of building_x000a_09/11- Awaiting new schedule"/>
    <m/>
    <m/>
    <m/>
    <m/>
    <m/>
    <m/>
    <m/>
    <m/>
  </r>
  <r>
    <s v="AYCA-4Z6R8L"/>
    <s v="148-160 King St, Sydney, NSW- 2000"/>
    <s v="MDU Externals"/>
    <s v="FTTP - Type 2"/>
    <s v="2DAL-28"/>
    <s v="Ertan Cicek"/>
    <d v="2020-01-31T00:00:00"/>
    <s v="Jan-20"/>
    <s v="Dane"/>
    <x v="3"/>
    <m/>
    <s v="TBC"/>
    <s v="TBC"/>
    <s v="TBC"/>
    <m/>
    <d v="2018-08-08T00:00:00"/>
    <s v="TBC"/>
    <m/>
    <m/>
    <m/>
    <m/>
    <m/>
    <x v="0"/>
    <m/>
    <s v="18/07 - Materials ordered, needs site visit_x000a_27/07- Site visit organised week starting 30/07_x000a_03/08 - no change"/>
    <m/>
    <m/>
    <m/>
    <m/>
    <m/>
    <m/>
    <m/>
    <m/>
  </r>
  <r>
    <s v="AYCA-4M02LB"/>
    <s v="401-405 Illawarra Road"/>
    <s v="MDU Externals"/>
    <s v="FTTP – Type 2"/>
    <s v="2UND-62"/>
    <s v="Ertan Cicek"/>
    <d v="2018-12-07T00:00:00"/>
    <s v="Dec-18"/>
    <s v="Dane"/>
    <x v="2"/>
    <s v="Joe 0407299633"/>
    <m/>
    <m/>
    <m/>
    <m/>
    <m/>
    <s v="TBC"/>
    <m/>
    <m/>
    <m/>
    <m/>
    <m/>
    <x v="0"/>
    <s v="26/11/2018"/>
    <s v="06/07 - Confirmed with builder lead-in won't be ready for at least few months. _x000a_26/07: Due for follow up on the 2nd of August_x000a_03/08 - no change_x000a_03/08- Follow up in 6 weeks - Lead-in was brought out NOT to spec 100mm cover through concrete slab_x000a_21/09 - Sent to Ertan to NBN field services, no response. NBN advised builder will have it resolved._x000a_27/09- Developer advises another 2 months for comms room to be built_x000a_08/11- On hold as advised by NBN"/>
    <s v="TBC"/>
    <m/>
    <m/>
    <m/>
    <m/>
    <m/>
    <m/>
    <m/>
  </r>
  <r>
    <s v="AYCA-4VH4MG"/>
    <s v="36 Barber Ave, Penrith, NSW- 2750"/>
    <s v="MDU Externals"/>
    <s v="FTTP - Type 2"/>
    <s v="2PTH-02"/>
    <s v="Ertan Cicek"/>
    <d v="2018-12-15T00:00:00"/>
    <s v="Dec-18"/>
    <s v="Dane"/>
    <x v="2"/>
    <m/>
    <s v="TBC"/>
    <s v="TBC"/>
    <s v="TBC"/>
    <m/>
    <s v="27/07/2018"/>
    <s v="TBC"/>
    <m/>
    <m/>
    <m/>
    <m/>
    <m/>
    <x v="0"/>
    <s v="13/12/2018"/>
    <s v="20/07 - Materials ordered, pending site visit_x000a_24/07- No comms room or LIC. Developers electrician thinks there is no comms room. need to clarify. Electrician George 0411199884. Needs another site visit to confirm A end. Scaff not due to come down for a few months._x000a__x000a_03/08 - no change_x000a_25/10- Scaff not due to come down until Feb 2019. "/>
    <m/>
    <m/>
    <m/>
    <m/>
    <m/>
    <m/>
    <m/>
    <m/>
  </r>
  <r>
    <s v="AYCA-48OYT0"/>
    <s v="240 New South Head Road Edgecliff NSW 2027"/>
    <s v="MDU Externals"/>
    <s v="FTTP – Type 2"/>
    <s v="2EDG-65"/>
    <s v="Ertan Cicek"/>
    <d v="2019-02-15T00:00:00"/>
    <s v="Feb-19"/>
    <s v="Dane"/>
    <x v="2"/>
    <m/>
    <s v="X"/>
    <s v="TBC"/>
    <s v="X"/>
    <m/>
    <m/>
    <s v="TBC"/>
    <m/>
    <m/>
    <m/>
    <m/>
    <m/>
    <x v="0"/>
    <m/>
    <s v="06/07 - LIC ready, comms room ready, issues with design, hopefully have something sorted 09/07_x000a_09/07- Unable to contact_x000a_10/07- Unable to contact_x000a_17/07- Still working with NBN regarding termination point, waiting for approval for a comms rack._x000a_25/07- Installing a comms cabinet, electrician to let us know when it is on site_x000a_03/08 - No change_x000a_03/08- Comms cabinet and pathway ready _x000a_15/08- Requires another site visit to confirm civil requirements_x000a_31/08 - Waiting on ROL should be ready by WS 03/09_x000a_21/09 - Comms cabinet actually not ready as per dev."/>
    <s v="TBC"/>
    <m/>
    <m/>
    <m/>
    <m/>
    <m/>
    <m/>
    <m/>
  </r>
  <r>
    <s v="AYCA-4QDZCA"/>
    <s v="31-33 Albany St, Crows Nest, NSW- 2065"/>
    <s v="MDU Externals"/>
    <s v="FTTP - Type 2"/>
    <s v="2STL-61"/>
    <s v="Ertan Cicek"/>
    <d v="2019-04-30T00:00:00"/>
    <s v="Apr-19"/>
    <s v="Dane"/>
    <x v="2"/>
    <s v="Chris site manager 0466901510"/>
    <m/>
    <m/>
    <m/>
    <m/>
    <s v="27/07/2018"/>
    <m/>
    <m/>
    <m/>
    <m/>
    <m/>
    <m/>
    <x v="0"/>
    <m/>
    <s v="15/06 - Pending material order and Site Visit_x000a_17/07- Materials ordered, needs site visit_x000a_20/07 - Site boarded up, only base of structure complete, very early stages, A end DJL exist, route not proven but looks straight forward, lead-in will be corehole into lead-in M/H. Contact obtained - Chris 0466901510_x000a_26/07: No Change_x000a_03/08 - no change_x000a_12/10- Developer advises they wont be ready until next year, follow up in December"/>
    <m/>
    <m/>
    <m/>
    <m/>
    <m/>
    <m/>
    <m/>
    <m/>
  </r>
  <r>
    <s v="AYCA-4OCM1V"/>
    <s v="260-264 Wardell Rd, Marrickville"/>
    <s v="MDU Externals"/>
    <s v="FTTP - Type 2"/>
    <s v="2UND-60"/>
    <s v="Ertan Cicek"/>
    <d v="2019-03-16T00:00:00"/>
    <s v="Mar-19"/>
    <s v="Dane"/>
    <x v="2"/>
    <s v="Charlie 04 165 755 53"/>
    <s v="TBC"/>
    <s v="TBC"/>
    <s v="TBC"/>
    <m/>
    <s v="27/08/2018"/>
    <s v="TBC"/>
    <m/>
    <m/>
    <m/>
    <m/>
    <m/>
    <x v="0"/>
    <d v="2018-07-12T00:00:00"/>
    <s v="20/07 - Site very early stages, not expecting hoarding down untill November. Call back 2 months from 20/07_x000a_26/07: No change_x000a_03/08 - no change_x000a_19/10- Hoarding not due to come down until after Christmas"/>
    <m/>
    <m/>
    <m/>
    <m/>
    <m/>
    <m/>
    <m/>
    <m/>
  </r>
  <r>
    <s v="AYCA-48HHL8"/>
    <s v="22 University Rd &amp; 660-664 Kingsway, Miranda"/>
    <s v="MDU Externals"/>
    <s v="FTTP - Type 2"/>
    <s v="2MIR-28"/>
    <s v="Ertan Cicek"/>
    <d v="2018-12-21T00:00:00"/>
    <s v="Dec-18"/>
    <s v="Dane"/>
    <x v="4"/>
    <m/>
    <s v="X"/>
    <s v="X"/>
    <s v="X"/>
    <m/>
    <s v="18/07/2018"/>
    <s v="23/11/2018"/>
    <s v="X"/>
    <m/>
    <m/>
    <m/>
    <m/>
    <x v="0"/>
    <m/>
    <s v="06/07 - Ordered materials, require site visit_x000a_17/07- site visited, waiting on details_x000a_19/07- Waiting for lead in mark up to be sent through_x000a_26/07: second site visit 27/07_x000a_03/08 - Waiting to hear back from developer regarding whether we do the pit upgrade or not _x000a_15/08- Construction scheduled week starting 20/08 (Confirming PDH install date)_x000a_16/08 - Waiting for ROL to commence then civils can commence_x000a_30/08- Altus error in booking ROL, expecting to receive this by Friday 31/08_x000a_05/09- Scheduled Monday 10/09 _x000a_14/09 - Civils completed_x000a_21/09 - Waiting on PDH to be installed_x000a_14/11- PDH installed, hauling on saturday, splicing next week"/>
    <s v="28/11/2018"/>
    <m/>
    <m/>
    <m/>
    <m/>
    <m/>
    <m/>
    <m/>
  </r>
  <r>
    <s v="AYCA-3S7B4B"/>
    <s v="University of Technology Sydney"/>
    <s v="MDU Externals"/>
    <s v="FTTP - Type 2"/>
    <s v="2HMK-02"/>
    <s v="Ertan Cicek"/>
    <d v="2019-01-19T00:00:00"/>
    <s v="Jan-19"/>
    <s v="Dane"/>
    <x v="2"/>
    <m/>
    <s v="TBC"/>
    <s v="TBC"/>
    <s v="TBC"/>
    <m/>
    <d v="2018-06-08T00:00:00"/>
    <s v="TBC"/>
    <s v="X"/>
    <m/>
    <m/>
    <m/>
    <m/>
    <x v="0"/>
    <m/>
    <s v="22/07 - Material order request sent, site visit required_x000a_26/07- Need to contact Sevices Manager _x000a_03/08 - no change_x000a_30/08- Site meeting 31/08_x000a_03/09 - Site visited, SWMS/Scope sent to UTS PM, LPC not ready, approx Sept/Oct, need also ROL-Night works_x000a_07/09 - Revising SWMS_x000a_21/09 - Mid Oct scheduled in for construction_x000a_27/09- Now aiming for November when the hoarding will be taken down _x000a_12/10- Another site meeting booked as Richard Crookes has lost our SWMS_x000a_09/11- Waiting on SWMS approval_x000a_"/>
    <m/>
    <m/>
    <m/>
    <m/>
    <m/>
    <m/>
    <m/>
    <m/>
  </r>
  <r>
    <s v="AYCA-2T05DV"/>
    <s v="752 George St South Windsor NSW 2756"/>
    <s v="SDU"/>
    <s v="FTTP - Type 2"/>
    <s v="2RCH-04"/>
    <s v="Andrew Mahasay"/>
    <d v="2019-07-25T00:00:00"/>
    <s v="Jul-19"/>
    <s v="Dane"/>
    <x v="2"/>
    <s v="Ben 0402149877"/>
    <s v="TBC"/>
    <s v="TBC"/>
    <s v="TBC"/>
    <m/>
    <m/>
    <s v="TBC"/>
    <m/>
    <m/>
    <m/>
    <m/>
    <m/>
    <x v="0"/>
    <s v="18/01/2019"/>
    <s v="06/07 - Materials ordered, require raise CRQ_x000a_25/07- Site visit before Monday_x000a_26/07: CRQ is for 31/07-02-08_x000a_31/07 - MPT upgrade completed_x000a_03/08- Site in early stages of construction and waiting for DA approval_x000a_19/10- Unable to contact, left message_x000a_19/10- Site has been pushed out until next year_x000a_"/>
    <m/>
    <m/>
    <m/>
    <m/>
    <m/>
    <m/>
    <m/>
    <m/>
  </r>
  <r>
    <s v="AYCA-4T8B52"/>
    <s v="3 Edwards Road, Box Hill, NSW- 2765"/>
    <s v="SDU"/>
    <s v="FTTP - Type 2"/>
    <s v="2ROU-04"/>
    <s v="Mark Leal"/>
    <e v="#N/A"/>
    <e v="#N/A"/>
    <s v="Dane"/>
    <x v="0"/>
    <m/>
    <m/>
    <m/>
    <m/>
    <m/>
    <s v="31/08/2018"/>
    <d v="2018-09-14T00:00:00"/>
    <m/>
    <m/>
    <m/>
    <m/>
    <d v="2018-09-05T00:00:00"/>
    <x v="1"/>
    <m/>
    <s v="22/08 - LAAN Received"/>
    <d v="2018-09-21T00:00:00"/>
    <m/>
    <m/>
    <m/>
    <m/>
    <d v="2018-09-07T00:00:00"/>
    <s v="Sep-18"/>
    <m/>
  </r>
  <r>
    <s v="AYCA-4VSW7K"/>
    <s v="10-12 Vista St, Penrith, NSW- 2750"/>
    <s v="MDU Externals"/>
    <s v="FTTP - Type 2"/>
    <s v="2PTH-05"/>
    <s v="Ertan Cicek"/>
    <d v="2019-05-25T00:00:00"/>
    <s v="May-19"/>
    <s v="Dane"/>
    <x v="2"/>
    <m/>
    <s v="TBC"/>
    <s v="TBC"/>
    <s v="TBC"/>
    <m/>
    <s v="27/07/2018"/>
    <s v="TBC"/>
    <m/>
    <m/>
    <m/>
    <m/>
    <m/>
    <x v="0"/>
    <m/>
    <s v="20/07 - Materials ordered, pending site visit_x000a_24/07- Site in very early stages, still escavating_x000a_03/08 - no change"/>
    <m/>
    <m/>
    <m/>
    <m/>
    <m/>
    <m/>
    <m/>
    <m/>
  </r>
  <r>
    <s v="AYCA-4SRFAN"/>
    <s v="ALDI Store Development, Balgowlah"/>
    <s v="MDU Externals"/>
    <s v="FTTP – Type 2"/>
    <s v="2BAL-62"/>
    <s v="Ertan Cicek"/>
    <d v="2019-01-22T00:00:00"/>
    <s v="Jan-19"/>
    <s v="Dane"/>
    <x v="2"/>
    <s v="Cameron electrician 0425297171"/>
    <s v="X"/>
    <s v="X"/>
    <s v="X"/>
    <m/>
    <m/>
    <s v="TBC"/>
    <m/>
    <m/>
    <m/>
    <m/>
    <m/>
    <x v="0"/>
    <m/>
    <s v="06/07 - Potenitally have slab poured in three weeks time, follow up on 11/07_x000a_12/07- Slab still not poured, Looking at another 6-7 weeks until comms room built _x000a_17/07- waiting to hear back from PM, could not contact site manager today_x000a_24/07-call in 5 weeks for update on lead in and comms room _x000a_03/08 - no change_x000a_05/09 - Unable to contact_x000a_14/09- Unable to contact_x000a_18/10 - ACM Pit replacement and new pit install 18/10. A END no FJL exist or cable going to the M/H_x000a_19/10- Civils and haul complete, waiting on A end"/>
    <s v="TBC"/>
    <m/>
    <m/>
    <m/>
    <m/>
    <m/>
    <m/>
    <m/>
  </r>
  <r>
    <s v="AYCA-4SRFAN"/>
    <s v="ALDI Store Development, Balgowlah - INTERNAL"/>
    <s v="MDU Internals"/>
    <s v="FTTP – Type 2"/>
    <s v="2BAL-62"/>
    <s v="Lindy Chan"/>
    <d v="2019-01-22T00:00:00"/>
    <s v="Jan-19"/>
    <s v="Dane"/>
    <x v="5"/>
    <s v="Frank 0412120142_x000a_Aidan 0406517307"/>
    <s v="TBC"/>
    <s v="TBC"/>
    <s v="TBC"/>
    <m/>
    <m/>
    <s v="TBC"/>
    <m/>
    <m/>
    <m/>
    <m/>
    <m/>
    <x v="0"/>
    <m/>
    <s v="06/07 - Potenitally have slab poured in three weeks time, follow up on 11/07_x000a_12/07- Slab still not poured, Looking at another 6-7 weeks until comms room built _x000a_17/07- waiting to hear back from PM, could not contact site manager today_x000a_24/07-call in 5 weeks for update on lead in and comms room _x000a_03/08 - no change"/>
    <s v="TBC"/>
    <m/>
    <m/>
    <m/>
    <m/>
    <m/>
    <m/>
    <m/>
  </r>
  <r>
    <s v="AYCA-3D0J11"/>
    <s v="15-21 Willis St, Wolli Creek"/>
    <s v="MDU Externals"/>
    <s v="FTTP - Type 2"/>
    <s v="2ROC-02"/>
    <s v="Ertan Cicek"/>
    <d v="2019-01-25T00:00:00"/>
    <s v="Jan-19"/>
    <s v="Dane"/>
    <x v="2"/>
    <s v="Paul 0405220639"/>
    <s v="TBC"/>
    <s v="TBC"/>
    <s v="TBC"/>
    <m/>
    <s v="18/06/2018"/>
    <s v="TBC"/>
    <m/>
    <m/>
    <m/>
    <m/>
    <m/>
    <x v="0"/>
    <s v="30/11/2018"/>
    <s v="06/07 - Developer advised 3 months from 13/06 until LPC ready. Follow up 6 weeks from 13/06_x000a_26/07: No change_x000a_10/08- Comms room expected to be built in 6 weeks time._x000a_26/10- Hoarding to come down in a month or two"/>
    <m/>
    <m/>
    <m/>
    <m/>
    <m/>
    <m/>
    <m/>
    <m/>
  </r>
  <r>
    <s v="AYCA-4LT337"/>
    <s v="457-463 Victoria Street, Wetherill Park"/>
    <s v="MDU Externals"/>
    <s v="FTTP - Type 3 (MT-LFN)"/>
    <s v="2WET-23"/>
    <s v="Ertan Cicek"/>
    <d v="2019-01-28T00:00:00"/>
    <s v="Jan-19"/>
    <s v="Dane"/>
    <x v="3"/>
    <m/>
    <s v="TBC"/>
    <s v="TBC"/>
    <s v="TBC"/>
    <m/>
    <d v="2018-06-08T00:00:00"/>
    <s v="TBC"/>
    <m/>
    <m/>
    <m/>
    <m/>
    <m/>
    <x v="0"/>
    <m/>
    <s v="22/07 - Material order request sent, site visit required_x000a_03/08 - no change"/>
    <m/>
    <m/>
    <m/>
    <m/>
    <m/>
    <m/>
    <m/>
    <m/>
  </r>
  <r>
    <s v="AYCA-4EZRCH"/>
    <s v="1-3 Higherdale Avenue, Miranda"/>
    <s v="MDU Externals"/>
    <s v="FTTP - Type 2"/>
    <s v="2MIR-26"/>
    <s v="Ertan Cicek"/>
    <d v="2019-01-31T00:00:00"/>
    <s v="Jan-19"/>
    <s v="Dane"/>
    <x v="2"/>
    <s v="Joe 0451180087"/>
    <m/>
    <m/>
    <m/>
    <m/>
    <s v="20/06/2018"/>
    <s v="TBC"/>
    <m/>
    <m/>
    <m/>
    <m/>
    <m/>
    <x v="0"/>
    <d v="2018-09-11T00:00:00"/>
    <s v="06/07 - Developer advised 2 months until comms room ready, contact back in 6 weeks from 13/06_x000a_20/07- unable to contact_x000a_24/07- No change to site, call in 4 weeks for an update _x000a_03/08 - no change_x000a_30/08- Comms room to be built next week, LIC to be built in 4 weeks"/>
    <m/>
    <m/>
    <m/>
    <m/>
    <m/>
    <m/>
    <m/>
    <m/>
  </r>
  <r>
    <s v="AYCA-583XDD"/>
    <s v="117-119 Jamison Rd South Penrith NSW 2750"/>
    <s v="SDU"/>
    <s v="FTTP - Type 2"/>
    <s v="2PTH-02"/>
    <s v="Mark Leal"/>
    <d v="2019-02-01T00:00:00"/>
    <s v="Feb-19"/>
    <s v="Dane"/>
    <x v="3"/>
    <m/>
    <m/>
    <m/>
    <m/>
    <m/>
    <s v="28/08/2018"/>
    <d v="2018-09-26T00:00:00"/>
    <m/>
    <m/>
    <m/>
    <m/>
    <m/>
    <x v="0"/>
    <m/>
    <s v="15/08 - Materials ordered, site visit required_x000a_16/08 - Site not ready to perform civil link up, will revisit when performing 2 x MPT swaps. CRQ in for 04/09_x000a_07/09 - Reapply CRQ, require site visit for lead-in check if dev ready_x000a_21/09 - CRQ was rejected due to no forecast attend site date, reapply 24/09_x000a_28/09- CRQ booked for 16/10_x000a_17/10 - Completed MPT swaps, leadin and individual internal lead-ins not ready."/>
    <d v="2018-09-26T00:00:00"/>
    <s v="X"/>
    <m/>
    <m/>
    <m/>
    <m/>
    <m/>
    <m/>
  </r>
  <r>
    <s v="AYCA-21PVTM"/>
    <s v="5 Second Avenue"/>
    <s v="MDU Externals"/>
    <s v="FTTP – Type 2"/>
    <s v="2BLK-03"/>
    <s v="Ertan Cicek"/>
    <d v="2019-03-02T00:00:00"/>
    <s v="Mar-19"/>
    <s v="Dane"/>
    <x v="2"/>
    <s v="Moey 04 811 949 66"/>
    <s v="TBC"/>
    <s v="TBC"/>
    <s v="TBC"/>
    <m/>
    <m/>
    <s v="TBC"/>
    <m/>
    <m/>
    <m/>
    <m/>
    <m/>
    <x v="0"/>
    <m/>
    <s v="06/07 foreman thinks he will start building comms room next week, pathway not started, he is unsure of LIC location and needs to speak with electrician. contact Moey 0481194966._x000a_17/07- Could not contact developer_x000a_18/07- Developer advised call in another two weeks _x000a_03/08- Developer advised call in another 2 weeks_x000a_23/08- Developer advises atleast another 2 weeks. _x000a_05/09- Unable to contact _x000a_07/09 - Another 2 weeks_x000a_21/09 - Developer confirmed will be ready by 16/10_x000a_19/10- Unable to contact"/>
    <s v="TBC"/>
    <m/>
    <m/>
    <m/>
    <m/>
    <m/>
    <m/>
    <m/>
  </r>
  <r>
    <s v="AYCA-3E5O97"/>
    <s v="Hancy - 85-89 Samantha Riley Drive"/>
    <s v="MDU Externals"/>
    <s v="FTTP – Type 2"/>
    <s v="2ROU-03"/>
    <s v="Ertan Cicek"/>
    <d v="2019-03-31T00:00:00"/>
    <s v="Mar-19"/>
    <s v="Dane"/>
    <x v="2"/>
    <s v="PM: Paul 0481227123_x000a_Charlie  Sparky 0414546729"/>
    <s v="TBC"/>
    <s v="X"/>
    <s v="TBC"/>
    <m/>
    <m/>
    <s v="TBC"/>
    <m/>
    <m/>
    <m/>
    <m/>
    <m/>
    <x v="0"/>
    <m/>
    <s v="06/07 - Site back up and running, contact in a month from 02/07 for update. contact harry 0420480303_x000a_03/08- Call in another 3 weeks _x000a_23/08- Comms room ready, conduit not yet brought to boundary, advised to call in one week and project manager will have a date organised with electrician_x000a_05/09- Follow up with electrician on 12/09_x000a_14/09- Follow up 17/09_x000a_21/09 - No framing up. Early stages. 1 month follow up"/>
    <s v="TBC"/>
    <m/>
    <m/>
    <m/>
    <m/>
    <m/>
    <m/>
    <m/>
  </r>
  <r>
    <s v="AYCA-328OYF"/>
    <s v="37-41 Chamberlain St, Campbelltown, NSW, 2560"/>
    <s v="MDU Externals"/>
    <s v="FTTP - Type 2"/>
    <s v="2CBT-05"/>
    <s v="Ertan Cicek"/>
    <d v="2019-02-15T00:00:00"/>
    <s v="Feb-19"/>
    <s v="Dane"/>
    <x v="2"/>
    <m/>
    <s v="TBC"/>
    <s v="TBC"/>
    <s v="TBC"/>
    <m/>
    <s v="18/07/2018"/>
    <s v="TBC"/>
    <m/>
    <m/>
    <m/>
    <m/>
    <m/>
    <x v="0"/>
    <d v="2018-10-21T00:00:00"/>
    <s v="06/07 - Ordered materials, require site visit_x000a_17/07- site visited, waiting on details_x000a_24/07- Waiting for construction company to return call_x000a_26/07: Scheduled in week starting 30/07_x000a_03/08 - pushed out to next week, week starting 06/08_x000a_09/08- Pushed out again untill next week 13/08_x000a_09/08- Developer gave incorrect details for site next door, waiting for correct info regarding LPC_x000a_10/08- Advised site is a few months away"/>
    <m/>
    <m/>
    <m/>
    <m/>
    <m/>
    <m/>
    <m/>
    <m/>
  </r>
  <r>
    <s v="AYCA-4JW63S"/>
    <s v="25-29 Tonkin Street, Cronulla - Dingle Apartment"/>
    <s v="MDU Externals"/>
    <s v="FTTP – Type 2"/>
    <s v="2CRO-21"/>
    <s v="Ertan Cicek"/>
    <d v="2019-04-01T00:00:00"/>
    <s v="Apr-19"/>
    <s v="Dane"/>
    <x v="2"/>
    <m/>
    <s v="X"/>
    <s v="X"/>
    <m/>
    <m/>
    <m/>
    <s v="TBC"/>
    <m/>
    <m/>
    <m/>
    <m/>
    <m/>
    <x v="0"/>
    <m/>
    <s v="06/07 - L/P/C not ready, site sheds in the way,  no pits located, possibly under site sheds - _x000a_17/07- Civils 18/07, still no comms room or pathway follow up 23/07_x000a_24/07- Waiting for cable tray, follow up required_x000a_03/08 - Cable tray unable to be installed due to a temporary hydro pipe in the way. Estimated months until this is taken down. Ertan has been advised"/>
    <s v="TBC"/>
    <m/>
    <m/>
    <m/>
    <m/>
    <m/>
    <m/>
    <m/>
  </r>
  <r>
    <s v="AYCA-24QAXK"/>
    <s v="10 Martin Avenue, Arncliffe"/>
    <s v="MDU Externals"/>
    <s v="FTTP – Type 2"/>
    <s v="2ROC-03"/>
    <s v="Ertan Cicek"/>
    <d v="2019-04-02T00:00:00"/>
    <s v="Apr-19"/>
    <s v="Dane"/>
    <x v="4"/>
    <m/>
    <s v="X"/>
    <s v="X"/>
    <s v="X"/>
    <m/>
    <m/>
    <s v="TBC"/>
    <m/>
    <m/>
    <m/>
    <m/>
    <m/>
    <x v="0"/>
    <m/>
    <s v="06/07 - Waiting for PDH Installation to complete haul, hauled to lead-in pit_x000a_26/07: No change_x000a_03/08 - no change"/>
    <d v="2018-07-18T00:00:00"/>
    <m/>
    <m/>
    <m/>
    <m/>
    <m/>
    <m/>
    <m/>
  </r>
  <r>
    <s v="AYCA-3O2CEB"/>
    <s v="5 Elger St, Glebe, NSW- 2037"/>
    <s v="MDU Externals"/>
    <s v="FTTP - Type 2"/>
    <s v="2GBE-62"/>
    <s v="Ertan Cicek"/>
    <d v="2019-04-26T00:00:00"/>
    <s v="Apr-19"/>
    <s v="Dane"/>
    <x v="2"/>
    <m/>
    <s v="TBC"/>
    <s v="TBC"/>
    <s v="TBC"/>
    <m/>
    <d v="2018-03-08T00:00:00"/>
    <s v="TBC"/>
    <m/>
    <m/>
    <m/>
    <m/>
    <m/>
    <x v="0"/>
    <m/>
    <s v="22/07 - Material order request sent, site visit required_x000a_26/07-  Clarify with NBN regarding one cable for two building developments_x000a_17/08 - Request for clarity on 10/08"/>
    <m/>
    <m/>
    <m/>
    <m/>
    <m/>
    <m/>
    <m/>
    <m/>
  </r>
  <r>
    <s v="AYCA-4X1Z9M"/>
    <s v="58/60 Karimbla Rd, Miranda"/>
    <s v="MDU Externals"/>
    <s v="FTTP - Type 3 (MT-LFN)"/>
    <s v="2MIR-26"/>
    <s v="Ertan Cicek"/>
    <d v="2019-05-15T00:00:00"/>
    <s v="May-19"/>
    <s v="Dane"/>
    <x v="2"/>
    <m/>
    <s v="TBC"/>
    <s v="TBC"/>
    <s v="TBC"/>
    <m/>
    <s v="23/07/2018"/>
    <s v="TBC"/>
    <m/>
    <m/>
    <m/>
    <m/>
    <m/>
    <x v="0"/>
    <m/>
    <s v="15/06 - Pending material order_x000a_17/07- site visited, waiting on details_x000a_19/07- Site just beginning escavation for ground works. _x000a_26/07: No Change_x000a_03/08 - no change"/>
    <m/>
    <m/>
    <m/>
    <m/>
    <m/>
    <m/>
    <m/>
    <m/>
  </r>
  <r>
    <s v="AYCA-30GQWB"/>
    <s v="16-20 Withers Rd, Kellyville, NSW- 2155"/>
    <s v="MDU Externals"/>
    <s v="FTTP - Type 2"/>
    <s v="2ROU-02"/>
    <s v="Ertan Cicek"/>
    <d v="2019-06-01T00:00:00"/>
    <s v="Jun-19"/>
    <s v="Dane"/>
    <x v="2"/>
    <m/>
    <s v="TBC"/>
    <s v="TBC"/>
    <s v="TBC"/>
    <m/>
    <s v="15/08/2018"/>
    <s v="TBC"/>
    <m/>
    <m/>
    <m/>
    <m/>
    <m/>
    <x v="0"/>
    <m/>
    <s v="20/07 - Pending Material order, site visit required_x000a_26/07- Civils and haul scheduled week starting 30/07_x000a_30/07- Civils complete, haul scheduled for 31/07. Site only at the framing stage, comms room months away. "/>
    <m/>
    <m/>
    <m/>
    <m/>
    <m/>
    <m/>
    <m/>
    <m/>
  </r>
  <r>
    <s v="AYCA-4W3F0S"/>
    <s v="51-53 Foxall Road, Kellyville"/>
    <s v="SDU"/>
    <s v="FTTP - Type 2"/>
    <s v="2ROU-03"/>
    <s v="Andrew Mahasay"/>
    <e v="#N/A"/>
    <e v="#N/A"/>
    <s v="Dane"/>
    <x v="0"/>
    <m/>
    <m/>
    <m/>
    <m/>
    <m/>
    <m/>
    <s v="TBC"/>
    <m/>
    <m/>
    <m/>
    <m/>
    <d v="2018-09-03T00:00:00"/>
    <x v="1"/>
    <m/>
    <s v="03/08- LAANs received, 15th Aug start date _x000a_16/08 - Ready to schedule_x000a_28/08- Scheduled 29/08_x000a_31/08 - Construction proposal submitted, waiting for NBN FS and NBN PM for response to proceed with options"/>
    <d v="2018-09-05T00:00:00"/>
    <m/>
    <m/>
    <m/>
    <m/>
    <d v="2018-09-04T00:00:00"/>
    <s v="Sep-18"/>
    <m/>
  </r>
  <r>
    <s v="AYCA-34MTV2"/>
    <s v="133 Parramatta Rd, Homebush, NSW, 2140"/>
    <s v="MDU Externals"/>
    <s v="FTTP - Type 2"/>
    <s v="2BUR-07"/>
    <s v="Ertan Cicek"/>
    <e v="#N/A"/>
    <e v="#N/A"/>
    <s v="Dane"/>
    <x v="0"/>
    <m/>
    <s v="X"/>
    <s v="X"/>
    <s v="X"/>
    <m/>
    <m/>
    <d v="2018-07-04T00:00:00"/>
    <m/>
    <m/>
    <m/>
    <m/>
    <d v="2018-06-29T00:00:00"/>
    <x v="4"/>
    <m/>
    <m/>
    <d v="2018-06-07T00:00:00"/>
    <m/>
    <m/>
    <m/>
    <m/>
    <d v="2018-06-29T00:00:00"/>
    <s v="Jun-18"/>
    <m/>
  </r>
  <r>
    <s v="AYCA-4Z992M"/>
    <s v="2A Napier St and 17 Blue Hills Ave Goonellabah"/>
    <s v="Tech Choice Type 3"/>
    <s v="FTTP - Type 3 (MT-LFN)"/>
    <s v="2LIS-21"/>
    <s v="Mark Leal"/>
    <e v="#N/A"/>
    <m/>
    <s v="Dane"/>
    <x v="0"/>
    <m/>
    <m/>
    <m/>
    <m/>
    <m/>
    <m/>
    <s v="17/08/2018"/>
    <m/>
    <m/>
    <m/>
    <m/>
    <s v="16/08/2018"/>
    <x v="3"/>
    <m/>
    <s v="06/07 - Waiting on 12F Double ended tether - 16/07_x000a_19/07- still waiting on materials, ETA 13/08_x000a_26/07: No change_x000a_03/08 - awaiting for 500m double ended tehter to schedule. Advised by Mark that material will be available to NBN warehouse on the 6th of August_x000a_07/08- Scheduled in for week starting 13/08"/>
    <s v="22/08/2018"/>
    <m/>
    <m/>
    <m/>
    <m/>
    <d v="2018-08-17T00:00:00"/>
    <s v="Aug-18"/>
    <m/>
  </r>
  <r>
    <s v="AYCA-58BKNK"/>
    <s v="4 Junction St, Ryde - QUBE"/>
    <s v="MDU Externals"/>
    <m/>
    <m/>
    <s v="Ertan Cicek"/>
    <d v="2018-10-26T00:00:00"/>
    <m/>
    <s v="Dane"/>
    <x v="0"/>
    <m/>
    <s v="X"/>
    <s v="X"/>
    <s v="X"/>
    <s v="X"/>
    <m/>
    <d v="2018-06-20T00:00:00"/>
    <m/>
    <m/>
    <m/>
    <m/>
    <s v="21/06/2018"/>
    <x v="4"/>
    <m/>
    <m/>
    <d v="2018-06-22T00:00:00"/>
    <m/>
    <m/>
    <m/>
    <m/>
    <d v="2018-06-22T00:00:00"/>
    <s v="Jun-18"/>
    <m/>
  </r>
  <r>
    <s v="AYCA-51V8JL"/>
    <s v="11 Thomas Mitchell Drive Muswellbrook NSW 2333"/>
    <s v="MDU Externals"/>
    <s v="FTTP- Type 3"/>
    <s v="2MUS-03"/>
    <s v="Ertan Cicek"/>
    <e v="#N/A"/>
    <m/>
    <s v="Dane"/>
    <x v="0"/>
    <m/>
    <s v="X"/>
    <s v="X"/>
    <s v="X"/>
    <m/>
    <m/>
    <s v="17/08/2018"/>
    <m/>
    <m/>
    <m/>
    <m/>
    <d v="2018-08-17T00:00:00"/>
    <x v="3"/>
    <m/>
    <s v="06/08- Civils scheduled week starting  13/08_x000a_10/08 - Splicing scheduled likely 14/08_x000a_17/08 - Field completion 17/08 and PC 20/08"/>
    <d v="2018-08-20T00:00:00"/>
    <m/>
    <m/>
    <m/>
    <m/>
    <d v="2018-08-20T00:00:00"/>
    <s v="Aug-18"/>
    <m/>
  </r>
  <r>
    <s v="AYCA-4QBUIV"/>
    <s v="Letitia St"/>
    <s v="SDU"/>
    <s v="FTTN"/>
    <s v="2KTB-02"/>
    <s v="Ertan Cicek"/>
    <e v="#N/A"/>
    <e v="#N/A"/>
    <s v="Mickey"/>
    <x v="0"/>
    <m/>
    <m/>
    <m/>
    <m/>
    <m/>
    <m/>
    <d v="2018-05-21T00:00:00"/>
    <m/>
    <m/>
    <m/>
    <m/>
    <d v="2018-05-21T00:00:00"/>
    <x v="5"/>
    <m/>
    <m/>
    <d v="2018-05-21T00:00:00"/>
    <m/>
    <m/>
    <m/>
    <m/>
    <d v="2018-05-21T00:00:00"/>
    <s v="May-18"/>
    <m/>
  </r>
  <r>
    <s v="AYCA-4RFDRV"/>
    <s v="58 Old Saddleback Road, Kiama"/>
    <s v="SDU"/>
    <s v="FTTP – Type 3 (MT-LFN)"/>
    <m/>
    <s v="Andrew Mahasay"/>
    <e v="#N/A"/>
    <e v="#N/A"/>
    <s v="Mickey"/>
    <x v="0"/>
    <m/>
    <m/>
    <m/>
    <m/>
    <m/>
    <m/>
    <d v="2018-06-01T00:00:00"/>
    <m/>
    <m/>
    <m/>
    <m/>
    <d v="2018-06-01T00:00:00"/>
    <x v="4"/>
    <m/>
    <m/>
    <d v="2018-06-06T00:00:00"/>
    <m/>
    <m/>
    <m/>
    <m/>
    <d v="2018-06-01T00:00:00"/>
    <s v="Jun-18"/>
    <m/>
  </r>
  <r>
    <s v="AYCA-4TBHNX"/>
    <s v="125 Lake Entrance Road, Barrack Heights"/>
    <s v="SDU"/>
    <m/>
    <s v="2SHH-05"/>
    <s v="Andrew Mahasay"/>
    <e v="#N/A"/>
    <e v="#N/A"/>
    <s v="Mickey"/>
    <x v="0"/>
    <m/>
    <m/>
    <m/>
    <m/>
    <m/>
    <m/>
    <d v="2018-07-27T00:00:00"/>
    <m/>
    <m/>
    <m/>
    <m/>
    <d v="2018-07-27T00:00:00"/>
    <x v="2"/>
    <m/>
    <m/>
    <d v="2018-08-08T00:00:00"/>
    <m/>
    <m/>
    <m/>
    <m/>
    <d v="2018-08-08T00:00:00"/>
    <s v="Aug-18"/>
    <m/>
  </r>
  <r>
    <s v="AYCA-54SUCD"/>
    <s v="Warehouse Place, Berkeley"/>
    <s v="SDU"/>
    <s v="FTTP – Type 3 (MT-LFN)"/>
    <s v="2PKE-06"/>
    <s v="Mark Leal"/>
    <e v="#N/A"/>
    <e v="#N/A"/>
    <s v="Mickey"/>
    <x v="0"/>
    <m/>
    <m/>
    <m/>
    <m/>
    <m/>
    <m/>
    <d v="2018-07-04T00:00:00"/>
    <m/>
    <m/>
    <m/>
    <m/>
    <d v="2018-07-03T00:00:00"/>
    <x v="2"/>
    <m/>
    <m/>
    <d v="2018-07-09T00:00:00"/>
    <m/>
    <m/>
    <m/>
    <m/>
    <d v="2018-07-05T00:00:00"/>
    <s v="Jul-18"/>
    <m/>
  </r>
  <r>
    <s v="AYCA-54DAGS"/>
    <s v="29 Park Ave, Kingswood, 2747 - NSB"/>
    <s v="NSB"/>
    <m/>
    <s v="2PTH-07"/>
    <s v="Mark Leal"/>
    <d v="2018-03-01T00:00:00"/>
    <s v="Mar-18"/>
    <s v="Mickey"/>
    <x v="6"/>
    <m/>
    <s v="TBC"/>
    <s v="TBC"/>
    <s v="TBC"/>
    <m/>
    <m/>
    <s v="TBC"/>
    <m/>
    <m/>
    <m/>
    <m/>
    <m/>
    <x v="0"/>
    <m/>
    <s v="06/08- Under Design _x000a_31/08 - Survey completed, on-hold"/>
    <m/>
    <m/>
    <m/>
    <m/>
    <m/>
    <m/>
    <m/>
    <m/>
  </r>
  <r>
    <s v="AYCA-57CAFW"/>
    <s v="262A Captain Cook Dr, Kurnell"/>
    <s v="MDU Externals"/>
    <s v="FTTP - Type 3 (MT-LFN)"/>
    <s v="2CRO-01"/>
    <s v="Ertan Cicek"/>
    <d v="2018-12-03T00:00:00"/>
    <s v="Dec-18"/>
    <s v="Mickey"/>
    <x v="0"/>
    <m/>
    <s v="X"/>
    <s v="X"/>
    <s v="X"/>
    <m/>
    <m/>
    <d v="2018-06-07T00:00:00"/>
    <m/>
    <m/>
    <m/>
    <m/>
    <d v="2018-07-04T00:00:00"/>
    <x v="2"/>
    <m/>
    <m/>
    <d v="2018-07-09T00:00:00"/>
    <m/>
    <m/>
    <m/>
    <m/>
    <d v="2018-07-05T00:00:00"/>
    <s v="Jul-18"/>
    <m/>
  </r>
  <r>
    <s v="AYCA-56YKSC"/>
    <s v="38 Wonga Street"/>
    <s v="MDU Externals"/>
    <s v="FTTP – Type 3 (MT-LFN)"/>
    <s v="2CAM-02"/>
    <s v="Ertan Cicek"/>
    <e v="#N/A"/>
    <e v="#N/A"/>
    <s v="Mickey"/>
    <x v="0"/>
    <m/>
    <s v="X"/>
    <s v="X"/>
    <s v="X"/>
    <m/>
    <m/>
    <d v="2018-05-09T00:00:00"/>
    <m/>
    <m/>
    <m/>
    <m/>
    <d v="2018-05-09T00:00:00"/>
    <x v="5"/>
    <m/>
    <m/>
    <d v="2018-05-14T00:00:00"/>
    <m/>
    <m/>
    <m/>
    <m/>
    <d v="2018-05-14T00:00:00"/>
    <s v="May-18"/>
    <m/>
  </r>
  <r>
    <s v="AYCA-4MNF1P"/>
    <s v="11 &amp; 15 Holborn Circuit - Gregory Hills Health Hub"/>
    <s v="MDU Externals"/>
    <s v="FTTP – Type 2"/>
    <s v="2NRN-10"/>
    <s v="Ertan Cicek"/>
    <e v="#N/A"/>
    <e v="#N/A"/>
    <s v="Mickey"/>
    <x v="0"/>
    <m/>
    <s v="X"/>
    <s v="X"/>
    <s v="X"/>
    <s v="X"/>
    <m/>
    <d v="2018-05-25T00:00:00"/>
    <m/>
    <m/>
    <m/>
    <m/>
    <d v="2018-05-25T00:00:00"/>
    <x v="5"/>
    <m/>
    <m/>
    <d v="2018-05-30T00:00:00"/>
    <m/>
    <m/>
    <m/>
    <m/>
    <d v="2018-05-29T00:00:00"/>
    <s v="May-18"/>
    <m/>
  </r>
  <r>
    <s v="AYCA-3L48XJ"/>
    <s v="Mercedes Benz - 2 Anella Avenue"/>
    <s v="MDU Externals"/>
    <s v="FTTP – Type 3 (MT-LFN)"/>
    <s v="2CAS-23"/>
    <s v="Ertan Cicek"/>
    <e v="#N/A"/>
    <e v="#N/A"/>
    <s v="Mickey"/>
    <x v="0"/>
    <m/>
    <s v="X"/>
    <s v="X"/>
    <s v="X"/>
    <m/>
    <m/>
    <d v="2018-05-18T00:00:00"/>
    <m/>
    <m/>
    <m/>
    <m/>
    <d v="2018-05-18T00:00:00"/>
    <x v="5"/>
    <m/>
    <m/>
    <d v="2018-05-21T00:00:00"/>
    <m/>
    <m/>
    <m/>
    <m/>
    <d v="2018-05-21T00:00:00"/>
    <s v="May-18"/>
    <m/>
  </r>
  <r>
    <s v="AYCA-4S0RD5"/>
    <s v="14 Argowan Rd"/>
    <s v="SDU"/>
    <s v="FTTP – Type 3 (MT-LFN)"/>
    <s v="2RIV-03"/>
    <s v="Andrew Mahasay"/>
    <e v="#N/A"/>
    <e v="#N/A"/>
    <s v="Mickey"/>
    <x v="0"/>
    <m/>
    <m/>
    <m/>
    <m/>
    <m/>
    <m/>
    <d v="2018-05-04T00:00:00"/>
    <m/>
    <m/>
    <m/>
    <m/>
    <d v="2018-05-04T00:00:00"/>
    <x v="5"/>
    <m/>
    <m/>
    <d v="2018-05-04T00:00:00"/>
    <m/>
    <m/>
    <m/>
    <m/>
    <d v="2018-05-04T00:00:00"/>
    <s v="May-18"/>
    <m/>
  </r>
  <r>
    <s v="AYCA-3TP6RP"/>
    <s v="8 Hilly Rd - Majors Bay"/>
    <s v="MDU Externals"/>
    <s v="FTTN"/>
    <s v="2SIL-04"/>
    <s v="Ertan Cicek"/>
    <e v="#N/A"/>
    <e v="#N/A"/>
    <s v="Mickey"/>
    <x v="0"/>
    <m/>
    <s v="X"/>
    <s v="X"/>
    <s v="X"/>
    <m/>
    <m/>
    <d v="2018-04-13T00:00:00"/>
    <m/>
    <m/>
    <m/>
    <m/>
    <d v="2018-04-21T00:00:00"/>
    <x v="6"/>
    <m/>
    <m/>
    <d v="2018-04-18T00:00:00"/>
    <m/>
    <m/>
    <m/>
    <m/>
    <d v="2018-04-18T00:00:00"/>
    <s v="Apr-18"/>
    <m/>
  </r>
  <r>
    <s v="AYCA-4EOA07"/>
    <s v="298-300 Taren Point Rd"/>
    <s v="MDU Externals"/>
    <s v="FTTP – Type 2"/>
    <s v="2MIR-24"/>
    <s v="Ertan Cicek"/>
    <e v="#N/A"/>
    <e v="#N/A"/>
    <s v="Mickey"/>
    <x v="0"/>
    <m/>
    <s v="X"/>
    <s v="X"/>
    <s v="X"/>
    <s v="X"/>
    <m/>
    <d v="2018-04-30T00:00:00"/>
    <m/>
    <m/>
    <m/>
    <m/>
    <d v="2018-04-30T00:00:00"/>
    <x v="6"/>
    <m/>
    <m/>
    <d v="2018-05-05T00:00:00"/>
    <m/>
    <m/>
    <m/>
    <m/>
    <d v="2018-05-04T00:00:00"/>
    <s v="May-18"/>
    <m/>
  </r>
  <r>
    <s v="AYCA-3I8XUO"/>
    <s v="Highgardens - 1 - EXTERNAL - 7 Rutledge St"/>
    <s v="MDU Externals"/>
    <s v="FTTN"/>
    <s v="2RDL-60"/>
    <s v="Ertan Cicek"/>
    <e v="#N/A"/>
    <e v="#N/A"/>
    <s v="Mickey"/>
    <x v="0"/>
    <m/>
    <s v="X"/>
    <s v="X"/>
    <s v="X"/>
    <m/>
    <m/>
    <d v="2018-04-16T00:00:00"/>
    <m/>
    <m/>
    <m/>
    <m/>
    <d v="2018-04-16T00:00:00"/>
    <x v="6"/>
    <m/>
    <m/>
    <d v="2018-04-17T00:00:00"/>
    <m/>
    <m/>
    <m/>
    <m/>
    <d v="2018-04-17T00:00:00"/>
    <s v="Apr-18"/>
    <m/>
  </r>
  <r>
    <s v="AYCA-4A5XPU"/>
    <s v="29 Norfolk Street Blacktown"/>
    <s v="SDU"/>
    <s v="FTTP – Type 2"/>
    <s v="2BLK-11"/>
    <s v="Sogand Mohtat"/>
    <e v="#N/A"/>
    <e v="#N/A"/>
    <s v="Mickey"/>
    <x v="0"/>
    <m/>
    <m/>
    <m/>
    <m/>
    <m/>
    <m/>
    <d v="2018-06-05T00:00:00"/>
    <m/>
    <m/>
    <m/>
    <m/>
    <d v="2018-05-30T00:00:00"/>
    <x v="5"/>
    <m/>
    <m/>
    <d v="2018-06-08T00:00:00"/>
    <m/>
    <m/>
    <m/>
    <m/>
    <d v="2018-05-30T00:00:00"/>
    <s v="May-18"/>
    <m/>
  </r>
  <r>
    <s v="AYCA-4W4BKH"/>
    <s v="Strathfield Golf Club - 1 - 38 Weeroona Rd - EXTERNAL"/>
    <s v="MDU Externals"/>
    <s v="FTTP – Type 2"/>
    <s v="2HOM-02"/>
    <s v="Ertan Cicek"/>
    <e v="#N/A"/>
    <e v="#N/A"/>
    <s v="Mickey"/>
    <x v="0"/>
    <m/>
    <s v="X"/>
    <s v="X"/>
    <s v="X"/>
    <m/>
    <m/>
    <d v="2018-06-22T00:00:00"/>
    <m/>
    <m/>
    <m/>
    <m/>
    <s v="20/06/2018"/>
    <x v="4"/>
    <m/>
    <m/>
    <s v="22/06/2018"/>
    <m/>
    <m/>
    <m/>
    <m/>
    <d v="2018-06-22T00:00:00"/>
    <s v="Jun-18"/>
    <m/>
  </r>
  <r>
    <s v="AYCA-4W4BKH"/>
    <s v="Strathfield Golf Club - 1 - 38 Weeroona Rd - INTERNAL"/>
    <s v="MDU Internals"/>
    <s v="FTTP – Type 2"/>
    <s v="2HOM-02"/>
    <s v="Nabeel Jaimon"/>
    <e v="#N/A"/>
    <e v="#N/A"/>
    <s v="Mickey"/>
    <x v="0"/>
    <m/>
    <s v="X"/>
    <s v="X"/>
    <s v="X"/>
    <m/>
    <m/>
    <d v="2018-06-22T00:00:00"/>
    <m/>
    <m/>
    <m/>
    <m/>
    <d v="2018-06-21T00:00:00"/>
    <x v="4"/>
    <m/>
    <m/>
    <d v="2018-06-25T00:00:00"/>
    <m/>
    <m/>
    <m/>
    <m/>
    <d v="2018-06-25T00:00:00"/>
    <s v="Jun-18"/>
    <m/>
  </r>
  <r>
    <s v="AYCA-47C97W"/>
    <s v="Kildare's Corner  - 1 - 51 Kildare Road"/>
    <s v="MDU Externals"/>
    <s v="FTTN"/>
    <s v="2BLK-01"/>
    <s v="Ertan Cicek"/>
    <e v="#N/A"/>
    <e v="#N/A"/>
    <s v="Mickey"/>
    <x v="0"/>
    <m/>
    <s v="X"/>
    <s v="X"/>
    <s v="X"/>
    <m/>
    <m/>
    <d v="2018-06-05T00:00:00"/>
    <m/>
    <m/>
    <m/>
    <m/>
    <d v="2018-06-05T00:00:00"/>
    <x v="4"/>
    <m/>
    <m/>
    <d v="2018-06-08T00:00:00"/>
    <m/>
    <m/>
    <m/>
    <m/>
    <d v="2018-06-08T00:00:00"/>
    <s v="Jun-18"/>
    <m/>
  </r>
  <r>
    <s v="AYCA-58QIXQ"/>
    <s v="35 Scott Street"/>
    <s v="MDU Externals"/>
    <s v="FTTP – Type 2"/>
    <s v="2LIV-02"/>
    <s v="Ertan Cicek"/>
    <e v="#N/A"/>
    <e v="#N/A"/>
    <s v="Mickey"/>
    <x v="0"/>
    <m/>
    <s v="X"/>
    <s v="X"/>
    <s v="X"/>
    <s v="X"/>
    <m/>
    <d v="2018-06-08T00:00:00"/>
    <m/>
    <m/>
    <m/>
    <m/>
    <d v="2018-06-06T00:00:00"/>
    <x v="4"/>
    <m/>
    <m/>
    <d v="2018-06-13T00:00:00"/>
    <m/>
    <m/>
    <m/>
    <m/>
    <d v="2018-06-08T00:00:00"/>
    <s v="Jun-18"/>
    <m/>
  </r>
  <r>
    <s v="AYCA-5CSK69"/>
    <s v="94 Flowerdale Road, Liverpool"/>
    <s v="MDU Externals"/>
    <s v="FTTP - Type 2"/>
    <s v="2LIV-03"/>
    <s v="Ertan Cicek"/>
    <e v="#N/A"/>
    <e v="#N/A"/>
    <s v="Mickey"/>
    <x v="0"/>
    <m/>
    <s v="X"/>
    <s v="X"/>
    <s v="X"/>
    <m/>
    <m/>
    <d v="2018-07-02T00:00:00"/>
    <m/>
    <m/>
    <m/>
    <m/>
    <d v="2018-07-02T00:00:00"/>
    <x v="2"/>
    <m/>
    <m/>
    <d v="2018-07-05T00:00:00"/>
    <m/>
    <m/>
    <m/>
    <m/>
    <d v="2018-05-07T00:00:00"/>
    <s v="May-18"/>
    <m/>
  </r>
  <r>
    <s v="AYCA-117I3H"/>
    <s v="34 Station Street Schofields"/>
    <s v="SDU"/>
    <s v="FTTP – Type 2"/>
    <s v="2RIV-01"/>
    <s v="Andrew Mahasay"/>
    <e v="#N/A"/>
    <e v="#N/A"/>
    <s v="Mickey"/>
    <x v="0"/>
    <m/>
    <m/>
    <m/>
    <m/>
    <m/>
    <m/>
    <d v="2018-05-22T00:00:00"/>
    <m/>
    <m/>
    <m/>
    <m/>
    <d v="2018-05-22T00:00:00"/>
    <x v="5"/>
    <m/>
    <m/>
    <d v="2018-05-24T00:00:00"/>
    <m/>
    <m/>
    <m/>
    <m/>
    <d v="2018-05-24T00:00:00"/>
    <s v="May-18"/>
    <m/>
  </r>
  <r>
    <s v="AYCA-4RGB2W"/>
    <s v="OMNIA - 111-139 Darlinghurst Rd"/>
    <s v="MDU Externals"/>
    <s v="FTTP - Type 2"/>
    <s v="2EAS-62"/>
    <s v="Ertan Cicek"/>
    <e v="#N/A"/>
    <e v="#N/A"/>
    <s v="Mickey"/>
    <x v="0"/>
    <m/>
    <s v="X"/>
    <s v="X"/>
    <s v="X"/>
    <m/>
    <m/>
    <d v="2018-07-13T00:00:00"/>
    <m/>
    <m/>
    <m/>
    <m/>
    <d v="2018-07-12T00:00:00"/>
    <x v="2"/>
    <m/>
    <s v="06/07 - A END DJL not existing delay_x000a_12/07 - Splicing finalising 12/07"/>
    <d v="2018-07-18T00:00:00"/>
    <m/>
    <m/>
    <m/>
    <m/>
    <d v="2018-07-13T00:00:00"/>
    <s v="Jul-18"/>
    <m/>
  </r>
  <r>
    <s v="AYCA-3BBGCI"/>
    <s v="737 Windsor Road Box Hill"/>
    <s v="SDU"/>
    <s v="FTTP – Type 2"/>
    <s v="2RIV-04"/>
    <s v="Andrew Mahasay"/>
    <e v="#N/A"/>
    <e v="#N/A"/>
    <s v="Mickey"/>
    <x v="0"/>
    <m/>
    <m/>
    <m/>
    <m/>
    <m/>
    <m/>
    <d v="2018-04-07T00:00:00"/>
    <m/>
    <m/>
    <m/>
    <m/>
    <d v="2018-06-01T00:00:00"/>
    <x v="4"/>
    <m/>
    <m/>
    <d v="2018-04-07T00:00:00"/>
    <m/>
    <m/>
    <m/>
    <m/>
    <d v="2018-04-07T00:00:00"/>
    <s v="Apr-18"/>
    <m/>
  </r>
  <r>
    <s v="AYCA-4XTH50"/>
    <s v="31-35 Smallwood Ave "/>
    <s v="MDU Externals"/>
    <s v="FTTN"/>
    <s v="2HOM-03"/>
    <s v="Ertan Cicek"/>
    <e v="#N/A"/>
    <e v="#N/A"/>
    <s v="Mickey"/>
    <x v="0"/>
    <m/>
    <s v="X"/>
    <s v="X"/>
    <s v="X"/>
    <s v="X"/>
    <m/>
    <d v="2018-05-29T00:00:00"/>
    <m/>
    <m/>
    <m/>
    <m/>
    <d v="2018-05-25T00:00:00"/>
    <x v="5"/>
    <m/>
    <m/>
    <d v="2018-06-01T00:00:00"/>
    <m/>
    <m/>
    <m/>
    <m/>
    <d v="2018-05-30T00:00:00"/>
    <s v="May-18"/>
    <m/>
  </r>
  <r>
    <s v="AYCA-5BX3DW"/>
    <s v=" 7-9 Hutchinson St, St Peters"/>
    <s v="MDU Externals"/>
    <s v="FTTP - Type 3 (MT-LFN)"/>
    <s v="2NEW-23"/>
    <s v="Ertan Cicek"/>
    <e v="#N/A"/>
    <e v="#N/A"/>
    <s v="Mickey"/>
    <x v="0"/>
    <s v="0416132133"/>
    <s v="X"/>
    <s v="X"/>
    <s v="X"/>
    <m/>
    <m/>
    <d v="2018-08-31T00:00:00"/>
    <m/>
    <m/>
    <m/>
    <m/>
    <d v="2018-08-31T00:00:00"/>
    <x v="3"/>
    <m/>
    <s v="06/07 - Potentially October A END will be available. NBN to find alternative A END_x000a_12/07 - Ertan to follow up_x000a_25/07 - Alternative route, waiting on parent site (MPT): (AYCA-3RKWY1)  - scheduled to complete October. DT to remove FSD cable_x000a_02/08 - Advised MPT will be installed 17/08_x000a_09/08- MPT location changed, awiting PON Patching_x000a_16/08 - VPL installing end of week. Possible commencement week commencing 20/08_x000a_21/08 - Hauling completed but BMPT from VPL not installed. Advised NBN._x000a_24/08 - Advised MPT install should be done on weekend, schedule 27/08 week starting"/>
    <d v="2018-08-31T00:00:00"/>
    <m/>
    <m/>
    <m/>
    <m/>
    <d v="2018-08-31T00:00:00"/>
    <s v="Aug-18"/>
    <m/>
  </r>
  <r>
    <s v="AYCA-442ZEA"/>
    <s v="2 Good Street - Pinnancle 1"/>
    <s v="MDU Externals"/>
    <s v="FTTP – Type 2"/>
    <s v="2PAR-63"/>
    <s v="Ertan Cicek"/>
    <e v="#N/A"/>
    <e v="#N/A"/>
    <s v="Mickey"/>
    <x v="0"/>
    <m/>
    <s v="X"/>
    <s v="X"/>
    <s v="X"/>
    <m/>
    <m/>
    <d v="2018-06-22T00:00:00"/>
    <m/>
    <m/>
    <m/>
    <m/>
    <s v="20/06/2018"/>
    <x v="4"/>
    <m/>
    <m/>
    <s v="25/06/2018"/>
    <m/>
    <m/>
    <m/>
    <m/>
    <d v="2018-06-22T00:00:00"/>
    <s v="Jun-18"/>
    <m/>
  </r>
  <r>
    <s v="AYCA-4R7UP6"/>
    <s v="40 Government Road"/>
    <s v="SDU"/>
    <s v="FTTP – Type 3 (MT-LFN)"/>
    <m/>
    <s v="Andrew Mahasay"/>
    <e v="#N/A"/>
    <e v="#N/A"/>
    <s v="Mickey"/>
    <x v="0"/>
    <m/>
    <m/>
    <m/>
    <m/>
    <m/>
    <m/>
    <d v="2018-05-15T00:00:00"/>
    <m/>
    <m/>
    <m/>
    <m/>
    <d v="2018-05-15T00:00:00"/>
    <x v="5"/>
    <m/>
    <m/>
    <d v="2018-05-18T00:00:00"/>
    <m/>
    <m/>
    <m/>
    <m/>
    <d v="2018-05-16T00:00:00"/>
    <s v="May-18"/>
    <m/>
  </r>
  <r>
    <s v="AYCA-5KAX1D"/>
    <s v="20 Burrundulla Ave Mudgee - NSB"/>
    <s v="NSB"/>
    <m/>
    <s v="2MDG-01"/>
    <m/>
    <d v="2018-07-23T00:00:00"/>
    <s v="Jul-18"/>
    <s v="Mickey"/>
    <x v="6"/>
    <m/>
    <s v="TBC"/>
    <s v="TBC"/>
    <s v="TBC"/>
    <m/>
    <m/>
    <s v="TBC"/>
    <m/>
    <m/>
    <m/>
    <m/>
    <m/>
    <x v="0"/>
    <m/>
    <s v="06/08- Under Design _x000a_25/09 - On-hold from NBN. Third party duct "/>
    <m/>
    <m/>
    <m/>
    <m/>
    <m/>
    <m/>
    <m/>
    <m/>
  </r>
  <r>
    <s v="AYCA-4YPJJH"/>
    <s v="62 Hume Highway"/>
    <s v="MDU Externals"/>
    <s v="FTTP – Type 2"/>
    <s v="2BAN-60"/>
    <s v="Ertan Cicek"/>
    <e v="#N/A"/>
    <e v="#N/A"/>
    <s v="Mickey"/>
    <x v="0"/>
    <m/>
    <s v="X"/>
    <s v="X"/>
    <s v="X"/>
    <m/>
    <m/>
    <d v="2018-05-04T00:00:00"/>
    <m/>
    <m/>
    <m/>
    <m/>
    <d v="2018-05-04T00:00:00"/>
    <x v="5"/>
    <m/>
    <m/>
    <d v="2018-05-04T00:00:00"/>
    <m/>
    <m/>
    <m/>
    <m/>
    <d v="2018-05-04T00:00:00"/>
    <s v="May-18"/>
    <m/>
  </r>
  <r>
    <s v="AYCA-4SOX62"/>
    <s v="R &amp; S Investments NSW – 1 - 192 Moore Street"/>
    <s v="MDU Externals"/>
    <s v="FTTP – Type 2"/>
    <s v="2LIV-03"/>
    <s v="Ertan Cicek"/>
    <e v="#N/A"/>
    <e v="#N/A"/>
    <s v="Mickey"/>
    <x v="0"/>
    <m/>
    <s v="X"/>
    <s v="X"/>
    <s v="X"/>
    <m/>
    <m/>
    <d v="2018-06-20T00:00:00"/>
    <m/>
    <m/>
    <m/>
    <m/>
    <d v="2018-06-15T00:00:00"/>
    <x v="4"/>
    <m/>
    <m/>
    <d v="2018-06-22T00:00:00"/>
    <m/>
    <m/>
    <m/>
    <m/>
    <d v="2018-06-18T00:00:00"/>
    <s v="Jun-18"/>
    <m/>
  </r>
  <r>
    <s v="AYCA-4YZGFK"/>
    <s v="51 Boronia Street"/>
    <s v="MDU Externals"/>
    <s v="FTTP – Type 3 (MT-LFN)"/>
    <s v="2PEN-66"/>
    <s v="Ertan Cicek"/>
    <d v="2018-11-16T00:00:00"/>
    <s v="Nov-18"/>
    <s v="Mickey"/>
    <x v="0"/>
    <m/>
    <s v="X"/>
    <s v="X"/>
    <s v="X"/>
    <s v="X"/>
    <m/>
    <d v="2018-06-01T00:00:00"/>
    <m/>
    <m/>
    <m/>
    <m/>
    <d v="2018-05-25T00:00:00"/>
    <x v="5"/>
    <m/>
    <m/>
    <d v="2018-06-06T00:00:00"/>
    <m/>
    <m/>
    <m/>
    <m/>
    <d v="2018-05-30T00:00:00"/>
    <s v="May-18"/>
    <m/>
  </r>
  <r>
    <s v="AYCA-4R1HNT"/>
    <s v="6-8 Facey Cres"/>
    <s v="MDU Externals"/>
    <s v="FTTN"/>
    <s v="2MIL-62"/>
    <s v="Ertan Cicek"/>
    <e v="#N/A"/>
    <e v="#N/A"/>
    <s v="Mickey"/>
    <x v="0"/>
    <m/>
    <s v="X"/>
    <s v="X"/>
    <s v="X"/>
    <s v="X"/>
    <m/>
    <d v="2018-05-30T00:00:00"/>
    <m/>
    <m/>
    <m/>
    <m/>
    <d v="2018-05-29T00:00:00"/>
    <x v="5"/>
    <m/>
    <m/>
    <d v="2018-06-01T00:00:00"/>
    <m/>
    <m/>
    <m/>
    <m/>
    <d v="2018-06-01T00:00:00"/>
    <s v="Jun-18"/>
    <m/>
  </r>
  <r>
    <s v="AYCA-59DV6W"/>
    <s v="41 Nelson St, Fairfield-NSW"/>
    <s v="MDU Externals"/>
    <s v="FTTP – Type 2"/>
    <s v="2CRR-72"/>
    <s v="Ertan Cicek"/>
    <e v="#N/A"/>
    <e v="#N/A"/>
    <s v="Mickey"/>
    <x v="0"/>
    <m/>
    <s v="X"/>
    <s v="X"/>
    <s v="X"/>
    <m/>
    <m/>
    <s v="TBC"/>
    <m/>
    <m/>
    <m/>
    <m/>
    <d v="2018-07-30T00:00:00"/>
    <x v="2"/>
    <s v="30/07/2018"/>
    <s v="06/07 - Issues with tracing connection from exchange to MPT, could be faulty MPT. Not proceeding to swap yet, need further investigation_x000a_12/07 - Further investigation booked in 13/07_x000a_25/07 - Fibre cut, solution proposed to NBN, waiting on NBN response - follow up with Ertan_x000a_26/07 - Email received from Ertan. waiting for approval from design and FS. estimated 2 days left of construction"/>
    <d v="2018-08-03T00:00:00"/>
    <m/>
    <m/>
    <m/>
    <m/>
    <d v="2018-08-03T00:00:00"/>
    <s v="Aug-18"/>
    <m/>
  </r>
  <r>
    <s v="AYCA-3LT1P4"/>
    <s v="6A Arnold Avenue, Kellyville"/>
    <s v="SDU"/>
    <s v="FTTN"/>
    <s v="2KEL-08"/>
    <s v="Sogand Mohtat"/>
    <e v="#N/A"/>
    <e v="#N/A"/>
    <s v="Mickey"/>
    <x v="0"/>
    <m/>
    <m/>
    <m/>
    <m/>
    <m/>
    <m/>
    <d v="2018-06-22T00:00:00"/>
    <m/>
    <m/>
    <m/>
    <m/>
    <d v="2018-06-22T00:00:00"/>
    <x v="4"/>
    <m/>
    <m/>
    <s v="25/06/2018"/>
    <m/>
    <m/>
    <m/>
    <m/>
    <s v="25/06/2018"/>
    <s v="Jun-18"/>
    <m/>
  </r>
  <r>
    <s v="AYCA-4SV0JO"/>
    <s v="41-47 Stennett Road - INTERNAL"/>
    <s v="MDU Internals"/>
    <m/>
    <m/>
    <s v="Nabeel Jaimon"/>
    <e v="#N/A"/>
    <e v="#N/A"/>
    <s v="Mickey"/>
    <x v="0"/>
    <m/>
    <s v="X"/>
    <s v="X"/>
    <s v="X"/>
    <m/>
    <m/>
    <d v="2018-08-21T00:00:00"/>
    <m/>
    <m/>
    <m/>
    <m/>
    <d v="2018-08-20T00:00:00"/>
    <x v="3"/>
    <m/>
    <s v="06/07 - NBN PM will advise when VPL complete the Externals_x000a_26/07 - External completed, ready for construction internal. Scheduled 30/07_x000a_31/07 - internal construction completed. PON reading cannot be performed due to external build not completed yet by others_x000a_06/08- Waiting to hear back from Richard Huffadine regarding VPL external completion_x000a_16/08- Externals complete, PON patching scheduled 20/08"/>
    <d v="2018-08-24T00:00:00"/>
    <m/>
    <m/>
    <m/>
    <m/>
    <d v="2018-08-21T00:00:00"/>
    <s v="Aug-18"/>
    <m/>
  </r>
  <r>
    <s v="AYCA-3V5BM6"/>
    <s v="197-199 Lyons Rd"/>
    <s v="MDU Externals"/>
    <s v="FTTP – Type 2"/>
    <s v="2DRU-61"/>
    <s v="Ertan Cicek"/>
    <e v="#N/A"/>
    <e v="#N/A"/>
    <s v="Mickey"/>
    <x v="0"/>
    <m/>
    <s v="X"/>
    <s v="X"/>
    <s v="X"/>
    <s v="X"/>
    <m/>
    <d v="2018-06-29T00:00:00"/>
    <m/>
    <m/>
    <m/>
    <m/>
    <s v="26/06/2018"/>
    <x v="4"/>
    <m/>
    <m/>
    <d v="2018-07-03T00:00:00"/>
    <m/>
    <m/>
    <m/>
    <m/>
    <s v="27/06/2018"/>
    <s v="Jun-18"/>
    <m/>
  </r>
  <r>
    <s v="AYCA-55JW1J"/>
    <s v="188 Maroubra Road"/>
    <s v="MDU Externals"/>
    <s v="FTTP – Type 2"/>
    <s v="2BOT-01"/>
    <s v="Ertan Cicek"/>
    <d v="2018-11-02T00:00:00"/>
    <s v="Nov-18"/>
    <s v="Mickey"/>
    <x v="0"/>
    <m/>
    <s v="X"/>
    <s v="X"/>
    <s v="X"/>
    <m/>
    <m/>
    <s v="14/09/2018"/>
    <m/>
    <m/>
    <m/>
    <m/>
    <d v="2018-09-18T00:00:00"/>
    <x v="1"/>
    <d v="2018-08-06T00:00:00"/>
    <s v="06/06 - A END does not exist and waiting on PDH (approx 4 weeks from 20/07)_x000a_26/07 - PDH aimed to be installed by 03/08_x000a_03/08 - awaiting advise from Ertan in regards to PDH installation_x000a_06/08- PDH to be installed this week, Spicing scheduled for week starting 13/08_x000a_09/08 Awaiting NBN confirmation on PDH_x000a_13/08 - PDH confirmed installed. Forecast splicing week commencing 13/08_x000a_15/08- Waiting for confirmation of a end _x000a_06/09 - Confirmed A end built. Scheduling for WS 10/09"/>
    <d v="2018-09-20T00:00:00"/>
    <m/>
    <m/>
    <m/>
    <m/>
    <d v="2018-09-21T00:00:00"/>
    <s v="Sep-18"/>
    <m/>
  </r>
  <r>
    <s v="AYCA-3CFI3W"/>
    <s v="120 Herring Road"/>
    <s v="MDU Externals"/>
    <s v="FTTP – Type 2"/>
    <s v="2EPP-05"/>
    <s v="Ertan Cicek"/>
    <d v="2018-10-31T00:00:00"/>
    <s v="Oct-18"/>
    <s v="Mickey"/>
    <x v="0"/>
    <m/>
    <s v="X"/>
    <s v="X"/>
    <s v="X"/>
    <m/>
    <m/>
    <s v="20/08/2018"/>
    <m/>
    <m/>
    <m/>
    <m/>
    <d v="2018-08-22T00:00:00"/>
    <x v="3"/>
    <m/>
    <s v="18/05 - Internal PDH Dependent - waiting on PDH_x000a_26/07 - Internal started this week, PDH will be installed 27/07_x000a_03/08 - awaiting for advise from Ertan in regards to PDH installation_x000a_09/08- PDH Installed, splicing scheduled week starting 13/08._x000a_10/08- Splicing scheduled to be completed week starting 13/08_x000a_15/08- Complete internal haul and insert into PDH outstanding"/>
    <d v="2018-08-22T00:00:00"/>
    <m/>
    <m/>
    <m/>
    <m/>
    <d v="2018-08-23T00:00:00"/>
    <s v="Aug-18"/>
    <m/>
  </r>
  <r>
    <s v="AYCA-1SQ3K5"/>
    <s v="Macquarie St - 1, 189 Macquarie St"/>
    <s v="MDU Externals"/>
    <s v="FTTP – Type 2"/>
    <s v="2PAR-01"/>
    <s v="Ertan Cicek"/>
    <d v="2018-12-14T00:00:00"/>
    <s v="Dec-18"/>
    <s v="Mickey"/>
    <x v="7"/>
    <m/>
    <s v="X"/>
    <s v="X"/>
    <s v="X"/>
    <m/>
    <m/>
    <s v="TBC"/>
    <m/>
    <m/>
    <m/>
    <m/>
    <m/>
    <x v="0"/>
    <m/>
    <s v="On hold per Heritage issue_x000a_26/07: No change_x000a_03/08 - no change_x000a_25/10- NBN to meet with council next week"/>
    <s v="TBC"/>
    <m/>
    <m/>
    <m/>
    <m/>
    <m/>
    <m/>
    <m/>
  </r>
  <r>
    <s v="AYCA-56GK8A"/>
    <s v="79 Marmon St, Booragul - Marmong Waters Retirement Village - 3"/>
    <s v="SDU"/>
    <s v="FTTP - Type 3 (MT-LFN)"/>
    <s v="2BLR-03"/>
    <s v="Mark Leal"/>
    <e v="#N/A"/>
    <e v="#N/A"/>
    <s v="Mickey"/>
    <x v="0"/>
    <m/>
    <m/>
    <m/>
    <m/>
    <m/>
    <m/>
    <s v="24/08/2018"/>
    <m/>
    <m/>
    <m/>
    <m/>
    <d v="2018-08-24T00:00:00"/>
    <x v="3"/>
    <m/>
    <s v="26/07 - Material order request sent, site visit required. Request for LAAN and confirmation whether we are installing up to SC2. Dependant on other site, AYCA-2JGND9_x000a_26/07- Not hauling SDS, waiting on LAANs_x000a_27/07- LAANs received ready on 15/08_x000a_03/08 - No change_x000a_16/08 - Scheduled field work commence  17/08, splicing scheduled week commencing 20/08_x000a_20/08 - Civils and hauling completed, Ready for splicing schedule"/>
    <s v="29/08/2018"/>
    <m/>
    <m/>
    <m/>
    <m/>
    <s v="27/08/2018"/>
    <s v="Aug-18"/>
    <m/>
  </r>
  <r>
    <s v="AYCA-57S6JD"/>
    <s v="50 Violet Street, Revesby"/>
    <s v="MDU Externals"/>
    <m/>
    <m/>
    <s v="Ertan Cicek"/>
    <d v="2018-10-15T00:00:00"/>
    <s v="Oct-18"/>
    <s v="Mickey"/>
    <x v="0"/>
    <m/>
    <s v="X"/>
    <s v="X"/>
    <s v="X"/>
    <m/>
    <m/>
    <d v="2018-10-17T00:00:00"/>
    <m/>
    <m/>
    <m/>
    <m/>
    <s v="17/10/2018"/>
    <x v="0"/>
    <m/>
    <s v="06/07 - Site still few months out. RRP attempted; identified require night works, too many vehicles parked onto pits, blockages, HP gas require standby_x000a_03/08 - No change_x000a_30/08 - Site rod and rope required on other side of road to determine to get to the end of development and propose road crossing. Will require gas standby_x000a_06/09 - Follow up with contractor re: other side route_x000a_07/09 - Alternate route been proven today_x000a_13/09 - Original route proven during after hours with blockages rectified_x000a_14/09 - Book in gas standby to schedule civil link up_x000a_20/09 - Speak to developer to see if macquarie gas can perform trench so we can lay conduit in to link with pit_x000a_20/09 - Jemena booked 27/09 1pm_x000a_04/10 - Substation very close to the PCDs, Splitter multiports also moved back down and ACM pit now required replacing, Gas standby require booking now_x000a_05/10 - Waiting for standby to respond and confirm date_x000a_09/10- Have tried calling Jemena with no success on the  05/10, 06/10, 09/10_x000a_10/10- Gas spotter booked in for 16/10 at 700"/>
    <s v="18/10/2018"/>
    <m/>
    <m/>
    <m/>
    <m/>
    <s v="18/10/2018"/>
    <s v="Oct-18"/>
    <m/>
  </r>
  <r>
    <s v="AYCA-4IEHVB"/>
    <s v="Bottlebrush Place, Lakewood"/>
    <s v="SDU"/>
    <s v="FTTN"/>
    <m/>
    <s v="Mark Leal"/>
    <e v="#N/A"/>
    <e v="#N/A"/>
    <s v="Mickey"/>
    <x v="0"/>
    <m/>
    <m/>
    <m/>
    <m/>
    <m/>
    <m/>
    <s v="16/07/2018"/>
    <m/>
    <m/>
    <m/>
    <m/>
    <s v="16/07/2018"/>
    <x v="2"/>
    <m/>
    <s v="06/07 - Civils and hauling complete, confirming pairs, need 3 more pairs as pillar range 1-100 are taken"/>
    <s v="16/07/2018"/>
    <m/>
    <m/>
    <m/>
    <m/>
    <s v="16/07/2018"/>
    <s v="Jul-18"/>
    <m/>
  </r>
  <r>
    <s v="AYCA-45Q6J5"/>
    <s v="35 Oxford Street, Epping - Luxcom"/>
    <s v="MDU Externals"/>
    <s v="FTTP – Type 2"/>
    <s v="2EPP-62"/>
    <s v="Ertan Cicek"/>
    <d v="2018-10-19T00:00:00"/>
    <s v="Oct-18"/>
    <s v="Mickey"/>
    <x v="0"/>
    <m/>
    <s v="X"/>
    <s v="X"/>
    <s v="X"/>
    <m/>
    <m/>
    <s v="24/08/2018"/>
    <m/>
    <m/>
    <m/>
    <m/>
    <s v="16/08/2018"/>
    <x v="3"/>
    <m/>
    <s v="07/06 - Internal PDH Dependent_x000a_12/07 - No change_x000a_26/07 - PDH is installed_x000a_03/08 - No change_x000a_09/08- Splicing scheduled week starting 13/08_x000a_16/08 - Field completed, pending artefacts"/>
    <s v="29/08/2018"/>
    <m/>
    <m/>
    <m/>
    <m/>
    <s v="24/08/2018"/>
    <s v="Aug-18"/>
    <m/>
  </r>
  <r>
    <s v="AYCA-1L7010"/>
    <s v="18 Harrow Road - Mixed Use Development - Tower A and B"/>
    <s v="MDU Externals"/>
    <s v="FTTP – Type 2"/>
    <s v="2LID-08"/>
    <s v="Ertan Cicek"/>
    <d v="2018-10-31T00:00:00"/>
    <s v="Oct-18"/>
    <s v="Mickey"/>
    <x v="0"/>
    <m/>
    <s v="X"/>
    <s v="X"/>
    <s v="X"/>
    <m/>
    <m/>
    <d v="2018-09-07T00:00:00"/>
    <m/>
    <m/>
    <m/>
    <m/>
    <d v="2018-09-04T00:00:00"/>
    <x v="1"/>
    <m/>
    <s v="18/05 - Internal PDH Dependent - waiting on PDH_x000a_06/08 - No change_x000a_10/08- Ertan advises PDH to be installed late August"/>
    <d v="2018-09-12T00:00:00"/>
    <m/>
    <m/>
    <m/>
    <m/>
    <d v="2018-05-09T00:00:00"/>
    <s v="May-18"/>
    <m/>
  </r>
  <r>
    <s v="AYCA-56PP6W"/>
    <s v="55-57 Chelmsford Ave, Bankstown, NSW,2200"/>
    <s v="MDU Externals"/>
    <s v="FTTP - Type 2"/>
    <s v="2BAN-67"/>
    <s v="Ertan Cicek"/>
    <d v="2018-11-09T00:00:00"/>
    <s v="Nov-18"/>
    <s v="Mickey"/>
    <x v="0"/>
    <m/>
    <s v="X"/>
    <s v="X"/>
    <s v="X"/>
    <m/>
    <m/>
    <d v="2018-10-05T00:00:00"/>
    <m/>
    <s v="X"/>
    <m/>
    <m/>
    <d v="2018-09-28T00:00:00"/>
    <x v="0"/>
    <m/>
    <s v="06/07 - Encountered blockage, require dig down repair, hauling commencing 06/07, B END TBC if lead-in ready etc_x000a_25/07-  follow up on 02/08_x000a_27/07- Civils and haul scheduled for week starting 30/07_x000a_01/08 - Civil done_x000a_03/08 - blockages encountered. Hauling in progress_x000a_07/08- Splicing scheduled for week starting 06/08_x000a_09/08- A end does not exist, cannot splice, awaiting update from NBN regarding A end installation _x000a_24/08 - Still waiting and also damaged internal cable. Developer installed new lead-in and may have damaged pit. Require site visit._x000a_05/09- A end has been built_x000a_07/09 - Waiting for Internals to be built"/>
    <d v="2018-10-10T00:00:00"/>
    <m/>
    <m/>
    <m/>
    <m/>
    <d v="2018-10-05T00:00:00"/>
    <s v="Oct-18"/>
    <m/>
  </r>
  <r>
    <s v="AYCA-4SQA1N"/>
    <s v="Estate + TTFN-1 Eleanor Close"/>
    <s v="SDU"/>
    <s v="FTTP- Type 3"/>
    <s v="2GRK-06"/>
    <s v="Mark Leal"/>
    <d v="2018-10-25T00:00:00"/>
    <s v="Oct-18"/>
    <s v="Mickey"/>
    <x v="0"/>
    <m/>
    <m/>
    <m/>
    <m/>
    <m/>
    <m/>
    <d v="2018-09-07T00:00:00"/>
    <m/>
    <m/>
    <m/>
    <m/>
    <d v="2018-09-07T00:00:00"/>
    <x v="0"/>
    <m/>
    <s v="16/08 - Scheduled to perform R&amp;R and prove route and haul for week commencing 20/08_x000a_20/08 - Hauling complete. Ready for splicing schedule_x000a_27/08 - Unable to complete the testing, 4th splitter in FJL was not there, installed splitter but no power._x000a_28/08 - Received PON patching, reschedule to mobilise crew up on "/>
    <s v="14/09/2018"/>
    <m/>
    <m/>
    <m/>
    <m/>
    <s v="14/09/2018"/>
    <s v="Sep-18"/>
    <m/>
  </r>
  <r>
    <s v="AYCA-468RZY"/>
    <s v="23 Railway Parade"/>
    <s v="MDU Externals"/>
    <s v="FTTP – Type 3 (MT-LFN)"/>
    <s v="2LID-04"/>
    <s v="Ertan Cicek"/>
    <d v="2018-12-12T00:00:00"/>
    <s v="Dec-18"/>
    <s v="Mickey"/>
    <x v="2"/>
    <s v="Musa 0404910121"/>
    <s v="X"/>
    <s v="X"/>
    <s v="X"/>
    <m/>
    <m/>
    <s v="30/11/2018"/>
    <s v="X"/>
    <m/>
    <m/>
    <m/>
    <m/>
    <x v="0"/>
    <m/>
    <s v="06/07 - Developer advised end of July lead-in approx ready_x000a_25/07 - Site still 3-4 months away,_x000a_03/08 - No change_x000a_28/08- Unable to contact _x000a_11/10- Requires site visit to discuss where to bring conduit out_x000a_19/10- Developer to bring conduit out on side street, electrician to do this before footings are dug out_x000a_07/11- Jemena spotter booked for Monday_x000a_15/11- Civils complete, CRQ booked for 28-30 Nov"/>
    <d v="2018-05-11T00:00:00"/>
    <m/>
    <m/>
    <m/>
    <m/>
    <m/>
    <m/>
    <m/>
  </r>
  <r>
    <s v="AYCA-5A2Y34"/>
    <s v="100 George Street, East Maitland"/>
    <s v="MDU Externals"/>
    <s v="FTTP – Type 2"/>
    <s v="2MAI-03"/>
    <s v="Ertan Cicek"/>
    <d v="2019-02-15T00:00:00"/>
    <s v="Feb-19"/>
    <s v="Mickey"/>
    <x v="2"/>
    <s v="Keith 0409 078 073"/>
    <s v="TBC"/>
    <s v="TBC"/>
    <s v="TBC"/>
    <m/>
    <m/>
    <s v="TBC"/>
    <m/>
    <m/>
    <m/>
    <m/>
    <m/>
    <x v="0"/>
    <d v="2018-09-11T00:00:00"/>
    <s v="06/07 - Ordered materials 06/06, require site visit_x000a_26/07:  Proposed site visit by the 3rd of August_x000a_03/08 - Site in early stages of construction _x000a_27/09- Still waiting for first level to be built. Developer advises atleast a month_x000a_19/10- Developer advises another three weeks"/>
    <s v="TBC"/>
    <m/>
    <m/>
    <m/>
    <m/>
    <m/>
    <m/>
    <m/>
  </r>
  <r>
    <s v="AYCA-4YJULB"/>
    <s v="479 Henry Lawson Drive - INTERNAL"/>
    <s v="MDU Internals"/>
    <m/>
    <m/>
    <s v="Nabeel Jaimon"/>
    <d v="2018-12-17T00:00:00"/>
    <s v="Dec-18"/>
    <s v="Mickey"/>
    <x v="2"/>
    <m/>
    <s v="TBC"/>
    <s v="TBC"/>
    <s v="TBC"/>
    <m/>
    <m/>
    <s v="TBC"/>
    <s v="X"/>
    <m/>
    <m/>
    <m/>
    <m/>
    <x v="0"/>
    <m/>
    <s v="06/07 - Advised by Nabeel, site not ready for a while - Externals on this EFSCD 29/10_x000a_26/07: No change_x000a_03/08 - No change_x000a_16/11- Everything installed, waiting on externals and electrician to install power points for NTDs"/>
    <s v="TBC"/>
    <m/>
    <m/>
    <m/>
    <m/>
    <m/>
    <m/>
    <m/>
  </r>
  <r>
    <s v="AYCA-4NNOGX"/>
    <s v="240-250 Great Western Highway"/>
    <s v="MDU Externals"/>
    <s v="FTTP – Type 2"/>
    <s v="2PTH-02"/>
    <s v="Ertan Cicek"/>
    <d v="2019-02-28T00:00:00"/>
    <m/>
    <s v="Mickey"/>
    <x v="2"/>
    <s v="Avni 0481600 288"/>
    <m/>
    <m/>
    <m/>
    <m/>
    <m/>
    <s v="TBC"/>
    <m/>
    <m/>
    <m/>
    <m/>
    <m/>
    <x v="0"/>
    <d v="2018-02-11T00:00:00"/>
    <s v="06/07 - Not ready for at least 4 months time from 18/05, scaffolding, no lead-in_x000a_26/07: No change_x000a_03/08 - no change_x000a_11/10- Developer to follow up with electrician on progress_x000a_26/10- Corehole completed, waiting for conduit and cable tray_x000a_19/11- Corehole and cable tray comlplete, ready to schedule"/>
    <s v="TBC"/>
    <m/>
    <m/>
    <m/>
    <m/>
    <m/>
    <m/>
    <m/>
  </r>
  <r>
    <s v="AYCA-4RJS2D"/>
    <s v="5 Edge St, Boolaroo, NSW- 2284"/>
    <s v="SDU"/>
    <s v="FTTP - Type 3"/>
    <s v="2CHL-05"/>
    <s v="Mark Leal"/>
    <d v="2019-08-16T00:00:00"/>
    <s v="Aug-19"/>
    <s v="Mickey"/>
    <x v="2"/>
    <s v="Nathan West 0243554622"/>
    <m/>
    <m/>
    <m/>
    <m/>
    <s v="22/08/2018"/>
    <s v="TBC"/>
    <m/>
    <m/>
    <m/>
    <m/>
    <m/>
    <x v="0"/>
    <m/>
    <s v="13/08 - Materials ordered, site visit required, LAAN received_x000a_16/08 - LAAN - Access start date 22/08, RRP/Civils/Haul commencing 24/08, Splicing week commencing 27/08_x000a_20/08 - Site visit indicates not ready from the lead-in pit. Site doesn't seem level and no construction done_x000a_21/08 - Contacted developer, advised wont have lead-in ready for approx start of 2019"/>
    <m/>
    <s v="X"/>
    <s v="X"/>
    <s v="X"/>
    <m/>
    <m/>
    <m/>
    <m/>
  </r>
  <r>
    <s v="AYCA-4R1C1M"/>
    <s v="William Street, Riverstone"/>
    <s v="SDU"/>
    <s v="FTTP - Type 2"/>
    <s v="2RIV-07"/>
    <s v="Mark Leal"/>
    <e v="#N/A"/>
    <e v="#N/A"/>
    <s v="Mickey"/>
    <x v="0"/>
    <m/>
    <m/>
    <m/>
    <m/>
    <m/>
    <m/>
    <d v="2018-09-20T00:00:00"/>
    <m/>
    <m/>
    <m/>
    <m/>
    <d v="2018-09-20T00:00:00"/>
    <x v="1"/>
    <m/>
    <s v="29/06 - AJL not built yet. Confirming parent site AYCA-1WXP9R for completion. Waiting response since 12/06_x000a_26/07: no change. still waiting_x000a_03/08 - No change_x000a_"/>
    <d v="2018-09-24T00:00:00"/>
    <s v="X"/>
    <m/>
    <m/>
    <m/>
    <d v="2018-09-28T00:00:00"/>
    <s v="Sep-18"/>
    <m/>
  </r>
  <r>
    <s v="AYCA-4KZ476"/>
    <s v="38-40 Doonmore St - Penrith 1"/>
    <s v="MDU Externals"/>
    <s v="FTTP - Type 2"/>
    <s v="2PTH-02"/>
    <s v="Ertan Cicek"/>
    <d v="2018-11-24T00:00:00"/>
    <s v="Nov-18"/>
    <s v="Mickey"/>
    <x v="0"/>
    <m/>
    <s v="X"/>
    <s v="X"/>
    <s v="X"/>
    <m/>
    <m/>
    <d v="2018-09-19T00:00:00"/>
    <m/>
    <m/>
    <m/>
    <m/>
    <d v="2018-09-13T00:00:00"/>
    <x v="0"/>
    <d v="2018-08-27T00:00:00"/>
    <s v="06/07 - Site visit this week and site still same condition. LPC not ready_x000a_17/07 - Following up with developer, will return and advise of status_x000a_25/07 - Civil trench P50 external to build route, cannot use P20, developer still delay_x000a_17/08 - Developer site sheds still in way of lead-in, developer still delay_x000a_28/08- PDH Installed_x000a_30/08- Site visit this afternoon to organise a date and see what needs to be moved_x000a_05/09- Awaiting response from developer regarding possible change of design"/>
    <d v="2018-09-21T00:00:00"/>
    <m/>
    <m/>
    <m/>
    <m/>
    <d v="2018-09-20T00:00:00"/>
    <s v="Sep-18"/>
    <m/>
  </r>
  <r>
    <s v="AYCA-4W183C"/>
    <s v="71 Auburn Street Wollongong - INTERNAL"/>
    <s v="MDU Internals"/>
    <m/>
    <m/>
    <s v="Nabeel Jaimon"/>
    <d v="2019-01-25T00:00:00"/>
    <s v="Jan-19"/>
    <s v="Mickey"/>
    <x v="2"/>
    <m/>
    <s v="TBC"/>
    <s v="TBC"/>
    <s v="TBC"/>
    <m/>
    <m/>
    <s v="TBC"/>
    <m/>
    <m/>
    <m/>
    <m/>
    <m/>
    <x v="0"/>
    <m/>
    <s v="06/07 - Materials ordered, waiting for site ready_x000a_26/07: No change_x000a_03/08 - no change_x000a_15/08- Sent update request for external_x000a_15/08 - EFSCD moved 05/11_x000a_"/>
    <s v="TBC"/>
    <m/>
    <m/>
    <m/>
    <m/>
    <m/>
    <m/>
    <m/>
  </r>
  <r>
    <s v="AYCA-4HTS7R"/>
    <s v="875 Richmond Road, Marsden Park"/>
    <s v="SDU"/>
    <m/>
    <m/>
    <s v="Andrew Mahasay"/>
    <d v="2018-11-05T00:00:00"/>
    <s v="Nov-18"/>
    <s v="Mickey"/>
    <x v="8"/>
    <m/>
    <m/>
    <m/>
    <m/>
    <m/>
    <m/>
    <s v="TBC"/>
    <m/>
    <m/>
    <m/>
    <m/>
    <m/>
    <x v="0"/>
    <m/>
    <s v="06/07 - Revising LAANs for bore shot across Richmond Road_x000a_03/08 - No change_x000a_14/08- Still awaiting response from NBN, follow up on Friday_x000a_09/11- Quote to be finalised 13/11 for drill shot_x000a_16/11- Still waiting to receiev quote"/>
    <s v="TBC"/>
    <m/>
    <m/>
    <m/>
    <m/>
    <m/>
    <m/>
    <m/>
  </r>
  <r>
    <s v="AYCA-4LM7HH"/>
    <s v="590-602 New Canterbury Rd"/>
    <s v="MDU Externals"/>
    <s v="FTTP – Type 2"/>
    <s v="2UND-61"/>
    <s v="Ertan Cicek"/>
    <d v="2018-11-15T00:00:00"/>
    <s v="Nov-18"/>
    <s v="Mickey"/>
    <x v="0"/>
    <m/>
    <s v="X"/>
    <s v="X"/>
    <s v="X"/>
    <m/>
    <d v="2018-09-11T00:00:00"/>
    <d v="2018-12-11T00:00:00"/>
    <s v="X"/>
    <m/>
    <m/>
    <m/>
    <d v="2018-12-11T00:00:00"/>
    <x v="0"/>
    <m/>
    <s v="06/07 - Revisit, confirm road crossing exist, confirm corehole, ROL small window, require renew, night works, L/P/C not ready_x000a_26/07: No change_x000a_03/08 - no change_x000a_15/08- Need another site visit to guide developer where to corehole and shoring wall and HV is within work zone. _x000a_07/09 - Waiting on ROL, night works_x000a_14/09 - ROL received, night works to commence 18/09_x000a_05/10 - Link up completed_x000a_11/10- Second visit discovered a road crossing, proposal to come_x000a_12/10- Awaiting new LAANs and design_x000a_08/11- Awaiting cable tray from developer"/>
    <s v="15/11/2018"/>
    <m/>
    <m/>
    <m/>
    <m/>
    <s v="15/11/2018"/>
    <m/>
    <m/>
  </r>
  <r>
    <s v="AYCA-4KNB05 "/>
    <s v="20 Myrtle St, Teralba, NSW- 2284 "/>
    <s v="SDU"/>
    <s v="FTTP - Type 2"/>
    <s v="2BLR-03"/>
    <s v="Mark Leal"/>
    <e v="#N/A"/>
    <e v="#N/A"/>
    <s v="Mickey"/>
    <x v="0"/>
    <m/>
    <m/>
    <m/>
    <m/>
    <m/>
    <m/>
    <s v="31/08/2018"/>
    <m/>
    <m/>
    <m/>
    <m/>
    <d v="2018-08-24T00:00:00"/>
    <x v="3"/>
    <m/>
    <s v="13/08 - Materials ordered, site visit required, LAAN received_x000a_16/08 - LAAN - Access start date 22/08, RRP/Civils/Haul commencing 24/08, Splicing week commencing 27/08_x000a_20/08 - Hauling complete, ready for splicing schedule"/>
    <s v="27/08/2018"/>
    <m/>
    <m/>
    <m/>
    <m/>
    <s v="27/08/2018"/>
    <s v="Aug-18"/>
    <m/>
  </r>
  <r>
    <s v="AYCA-4QHVO8"/>
    <s v="13-15 Pacific Hwy, Gateshead"/>
    <s v="MDU Externals"/>
    <s v="FTTP - Type 3 (MT-LFN)"/>
    <s v="2CHL-07"/>
    <s v="Ertan Cicek"/>
    <d v="2018-11-21T00:00:00"/>
    <s v="Nov-18"/>
    <s v="Mickey"/>
    <x v="0"/>
    <s v="Mckenzie 0400381297_x000a_Office 43653351_x000a_John Thomas 0407928428 electrician "/>
    <s v="X"/>
    <s v="X"/>
    <s v="X"/>
    <m/>
    <m/>
    <d v="2018-10-26T00:00:00"/>
    <s v="X"/>
    <m/>
    <m/>
    <m/>
    <s v="25/10/2018"/>
    <x v="7"/>
    <d v="2018-10-08T00:00:00"/>
    <s v="22/07 - Material order request sent, site visit required_x000a_26/07- No change_x000a_03/08 - no change_x000a_11/10- Begin construction week starting 15/10_x000a_19/10- pushed out due to rain, now expecting to meet on site next Wednesday_x000a_2/11- Still waiting on correct workbook"/>
    <s v="31/10/2018"/>
    <m/>
    <m/>
    <m/>
    <m/>
    <d v="2018-02-11T00:00:00"/>
    <m/>
    <m/>
  </r>
  <r>
    <s v="AYCA-42N8QF"/>
    <s v="38 Macklin Street"/>
    <s v="MDU Externals"/>
    <s v="FTTP – Type 2"/>
    <s v="2PEN-67"/>
    <s v="Ertan Cicek"/>
    <d v="2019-03-21T00:00:00"/>
    <s v="Mar-19"/>
    <s v="Mickey"/>
    <x v="2"/>
    <m/>
    <s v="TBC"/>
    <s v="TBC"/>
    <s v="TBC"/>
    <m/>
    <m/>
    <s v="TBC"/>
    <m/>
    <m/>
    <m/>
    <m/>
    <m/>
    <x v="0"/>
    <s v="14/11/2018"/>
    <s v="06/07 - Site had old buildings not knocked down yet, fencing at time of inspection 03/04. Incorrect EFSCD_x000a_26/07 - no change. scheduled second site visit on the 13th of August_x000a_03/08 - no change_x000a_11/10- Call in two months for follow up as advised by developer"/>
    <s v="TBC"/>
    <m/>
    <m/>
    <m/>
    <m/>
    <m/>
    <m/>
    <m/>
  </r>
  <r>
    <s v="AYCA-2QFUTJ"/>
    <s v="Camden Day Hospital - 1 - Copper - 37 Hilder St"/>
    <s v="MDU Externals"/>
    <s v="FTTP – Type 3 (MT-LFN)"/>
    <s v="2NRL-20"/>
    <s v="Ertan Cicek"/>
    <d v="2019-02-01T00:00:00"/>
    <s v="Feb-19"/>
    <s v="Mickey"/>
    <x v="2"/>
    <s v="Rhett 0414719187"/>
    <m/>
    <m/>
    <m/>
    <m/>
    <m/>
    <s v="TBC"/>
    <m/>
    <m/>
    <m/>
    <m/>
    <m/>
    <x v="0"/>
    <d v="2018-11-16T00:00:00"/>
    <s v="10/07 - Advised by developer still no progress on site. Will call once there is. 10/07_x000a_25/07 - Follow up required - developer not contacted for 2 weeks_x000a_26/07- site on hold, follow up in 6 weeks_x000a_03/08 - No change_x000a_07/09 - No answer_x000a_14/09 - Advised no change from developer_x000a_11/10- Advised by developer to call back in another month, still on hold"/>
    <s v="TBC"/>
    <m/>
    <m/>
    <m/>
    <m/>
    <m/>
    <m/>
    <m/>
  </r>
  <r>
    <s v="AYCA-4X6TWU"/>
    <s v="43-47 Harrow Road - Omar Mosque - EXTERNAL"/>
    <s v="MDU Externals"/>
    <s v="FTTP – Type 3 (MT-LFN)"/>
    <s v="2LID-08"/>
    <s v="Ertan Cicek"/>
    <d v="2018-11-30T00:00:00"/>
    <s v="Nov-18"/>
    <s v="Mickey"/>
    <x v="2"/>
    <s v="Kassem 0405719942_x000a_Adel 0406987404"/>
    <m/>
    <m/>
    <m/>
    <m/>
    <m/>
    <s v="TBC"/>
    <m/>
    <m/>
    <m/>
    <m/>
    <m/>
    <x v="0"/>
    <m/>
    <s v="06/07 - Advised by NBN, site revised EFSCD in November, site pushed out_x000a_10/07 - No change_x000a_26/07: No change_x000a_03/08 - no change_x000a_28/09- Conduit has been brought to boundary, waiting for electrcians details to cofirm it has been linked_x000a_11/10- Advised call at end of month for follow up_x000a_26/10- Link up completed, waiting for cable tray and comms room, developer to advise dates for these to be ready_x000a_02/11- Main switch room a month away"/>
    <s v="TBC"/>
    <m/>
    <m/>
    <m/>
    <m/>
    <m/>
    <m/>
    <m/>
  </r>
  <r>
    <s v="AYCA-4X6TWU"/>
    <s v="43-47 Harrow Road - Omar Mosque - INTERNAL"/>
    <s v="MDU Internals"/>
    <s v="FTTP – Type 3 (MT-LFN)"/>
    <s v="2LID-08"/>
    <s v="Nabeel Jaimon"/>
    <d v="2018-11-30T00:00:00"/>
    <s v="Nov-18"/>
    <s v="Mickey"/>
    <x v="2"/>
    <m/>
    <m/>
    <m/>
    <m/>
    <m/>
    <m/>
    <s v="TBC"/>
    <m/>
    <m/>
    <m/>
    <m/>
    <m/>
    <x v="0"/>
    <m/>
    <s v="06/07 - Advised by NBN, site revised EFSCD in November, site pushed out_x000a_10/07 - No change_x000a_26/07: No change_x000a_03/08 - no change"/>
    <s v="TBC"/>
    <m/>
    <m/>
    <m/>
    <m/>
    <m/>
    <m/>
    <m/>
  </r>
  <r>
    <s v="AYCA-397TA7"/>
    <s v="6-8 Painters Lane, Terrigal"/>
    <s v="SDU"/>
    <s v="FTTP - Type 2"/>
    <s v="2TGL-02"/>
    <s v="Ertan Cicek"/>
    <d v="2018-11-30T00:00:00"/>
    <s v="Nov-18"/>
    <s v="Mickey"/>
    <x v="2"/>
    <s v="Brett 0488059648"/>
    <m/>
    <m/>
    <m/>
    <m/>
    <d v="2018-09-07T00:00:00"/>
    <s v="TBC"/>
    <m/>
    <m/>
    <m/>
    <m/>
    <m/>
    <x v="0"/>
    <s v="30/11/2018"/>
    <s v="06/07 - Road works delay, site no where near ready, 06/07_x000a_26/07: Follow up on the 13th of August_x000a_03/08 - No change_x000a_16/08 - There is relocation works of all assets in the area which is why lead-in conduit from dev not completed yet. They are still waiting for Jemena site assessment. At this stage they will not commence work till end of August._x000a_07/09 - End of September._x000a_11/10- No relocation works strarted yet, council still to approve. atleast another month_x000a_09/11- Gas has been rellocated but still waiting on EL and Telstra. advised 3 weeks_x000a_22/1- Ertan advises needs to be done this year"/>
    <s v="TBC"/>
    <m/>
    <m/>
    <m/>
    <m/>
    <m/>
    <m/>
    <m/>
  </r>
  <r>
    <s v="AYCA-56PJ6I"/>
    <s v="645 Pacific Hwy, Kanwal, NSW- 2259"/>
    <s v="MDU Externals"/>
    <s v="FTTP - Type 3 (MT-LFN)"/>
    <s v="2GRK-01"/>
    <s v="Ertan Cicek"/>
    <d v="2019-02-22T00:00:00"/>
    <s v="Feb-19"/>
    <s v="Mickey"/>
    <x v="3"/>
    <s v="Darren 0417385199"/>
    <s v="TBC"/>
    <s v="TBC"/>
    <s v="TBC"/>
    <m/>
    <d v="2018-01-08T00:00:00"/>
    <s v="TBC"/>
    <m/>
    <m/>
    <m/>
    <m/>
    <m/>
    <x v="0"/>
    <s v="23/11/2018"/>
    <s v="15/06 - Pending material order and Site Visit_x000a_17/07- Materials ordered, site visit 23/07_x000a_17/08 - no change_x000a_11/10- Building only at ground level, advised the site has been pushed ut until February 2019. Call for follow up late November as they will potentially be ready for us then"/>
    <m/>
    <m/>
    <m/>
    <m/>
    <m/>
    <m/>
    <m/>
    <m/>
  </r>
  <r>
    <s v="AYCA-4BBYMK"/>
    <s v="184 &amp; 186 Old Pitt Town Rd Box Hill, NSW 2765"/>
    <s v="SDU"/>
    <s v="FTTP - Type 3 (MT-LFN)"/>
    <s v="2ROU-01"/>
    <s v="Mark Leal"/>
    <d v="2018-12-01T00:00:00"/>
    <s v="Dec-18"/>
    <s v="Mickey"/>
    <x v="1"/>
    <m/>
    <m/>
    <m/>
    <m/>
    <m/>
    <d v="2018-11-07T00:00:00"/>
    <s v="22/10/2018"/>
    <m/>
    <m/>
    <m/>
    <m/>
    <m/>
    <x v="0"/>
    <d v="2018-10-12T00:00:00"/>
    <s v="29/06 - Dependent site won't be built till mid August AYCA-4BBYMK_x000a_03/08 - no change_x000a_06/08- Dependant site pushed out until October_x000a_17/08 - no change_x000a_28/08- Dependant site forecast completion 16/10_x000a_16/10 - Mark advised pushed out to 27/11"/>
    <d v="2018-10-04T00:00:00"/>
    <m/>
    <m/>
    <m/>
    <m/>
    <m/>
    <m/>
    <m/>
  </r>
  <r>
    <s v="AYCA-4SM3QD"/>
    <s v="Melrose St and Belmore Road (Lorn 6 lots)"/>
    <s v="SDU"/>
    <s v="FTTN"/>
    <s v="2MAI-09"/>
    <s v="Mark Leal"/>
    <e v="#N/A"/>
    <e v="#N/A"/>
    <s v="Mickey"/>
    <x v="0"/>
    <m/>
    <m/>
    <m/>
    <m/>
    <m/>
    <m/>
    <s v="29/08/2018"/>
    <m/>
    <m/>
    <m/>
    <m/>
    <s v="27/08/2018"/>
    <x v="3"/>
    <m/>
    <s v="22/07 - Quote query on hauling sent to Andrew Mahasay_x000a_03/08 - job awarded. Awaiting for heritage_x000a_06/08- No civils required_x000a_14/08- Heritage approved, ready to schedule"/>
    <s v="31/08/2018"/>
    <m/>
    <m/>
    <m/>
    <m/>
    <s v="28/08/2018"/>
    <s v="Aug-18"/>
    <m/>
  </r>
  <r>
    <s v="AYCA-577BDS"/>
    <s v="36 Huntingwood Drive Huntingwood - INTERNAL"/>
    <s v="MDU Internals"/>
    <m/>
    <s v="2BLK-07"/>
    <s v="Richard Huffadine"/>
    <d v="2018-12-03T00:00:00"/>
    <s v="Dec-18"/>
    <s v="Mickey"/>
    <x v="9"/>
    <m/>
    <m/>
    <m/>
    <m/>
    <m/>
    <m/>
    <s v="TBC"/>
    <m/>
    <m/>
    <m/>
    <m/>
    <m/>
    <x v="0"/>
    <m/>
    <s v="06/07 - Ordered materials 06/06_x000a_13/07 - Waiting for Externals to be ready_x000a_26/07: No change_x000a_03/08 - no change_x000a_15/08- Sent update request for externals"/>
    <s v="TBC"/>
    <m/>
    <m/>
    <m/>
    <m/>
    <m/>
    <m/>
    <m/>
  </r>
  <r>
    <s v="AYCA-2V9V2D"/>
    <s v="2 Cowan Road &amp; 540A-542 Pacific Highway, Mount Colah, 2079"/>
    <s v="MDU Externals"/>
    <s v="FTTP - Type 2"/>
    <s v="2HOR-63"/>
    <s v="Ertan Cicek"/>
    <d v="2019-01-31T00:00:00"/>
    <s v="Jan-19"/>
    <s v="Mickey"/>
    <x v="3"/>
    <s v="Michael 0417 415 337"/>
    <s v="TBC"/>
    <s v="TBC"/>
    <s v="TBC"/>
    <m/>
    <d v="2018-01-08T00:00:00"/>
    <s v="TBC"/>
    <m/>
    <m/>
    <m/>
    <m/>
    <m/>
    <x v="0"/>
    <s v="25/10/2018"/>
    <s v="06/07 - Ordered materials, require site visit_x000a_26/07: No change_x000a_03/08 - no change_x000a_12/10- Developer will contact next week with a progress update_x000a_18/10- Developer advises hopefully ready in two weeks. follow up next friday _x000a_25/10- Still not ready advised to call back tomorrow for update_x000a_26/10- Unable to contact_x000a_08/11- Still a while away from internal pathways being ready"/>
    <m/>
    <m/>
    <m/>
    <m/>
    <m/>
    <m/>
    <m/>
    <m/>
  </r>
  <r>
    <s v="AYCA-52OEM0"/>
    <s v="33 Darley Street East, Mona Vale"/>
    <s v="MDU Externals"/>
    <s v="FTTP - Type 3 (MT-LFN)"/>
    <s v="2MON-25"/>
    <s v="Ertan Cicek"/>
    <d v="2019-01-16T00:00:00"/>
    <s v="Jan-19"/>
    <s v="Mickey"/>
    <x v="2"/>
    <m/>
    <m/>
    <m/>
    <m/>
    <m/>
    <s v="22/06/2018"/>
    <s v="TBC"/>
    <m/>
    <m/>
    <m/>
    <m/>
    <m/>
    <x v="0"/>
    <d v="2018-09-11T00:00:00"/>
    <s v="06/07 - Site ready in late sept, need to confirm when LPC will be ready _x000a_26/07: No change. _x000a_03/08 - no change_x000a_16/08 Followed up - lead-in ready late Oct. Require 2 x ACM upgrade as pits are completely crushed/damaged. 1. Lead-in pit, 2. route pit_x000a_31/08 - Pending revised design of lead-in pit issue. Internal plans do not match original plan. Pending NBN internal plan_x000a_11/10- site follow up 12/10/2018_x000a_12/10- Developer advises another month until lead in conduit is built"/>
    <m/>
    <m/>
    <m/>
    <m/>
    <m/>
    <m/>
    <m/>
    <m/>
  </r>
  <r>
    <s v="AYCA-4VJFPP"/>
    <s v="19-21 Eve Street"/>
    <s v="MDU Externals"/>
    <s v="FTTP – Type 2"/>
    <s v="2NEW-22"/>
    <s v="Ertan Cicek"/>
    <d v="2019-01-09T00:00:00"/>
    <s v="Jan-19"/>
    <s v="Mickey"/>
    <x v="2"/>
    <s v="James 0404663591"/>
    <m/>
    <s v="X"/>
    <s v="X"/>
    <m/>
    <m/>
    <s v="30/11/2018"/>
    <m/>
    <m/>
    <m/>
    <m/>
    <m/>
    <x v="0"/>
    <s v="15/10/2018"/>
    <s v="06/07 - Civils completed and brought pipe into boundary, lead-in not ready by developer, waiting for dev lead-in - Follow up required_x000a_25/07 - Obtained developer contact details and require follow up on when dev will link to lead-in_x000a_27/07- Advised link up will be performed in 2 weeks time_x000a_03/08 - no change_x000a_16/08 - Follow up and link up still not completed by electrician. Require further follow up directly with electrician_x000a_30/08- Developer unable to give a timeframe for the link up_x000a_11/10- Confirm Monday if link up has been completed"/>
    <d v="2018-05-12T00:00:00"/>
    <m/>
    <m/>
    <m/>
    <m/>
    <m/>
    <m/>
    <m/>
  </r>
  <r>
    <s v="AYCA-33L9HP"/>
    <s v="Restwell &amp; Leonard St"/>
    <s v="MDU Externals"/>
    <s v="FTTP – Type 3 (MT-LFN)"/>
    <s v="2BAN-64"/>
    <s v="Ertan Cicek"/>
    <e v="#N/A"/>
    <e v="#N/A"/>
    <s v="Mickey"/>
    <x v="2"/>
    <m/>
    <s v="X"/>
    <s v="X"/>
    <s v="X"/>
    <m/>
    <m/>
    <s v="TBC"/>
    <m/>
    <m/>
    <m/>
    <m/>
    <m/>
    <x v="0"/>
    <m/>
    <s v="29/06 - Site not ready, still few months out per dev from 04/05. 6 pit require upgrade, badly damage and requires to be linked up. Follow up required_x000a_26/07: No change_x000a_03/08 - no change_x000a_15/08- Requires follow up_x000a_31/08 - Advised site lead-in will be ready to commence WS 03/09. Require to confirm Monday. Splicing schedule WS 10/09_x000a_07/09 - Scheduled civils WS 10/09 and splicing later in week_x000a_14/09 - Concrete slab, no structure... postponed by dev_x000a_09/11- likely to be terminated_x000a_16/11- Still awaiting a response from Ertan_x000a_22/11- On hold"/>
    <d v="2018-09-19T00:00:00"/>
    <m/>
    <s v="X"/>
    <m/>
    <m/>
    <m/>
    <m/>
    <m/>
  </r>
  <r>
    <s v="AYCA-4KKMW0"/>
    <s v="55 Foxall Road, Kellyville, NSW- 2155"/>
    <s v="SDU"/>
    <s v="FTTP - Type 2"/>
    <s v="2ROU-03"/>
    <s v="Mark Leal"/>
    <e v="#N/A"/>
    <e v="#N/A"/>
    <s v="Mickey"/>
    <x v="0"/>
    <m/>
    <m/>
    <m/>
    <m/>
    <m/>
    <m/>
    <d v="2018-09-07T00:00:00"/>
    <m/>
    <m/>
    <m/>
    <m/>
    <d v="2018-09-03T00:00:00"/>
    <x v="1"/>
    <m/>
    <s v="10/08 - Request to NBN when parent site will be completed to schedule work_x000a_10/08 - Parent site completed since 2016, should be ready to patch, complete_x000a_28/08- Attended site, incorrect MPT (not 12 but 8), request if need to upgrade MPT with outage to patch the remaining"/>
    <d v="2018-09-14T00:00:00"/>
    <m/>
    <m/>
    <s v="X"/>
    <m/>
    <d v="2018-09-05T00:00:00"/>
    <s v="Sep-18"/>
    <m/>
  </r>
  <r>
    <s v="AYCA-4UE5JN"/>
    <s v="46-48 Beaumont St"/>
    <s v="MDU Externals"/>
    <s v="FTTP – Type 3 (MT-LFN)"/>
    <s v="2LID-03"/>
    <s v="Ertan Cicek"/>
    <d v="2019-01-31T00:00:00"/>
    <s v="Jan-19"/>
    <s v="Mickey"/>
    <x v="2"/>
    <m/>
    <m/>
    <m/>
    <m/>
    <m/>
    <m/>
    <s v="TBC"/>
    <m/>
    <m/>
    <m/>
    <m/>
    <m/>
    <x v="0"/>
    <m/>
    <s v="06/07 - 2 old buildings and fenced, not knocked down yet since 24/05. Incorrect EFSCD_x000a_26/07: No change_x000a_03/08 - no change"/>
    <s v="TBC"/>
    <m/>
    <m/>
    <m/>
    <m/>
    <m/>
    <m/>
    <m/>
  </r>
  <r>
    <s v="AYCA-48S696"/>
    <s v="3-7 Wallace Street"/>
    <s v="MDU External"/>
    <s v="FTTP – Type 2"/>
    <s v="2BLK-03"/>
    <s v="Nabeel Jaimon"/>
    <d v="2019-02-22T00:00:00"/>
    <s v="Feb-19"/>
    <s v="Mickey"/>
    <x v="2"/>
    <m/>
    <m/>
    <m/>
    <m/>
    <m/>
    <m/>
    <s v="TBC"/>
    <m/>
    <m/>
    <m/>
    <m/>
    <m/>
    <x v="0"/>
    <m/>
    <s v="20/07 - Field obtained incorrect contact, was another site next door which was almost complete and done by VPL. Actual site is a hole in the ground, no one onsite._x000a_26/07: No change_x000a_03/08 - no change"/>
    <s v="TBC"/>
    <m/>
    <m/>
    <m/>
    <m/>
    <m/>
    <m/>
    <m/>
  </r>
  <r>
    <s v="AYCA-5CMO2F"/>
    <s v="6 Parish Dr, Beresfield, NSW- 2322"/>
    <s v="MDU Externals"/>
    <m/>
    <s v="2TAR-01"/>
    <s v="Ertan Cicek"/>
    <d v="2019-02-22T00:00:00"/>
    <s v="Feb-19"/>
    <s v="Mickey"/>
    <x v="3"/>
    <m/>
    <s v="TBC"/>
    <s v="TBC"/>
    <s v="TBC"/>
    <m/>
    <s v="24/08/2018"/>
    <s v="TBC"/>
    <m/>
    <m/>
    <m/>
    <m/>
    <m/>
    <x v="0"/>
    <m/>
    <s v="13/08 - Ordered materials, requires site visit, requested for LAANs"/>
    <s v="TBC"/>
    <m/>
    <m/>
    <m/>
    <m/>
    <m/>
    <m/>
    <m/>
  </r>
  <r>
    <s v="AYCA-54WJL3"/>
    <s v="111 Andrews Road , Cranebrook"/>
    <s v="MDU Externals"/>
    <s v="AYCA-57Y170"/>
    <s v="2PTH-09"/>
    <s v="Ertan Cicek"/>
    <d v="2019-09-06T00:00:00"/>
    <s v="Sep-19"/>
    <s v="Mickey"/>
    <x v="2"/>
    <m/>
    <s v="TBC"/>
    <s v="TBC"/>
    <s v="TBC"/>
    <m/>
    <d v="2018-03-07T00:00:00"/>
    <s v="TBC"/>
    <m/>
    <m/>
    <m/>
    <m/>
    <m/>
    <x v="0"/>
    <m/>
    <s v="04/07 - Cable is hauled up to lead-in pit. Empty lot with no building and fenced off area. Incorrect EFSCD_x000a_26/07: Correct EFSCD obtained. Follow up site visit on the beginning of September_x000a_03/08 - No change"/>
    <m/>
    <m/>
    <m/>
    <m/>
    <m/>
    <m/>
    <m/>
    <m/>
  </r>
  <r>
    <s v="AYCA-35DF0W"/>
    <s v="1A &amp; 1B President Road"/>
    <s v="MDU Externals"/>
    <s v="FTTP – Type 2"/>
    <s v="2KEL-07"/>
    <s v="Ertan Cicek"/>
    <d v="2019-03-29T00:00:00"/>
    <s v="Mar-19"/>
    <s v="Mickey"/>
    <x v="2"/>
    <m/>
    <m/>
    <m/>
    <m/>
    <m/>
    <m/>
    <s v="TBC"/>
    <m/>
    <m/>
    <m/>
    <m/>
    <m/>
    <x v="0"/>
    <m/>
    <s v="06/07 - Site fenced with no building, base or structure per visit 04/04. Not ready. Incorrect EFSCD_x000a_16/07 - RRP and hauled cable from A END up to lead-in pit outside, left 100m coil for internal haul._x000a_26/07: No change_x000a_03/08 - no change"/>
    <s v="TBC"/>
    <m/>
    <m/>
    <m/>
    <m/>
    <m/>
    <m/>
    <m/>
  </r>
  <r>
    <s v="AYCA-4H8EZO"/>
    <s v="117-123 Victoria Rd"/>
    <s v="MDU Externals"/>
    <s v="FTTP – Type 2"/>
    <s v="2HUH-22"/>
    <s v="Ertan Cicek"/>
    <d v="2019-04-05T00:00:00"/>
    <s v="Apr-19"/>
    <s v="Mickey"/>
    <x v="2"/>
    <m/>
    <m/>
    <m/>
    <m/>
    <m/>
    <m/>
    <s v="TBC"/>
    <m/>
    <m/>
    <m/>
    <m/>
    <m/>
    <x v="0"/>
    <m/>
    <s v="06/07 - Site not ready, no building, no personnel and contact since visit 16/04_x000a_26/07: No change_x000a_03/08 - no change"/>
    <s v="TBC"/>
    <m/>
    <m/>
    <m/>
    <m/>
    <m/>
    <m/>
    <m/>
  </r>
  <r>
    <s v="AYCA-47OO3O"/>
    <s v="188 Moore Street"/>
    <s v="MDU Externals"/>
    <s v="FTTP – Type 2"/>
    <s v="2LIV-03"/>
    <s v="Ertan Cicek"/>
    <d v="2019-03-23T00:00:00"/>
    <s v="Mar-19"/>
    <s v="Mickey"/>
    <x v="2"/>
    <m/>
    <m/>
    <m/>
    <m/>
    <m/>
    <m/>
    <s v="TBC"/>
    <m/>
    <m/>
    <m/>
    <m/>
    <m/>
    <x v="0"/>
    <m/>
    <s v="06/07 - Site had no structure, only temp fencing at time of inspection 27/03_x000a_26/07: No change_x000a_03/08 - no change"/>
    <s v="TBC"/>
    <m/>
    <m/>
    <m/>
    <m/>
    <m/>
    <m/>
    <m/>
  </r>
  <r>
    <s v="AYCA-4IIZWC"/>
    <s v="22-28 Albany Street, St Leonards"/>
    <s v="MDU Externals"/>
    <s v="FTTP - Type 3 (MT-LFN)"/>
    <s v="2STL-60"/>
    <s v="Ertan Cicek"/>
    <d v="2019-06-07T00:00:00"/>
    <s v="Jun-19"/>
    <s v="Mickey"/>
    <x v="2"/>
    <m/>
    <m/>
    <m/>
    <m/>
    <m/>
    <m/>
    <m/>
    <m/>
    <m/>
    <m/>
    <m/>
    <m/>
    <x v="0"/>
    <d v="2018-12-01T00:00:00"/>
    <s v="06/07 - Attended site, obtained contact details, site manager advised still at least 6 months out from 29/06. Starting to put staffolding around site. Only started base._x000a_26/07: No Change_x000a_03/08 - no change"/>
    <m/>
    <m/>
    <m/>
    <m/>
    <m/>
    <m/>
    <m/>
    <m/>
  </r>
  <r>
    <s v="AYCA-26KP9Q"/>
    <s v="Caddies Boulevarde and White Hart Drive"/>
    <s v="MDU Externals"/>
    <s v="FTTP – Type 2"/>
    <s v="2ROU-02"/>
    <s v="Ertan Cicek"/>
    <d v="2019-06-14T00:00:00"/>
    <s v="Jun-19"/>
    <s v="Mickey"/>
    <x v="2"/>
    <m/>
    <m/>
    <m/>
    <m/>
    <m/>
    <m/>
    <s v="TBC"/>
    <m/>
    <m/>
    <m/>
    <m/>
    <m/>
    <x v="0"/>
    <m/>
    <s v="06/07 - EFSCD pushed out till 01/02/2019, developer advised nothing ready at this stage since visit 16/03_x000a_26/07: No Change_x000a_03/08 - no change"/>
    <s v="TBC"/>
    <m/>
    <m/>
    <m/>
    <m/>
    <m/>
    <m/>
    <m/>
  </r>
  <r>
    <s v="AYCA-3W384B"/>
    <s v="433-437 Pacific Highway, Asquith"/>
    <s v="MDU Externals"/>
    <s v="FTTP – Type 2"/>
    <s v="2HOR-62"/>
    <s v="Ertan Cicek"/>
    <d v="2020-07-02T00:00:00"/>
    <s v="Jul-20"/>
    <s v="Mickey"/>
    <x v="2"/>
    <m/>
    <m/>
    <m/>
    <m/>
    <m/>
    <m/>
    <s v="TBC"/>
    <m/>
    <m/>
    <m/>
    <m/>
    <m/>
    <x v="0"/>
    <m/>
    <s v="06/07 - Not ready, old houses with temp fence around. Inspected 13/06_x000a_26/07: No change_x000a_03/08 - no change"/>
    <s v="TBC"/>
    <m/>
    <m/>
    <m/>
    <m/>
    <m/>
    <m/>
    <m/>
  </r>
  <r>
    <s v="AYCA-54VFA3"/>
    <s v="50 Squires Cres"/>
    <s v="SDU"/>
    <s v="FTTN"/>
    <m/>
    <s v="Sogand Mohtat"/>
    <e v="#N/A"/>
    <m/>
    <s v="Mickey"/>
    <x v="0"/>
    <m/>
    <m/>
    <m/>
    <m/>
    <m/>
    <m/>
    <d v="2018-05-02T00:00:00"/>
    <m/>
    <m/>
    <m/>
    <m/>
    <d v="2018-05-02T00:00:00"/>
    <x v="5"/>
    <m/>
    <m/>
    <d v="2018-05-07T00:00:00"/>
    <m/>
    <m/>
    <m/>
    <m/>
    <d v="2018-05-07T00:00:00"/>
    <s v="May-18"/>
    <m/>
  </r>
  <r>
    <s v="AYCA-4LQOVR"/>
    <s v="25 Water Creek Boulevard Kellyville, NSW 2155"/>
    <s v="SDU"/>
    <s v="FTTP - Type 2"/>
    <m/>
    <s v="Sogand Mohtat"/>
    <e v="#N/A"/>
    <m/>
    <s v="Mickey"/>
    <x v="0"/>
    <m/>
    <m/>
    <m/>
    <m/>
    <m/>
    <m/>
    <d v="2018-06-06T00:00:00"/>
    <m/>
    <m/>
    <m/>
    <m/>
    <d v="2018-06-06T00:00:00"/>
    <x v="4"/>
    <m/>
    <m/>
    <d v="2018-06-06T00:00:00"/>
    <m/>
    <m/>
    <m/>
    <m/>
    <d v="2018-06-06T00:00:00"/>
    <s v="Jun-18"/>
    <m/>
  </r>
  <r>
    <s v="AYCA-55S741"/>
    <s v="116 Broken Bay, Ettalong Beach"/>
    <s v="SDU"/>
    <s v="FTTN"/>
    <s v="2WOY-03"/>
    <s v="Mark Leal"/>
    <e v="#N/A"/>
    <m/>
    <s v="Mickey"/>
    <x v="0"/>
    <m/>
    <s v="X"/>
    <s v="X"/>
    <s v="X"/>
    <m/>
    <m/>
    <d v="2018-06-14T00:00:00"/>
    <m/>
    <m/>
    <m/>
    <m/>
    <d v="2018-06-13T00:00:00"/>
    <x v="4"/>
    <m/>
    <m/>
    <d v="2018-06-14T00:00:00"/>
    <m/>
    <m/>
    <m/>
    <m/>
    <d v="2018-06-14T00:00:00"/>
    <s v="Jun-18"/>
    <m/>
  </r>
  <r>
    <s v="AYCA-541Y7O"/>
    <s v="728-730 Beechwood"/>
    <s v="SDU"/>
    <s v="FTTP - Type 3 (MT-LFN)"/>
    <s v="2WAU-20"/>
    <s v="Mark Leal"/>
    <e v="#N/A"/>
    <m/>
    <s v="Mickey"/>
    <x v="0"/>
    <m/>
    <m/>
    <m/>
    <m/>
    <m/>
    <m/>
    <d v="2018-06-18T00:00:00"/>
    <m/>
    <m/>
    <m/>
    <m/>
    <d v="2018-06-18T00:00:00"/>
    <x v="4"/>
    <m/>
    <m/>
    <d v="2018-06-29T00:00:00"/>
    <m/>
    <m/>
    <m/>
    <m/>
    <d v="2018-06-29T00:00:00"/>
    <s v="Jun-18"/>
    <m/>
  </r>
  <r>
    <s v="AYCA-4MJKV1"/>
    <s v="Lot 37 Springfields Drive, Green Hill"/>
    <s v="SDU"/>
    <s v="FTTN"/>
    <s v="2KMS-21"/>
    <s v="Mark Leal"/>
    <e v="#N/A"/>
    <m/>
    <s v="Mickey"/>
    <x v="0"/>
    <m/>
    <m/>
    <m/>
    <m/>
    <m/>
    <m/>
    <d v="2018-06-21T00:00:00"/>
    <m/>
    <m/>
    <m/>
    <m/>
    <d v="2018-06-21T00:00:00"/>
    <x v="4"/>
    <m/>
    <m/>
    <d v="2018-06-21T00:00:00"/>
    <m/>
    <m/>
    <m/>
    <m/>
    <d v="2018-06-21T00:00:00"/>
    <s v="Jun-18"/>
    <m/>
  </r>
  <r>
    <s v="AYCA-4RTZSH"/>
    <s v="25 Phegan Street Woy Woy NSW 2256"/>
    <s v="Tech Choice Type 3"/>
    <s v="FTTP - Type 3 (MT-LFN)"/>
    <s v="2WOY-07"/>
    <s v="Mark Leal"/>
    <e v="#N/A"/>
    <m/>
    <s v="Mickey"/>
    <x v="0"/>
    <m/>
    <m/>
    <m/>
    <m/>
    <m/>
    <m/>
    <s v="24/08/2018"/>
    <m/>
    <m/>
    <m/>
    <m/>
    <d v="2018-08-23T00:00:00"/>
    <x v="3"/>
    <m/>
    <s v="06/07 - Quote for customer lead-in require to be sent to NBN_x000a_25-07- waiting for customer reply_x000a_03/08 - no change_x000a_10/08- Customer approved, require customer detail to confirm attending_x000a_15/08- Scheduled for construction of lead-in and remaining haul 16/08, splicing week commencing 20/08"/>
    <s v="29/08/2018"/>
    <m/>
    <m/>
    <m/>
    <m/>
    <d v="2018-08-24T00:00:00"/>
    <s v="Aug-18"/>
    <m/>
  </r>
  <r>
    <s v="AYCA-53063P"/>
    <s v="23 Mayberry Cres, Liverpool"/>
    <s v="MDU Externals"/>
    <s v="FTTP – Type 2"/>
    <m/>
    <s v="Ertan Cicek"/>
    <e v="#N/A"/>
    <m/>
    <s v="Mickey"/>
    <x v="0"/>
    <m/>
    <s v="X"/>
    <s v="X"/>
    <s v="X"/>
    <s v="X"/>
    <m/>
    <d v="2018-04-11T00:00:00"/>
    <m/>
    <m/>
    <m/>
    <m/>
    <d v="2018-04-06T00:00:00"/>
    <x v="6"/>
    <m/>
    <m/>
    <d v="2018-04-10T00:00:00"/>
    <m/>
    <m/>
    <m/>
    <m/>
    <d v="2018-04-09T00:00:00"/>
    <s v="Apr-18"/>
    <m/>
  </r>
  <r>
    <s v="AYCA-4MJ7W3"/>
    <s v="10 Park Avenue Waitara - Cubic Construction Management - 1"/>
    <s v="MDU Externals"/>
    <s v="FTTP – Type 2"/>
    <m/>
    <s v="Ertan Cicek"/>
    <e v="#N/A"/>
    <m/>
    <s v="Mickey"/>
    <x v="0"/>
    <m/>
    <s v="X"/>
    <s v="X"/>
    <s v="X"/>
    <s v="X"/>
    <m/>
    <d v="2018-05-08T00:00:00"/>
    <m/>
    <m/>
    <m/>
    <m/>
    <d v="2018-05-08T00:00:00"/>
    <x v="5"/>
    <m/>
    <m/>
    <d v="2018-05-08T00:00:00"/>
    <m/>
    <m/>
    <m/>
    <m/>
    <d v="2018-05-08T00:00:00"/>
    <s v="May-18"/>
    <m/>
  </r>
  <r>
    <s v="AYCA-3A485K"/>
    <s v="Lidbury Street Berala - 1 - EXTERNAL"/>
    <s v="MDU Externals"/>
    <s v="FTTP – Type 2"/>
    <m/>
    <s v="Ertan Cicek"/>
    <e v="#N/A"/>
    <m/>
    <s v="Mickey"/>
    <x v="0"/>
    <m/>
    <s v="X"/>
    <s v="X"/>
    <s v="X"/>
    <m/>
    <m/>
    <d v="2018-05-08T00:00:00"/>
    <m/>
    <m/>
    <m/>
    <m/>
    <d v="2018-05-08T00:00:00"/>
    <x v="5"/>
    <m/>
    <m/>
    <d v="2018-05-17T00:00:00"/>
    <m/>
    <m/>
    <m/>
    <m/>
    <d v="2018-05-17T00:00:00"/>
    <s v="May-18"/>
    <m/>
  </r>
  <r>
    <s v="AYCA-55F4KR"/>
    <s v="Revesby Industrial Site - 1"/>
    <s v="MDU Externals"/>
    <s v="FTTN"/>
    <m/>
    <s v="Ertan Cicek"/>
    <e v="#N/A"/>
    <m/>
    <s v="Mickey"/>
    <x v="0"/>
    <m/>
    <s v="X"/>
    <s v="X"/>
    <s v="X"/>
    <m/>
    <m/>
    <d v="2018-05-04T00:00:00"/>
    <m/>
    <m/>
    <m/>
    <m/>
    <d v="2018-05-04T00:00:00"/>
    <x v="5"/>
    <m/>
    <m/>
    <d v="2018-05-04T00:00:00"/>
    <m/>
    <m/>
    <m/>
    <m/>
    <d v="2018-05-04T00:00:00"/>
    <s v="May-18"/>
    <m/>
  </r>
  <r>
    <s v="AYCA-413V2N"/>
    <s v="16-20 Smallwood St"/>
    <s v="MDU Externals"/>
    <s v="FTTP – Type 2"/>
    <m/>
    <s v="Ertan Cicek"/>
    <e v="#N/A"/>
    <m/>
    <s v="Mickey"/>
    <x v="0"/>
    <m/>
    <s v="X"/>
    <s v="X"/>
    <s v="X"/>
    <m/>
    <m/>
    <d v="2018-04-13T00:00:00"/>
    <m/>
    <m/>
    <m/>
    <m/>
    <d v="2018-04-05T00:00:00"/>
    <x v="6"/>
    <m/>
    <m/>
    <d v="2018-04-16T00:00:00"/>
    <m/>
    <m/>
    <m/>
    <m/>
    <d v="2018-04-06T00:00:00"/>
    <s v="Apr-18"/>
    <m/>
  </r>
  <r>
    <s v="AYCA-3TBATE"/>
    <s v="Skyrise - 11 Hassall Street"/>
    <s v="MDU Externals"/>
    <s v="FTTP – Type 2"/>
    <m/>
    <s v="Ertan Cicek"/>
    <e v="#N/A"/>
    <m/>
    <s v="Mickey"/>
    <x v="0"/>
    <m/>
    <s v="X"/>
    <s v="X"/>
    <s v="X"/>
    <m/>
    <m/>
    <d v="2018-04-30T00:00:00"/>
    <m/>
    <m/>
    <m/>
    <m/>
    <d v="2018-04-30T00:00:00"/>
    <x v="6"/>
    <m/>
    <m/>
    <d v="2018-05-04T00:00:00"/>
    <m/>
    <m/>
    <m/>
    <m/>
    <d v="2018-05-04T00:00:00"/>
    <s v="May-18"/>
    <m/>
  </r>
  <r>
    <s v="AYCA-4UKN6A"/>
    <s v="727 The Horsley Drive"/>
    <s v="MDU Externals"/>
    <s v="FTTP – Type 2"/>
    <m/>
    <s v="Ertan Cicek"/>
    <e v="#N/A"/>
    <m/>
    <s v="Mickey"/>
    <x v="0"/>
    <m/>
    <s v="X"/>
    <s v="X"/>
    <s v="X"/>
    <s v="X"/>
    <m/>
    <d v="2018-04-27T00:00:00"/>
    <m/>
    <m/>
    <m/>
    <m/>
    <d v="2018-04-27T00:00:00"/>
    <x v="6"/>
    <m/>
    <m/>
    <d v="2018-04-29T00:00:00"/>
    <m/>
    <m/>
    <m/>
    <m/>
    <d v="2018-04-29T00:00:00"/>
    <s v="Apr-18"/>
    <m/>
  </r>
  <r>
    <s v="AYCA-4GPKZN"/>
    <s v="Waterloo TQM - 713-717 Elizabeth Street"/>
    <s v="MDU Externals"/>
    <s v="FTTP – Type 2"/>
    <m/>
    <s v="Ertan Cicek"/>
    <e v="#N/A"/>
    <m/>
    <s v="Mickey"/>
    <x v="0"/>
    <m/>
    <s v="X"/>
    <s v="X"/>
    <s v="X"/>
    <m/>
    <m/>
    <d v="2018-04-27T00:00:00"/>
    <m/>
    <m/>
    <m/>
    <m/>
    <d v="2018-04-27T00:00:00"/>
    <x v="6"/>
    <m/>
    <m/>
    <d v="2018-05-01T00:00:00"/>
    <m/>
    <m/>
    <m/>
    <m/>
    <d v="2018-04-29T00:00:00"/>
    <s v="Apr-18"/>
    <m/>
  </r>
  <r>
    <s v="AYCA-53E534"/>
    <s v="25 Glenfield Road - Glenfield Gains - EXTERNAL"/>
    <s v="MDU Externals"/>
    <s v="FTTP – Type 2"/>
    <m/>
    <s v="Ertan Cicek"/>
    <e v="#N/A"/>
    <m/>
    <s v="Mickey"/>
    <x v="0"/>
    <m/>
    <s v="X"/>
    <s v="X"/>
    <s v="X"/>
    <m/>
    <m/>
    <d v="2018-05-14T00:00:00"/>
    <m/>
    <m/>
    <m/>
    <m/>
    <d v="2018-05-14T00:00:00"/>
    <x v="5"/>
    <m/>
    <m/>
    <d v="2018-05-16T00:00:00"/>
    <m/>
    <m/>
    <m/>
    <m/>
    <d v="2018-05-15T00:00:00"/>
    <s v="May-18"/>
    <m/>
  </r>
  <r>
    <s v="AYCA-52950S"/>
    <s v="147 Liverpool Road - United Apartments - 1"/>
    <s v="MDU Externals"/>
    <s v="FTTP – Type 2"/>
    <m/>
    <s v="Ertan Cicek"/>
    <e v="#N/A"/>
    <m/>
    <s v="Mickey"/>
    <x v="0"/>
    <m/>
    <s v="X"/>
    <s v="X"/>
    <s v="X"/>
    <s v="X"/>
    <m/>
    <d v="2018-04-11T00:00:00"/>
    <m/>
    <m/>
    <m/>
    <m/>
    <d v="2018-04-10T00:00:00"/>
    <x v="6"/>
    <m/>
    <m/>
    <d v="2018-04-17T00:00:00"/>
    <m/>
    <m/>
    <m/>
    <m/>
    <d v="2018-04-17T00:00:00"/>
    <s v="Apr-18"/>
    <m/>
  </r>
  <r>
    <s v="AYCA-2Y5DX4"/>
    <s v="Bridgeland Investment – 1, _x000a_3 &amp; 16 Hazlewood Pl"/>
    <s v="MDU Externals"/>
    <s v="FTTP – Type 2"/>
    <m/>
    <s v="Ertan Cicek"/>
    <d v="2018-11-17T00:00:00"/>
    <m/>
    <s v="Mickey"/>
    <x v="0"/>
    <m/>
    <s v="X"/>
    <s v="X"/>
    <s v="X"/>
    <s v="X"/>
    <m/>
    <d v="2018-05-02T00:00:00"/>
    <m/>
    <m/>
    <m/>
    <m/>
    <d v="2018-04-30T00:00:00"/>
    <x v="6"/>
    <m/>
    <m/>
    <d v="2018-05-02T00:00:00"/>
    <m/>
    <m/>
    <m/>
    <m/>
    <d v="2018-05-02T00:00:00"/>
    <s v="May-18"/>
    <m/>
  </r>
  <r>
    <s v="AYCA-2EBL4P"/>
    <s v="7-15 Conder Street"/>
    <s v="MDU Externals"/>
    <s v="FTTP – Type 2"/>
    <m/>
    <s v="Ertan Cicek"/>
    <e v="#N/A"/>
    <m/>
    <s v="Mickey"/>
    <x v="0"/>
    <m/>
    <s v="X"/>
    <s v="X"/>
    <s v="X"/>
    <m/>
    <m/>
    <d v="2018-04-27T00:00:00"/>
    <m/>
    <m/>
    <m/>
    <m/>
    <d v="2018-04-26T00:00:00"/>
    <x v="6"/>
    <m/>
    <m/>
    <d v="2018-05-01T00:00:00"/>
    <m/>
    <m/>
    <m/>
    <m/>
    <d v="2018-04-29T00:00:00"/>
    <s v="Apr-18"/>
    <m/>
  </r>
  <r>
    <s v="AYCA-4VCIKM"/>
    <s v="2A Thorncraft Parade - Arrage Group"/>
    <s v="MDU Externals"/>
    <s v="FTTP - Type 3 (MT-LFN)"/>
    <m/>
    <s v="Ertan Cicek"/>
    <e v="#N/A"/>
    <m/>
    <s v="Mickey"/>
    <x v="0"/>
    <m/>
    <s v="X"/>
    <s v="X"/>
    <s v="X"/>
    <m/>
    <m/>
    <d v="2018-04-27T00:00:00"/>
    <m/>
    <m/>
    <m/>
    <m/>
    <d v="2018-04-26T00:00:00"/>
    <x v="6"/>
    <m/>
    <m/>
    <d v="2018-05-02T00:00:00"/>
    <m/>
    <m/>
    <m/>
    <m/>
    <d v="2018-04-29T00:00:00"/>
    <s v="Apr-18"/>
    <m/>
  </r>
  <r>
    <s v="AYCA-3G34XT"/>
    <s v="51 Norton St - Stage 1"/>
    <s v="MDU Externals"/>
    <s v="FTTP – Type 2"/>
    <m/>
    <s v="VPL"/>
    <e v="#N/A"/>
    <m/>
    <s v="Mickey"/>
    <x v="0"/>
    <m/>
    <m/>
    <m/>
    <m/>
    <m/>
    <m/>
    <d v="2018-05-22T00:00:00"/>
    <m/>
    <m/>
    <m/>
    <m/>
    <d v="2018-05-22T00:00:00"/>
    <x v="5"/>
    <m/>
    <m/>
    <d v="2018-05-25T00:00:00"/>
    <m/>
    <m/>
    <m/>
    <m/>
    <d v="2018-05-25T00:00:00"/>
    <s v="May-18"/>
    <m/>
  </r>
  <r>
    <s v="AYCA-4W7GEZ"/>
    <s v="173-175 Norton St - Stage 2"/>
    <s v="MDU Externals"/>
    <s v="FTTP – Type 2"/>
    <m/>
    <s v="VPL"/>
    <e v="#N/A"/>
    <m/>
    <s v="Mickey"/>
    <x v="0"/>
    <m/>
    <s v="X"/>
    <s v="X"/>
    <s v="X"/>
    <m/>
    <m/>
    <d v="2018-05-22T00:00:00"/>
    <m/>
    <m/>
    <m/>
    <m/>
    <d v="2018-05-22T00:00:00"/>
    <x v="5"/>
    <m/>
    <m/>
    <d v="2018-05-25T00:00:00"/>
    <m/>
    <m/>
    <m/>
    <m/>
    <d v="2018-05-25T00:00:00"/>
    <s v="May-18"/>
    <m/>
  </r>
  <r>
    <s v="AYCA-53E534"/>
    <s v="25 Glenfield Road - Glenfield Gains - INTERNAL"/>
    <s v="MDU Internals"/>
    <s v="FTTP – Type 2"/>
    <m/>
    <s v="Nabeel Jaimon"/>
    <e v="#N/A"/>
    <m/>
    <s v="Mickey"/>
    <x v="0"/>
    <m/>
    <s v="X"/>
    <s v="X"/>
    <s v="X"/>
    <m/>
    <m/>
    <d v="2018-06-08T00:00:00"/>
    <m/>
    <m/>
    <m/>
    <m/>
    <d v="2018-06-08T00:00:00"/>
    <x v="4"/>
    <m/>
    <m/>
    <d v="2018-06-08T00:00:00"/>
    <m/>
    <m/>
    <m/>
    <m/>
    <d v="2018-06-08T00:00:00"/>
    <s v="Jun-18"/>
    <m/>
  </r>
  <r>
    <s v="AYCA-4OHMS3"/>
    <s v="35 Holbeche Road - INTERNAL"/>
    <s v="MDU Internals"/>
    <s v="FTTP – Type 2"/>
    <m/>
    <s v="Nabeel Jaimon"/>
    <e v="#N/A"/>
    <m/>
    <s v="Mickey"/>
    <x v="0"/>
    <m/>
    <s v="X"/>
    <s v="X"/>
    <s v="X"/>
    <m/>
    <m/>
    <d v="2018-05-14T00:00:00"/>
    <m/>
    <m/>
    <m/>
    <m/>
    <d v="2018-05-14T00:00:00"/>
    <x v="5"/>
    <m/>
    <m/>
    <d v="2018-05-14T00:00:00"/>
    <m/>
    <m/>
    <m/>
    <m/>
    <d v="2018-05-14T00:00:00"/>
    <s v="May-18"/>
    <m/>
  </r>
  <r>
    <s v="AYCA-39XZGZ"/>
    <s v="23 Nelson Road"/>
    <s v="SDU"/>
    <s v="FTTP - Type 3 (MT-LFN)"/>
    <m/>
    <s v="VPL"/>
    <e v="#N/A"/>
    <m/>
    <s v="Mickey"/>
    <x v="0"/>
    <m/>
    <m/>
    <m/>
    <m/>
    <m/>
    <m/>
    <d v="2018-04-24T00:00:00"/>
    <m/>
    <m/>
    <m/>
    <m/>
    <d v="2018-04-24T00:00:00"/>
    <x v="6"/>
    <m/>
    <m/>
    <d v="2018-04-27T00:00:00"/>
    <m/>
    <m/>
    <m/>
    <m/>
    <d v="2018-04-27T00:00:00"/>
    <s v="Apr-18"/>
    <m/>
  </r>
  <r>
    <s v="AYCA-4B5K39"/>
    <s v="Camden Day Hospital - 1 - Copper - 37 Hilder St"/>
    <s v="SDU"/>
    <m/>
    <m/>
    <s v="VPL"/>
    <e v="#N/A"/>
    <m/>
    <s v="Mickey"/>
    <x v="0"/>
    <m/>
    <m/>
    <m/>
    <m/>
    <m/>
    <m/>
    <d v="2018-05-08T00:00:00"/>
    <m/>
    <m/>
    <m/>
    <m/>
    <d v="2018-05-08T00:00:00"/>
    <x v="5"/>
    <m/>
    <m/>
    <d v="2018-05-14T00:00:00"/>
    <m/>
    <m/>
    <m/>
    <m/>
    <d v="2018-05-14T00:00:00"/>
    <s v="May-18"/>
    <m/>
  </r>
  <r>
    <s v="AYCA-4VVND3"/>
    <s v="Clergate Road, Orange"/>
    <s v="SDU"/>
    <m/>
    <m/>
    <s v="Dave Yeomans"/>
    <e v="#N/A"/>
    <m/>
    <s v="Mickey"/>
    <x v="0"/>
    <m/>
    <m/>
    <m/>
    <m/>
    <m/>
    <m/>
    <d v="2018-05-14T00:00:00"/>
    <m/>
    <m/>
    <m/>
    <m/>
    <d v="2018-05-14T00:00:00"/>
    <x v="5"/>
    <m/>
    <m/>
    <d v="2018-05-23T00:00:00"/>
    <m/>
    <m/>
    <m/>
    <m/>
    <d v="2018-05-23T00:00:00"/>
    <s v="May-18"/>
    <m/>
  </r>
  <r>
    <s v="AYCA-41AL6Q"/>
    <s v="63 Water Street, Greta"/>
    <s v="SDU"/>
    <m/>
    <m/>
    <s v="VPL"/>
    <e v="#N/A"/>
    <m/>
    <s v="Mickey"/>
    <x v="0"/>
    <m/>
    <m/>
    <m/>
    <m/>
    <m/>
    <m/>
    <d v="2018-06-06T00:00:00"/>
    <m/>
    <m/>
    <m/>
    <m/>
    <d v="2018-06-06T00:00:00"/>
    <x v="4"/>
    <m/>
    <m/>
    <d v="2018-06-15T00:00:00"/>
    <m/>
    <m/>
    <m/>
    <m/>
    <d v="2018-06-08T00:00:00"/>
    <s v="Jun-18"/>
    <m/>
  </r>
  <r>
    <s v="AYCA-4Q0G0C"/>
    <s v="20 Scarborough Close, Port Macquarie"/>
    <s v="SDU"/>
    <m/>
    <m/>
    <s v="Dave Yeomans"/>
    <e v="#N/A"/>
    <m/>
    <s v="Mickey"/>
    <x v="0"/>
    <m/>
    <m/>
    <m/>
    <m/>
    <m/>
    <m/>
    <d v="2018-05-22T00:00:00"/>
    <m/>
    <m/>
    <m/>
    <m/>
    <d v="2018-05-22T00:00:00"/>
    <x v="5"/>
    <m/>
    <m/>
    <d v="2018-06-06T00:00:00"/>
    <m/>
    <m/>
    <m/>
    <m/>
    <d v="2018-06-06T00:00:00"/>
    <s v="Jun-18"/>
    <m/>
  </r>
  <r>
    <s v="AYCA-54QSHT"/>
    <s v="42A Kurrajong Rd, Prestons - INTERNAL"/>
    <s v="MDU Internals"/>
    <m/>
    <m/>
    <s v="Nabeel Jaimon"/>
    <e v="#N/A"/>
    <m/>
    <s v="Mickey"/>
    <x v="0"/>
    <m/>
    <s v="X"/>
    <s v="X"/>
    <s v="X"/>
    <m/>
    <m/>
    <d v="2018-06-19T00:00:00"/>
    <m/>
    <m/>
    <m/>
    <m/>
    <d v="2018-06-19T00:00:00"/>
    <x v="4"/>
    <m/>
    <m/>
    <d v="2018-06-19T00:00:00"/>
    <m/>
    <m/>
    <m/>
    <m/>
    <d v="2018-06-19T00:00:00"/>
    <s v="Jun-18"/>
    <m/>
  </r>
  <r>
    <s v="AYCA-48V6NM"/>
    <s v="Lord Sheffield Circuit, Penrith"/>
    <s v="MDU Externals"/>
    <s v="FTTP – Type 2"/>
    <s v="2PTH-05"/>
    <s v="Ertan Cicek"/>
    <e v="#N/A"/>
    <m/>
    <s v="Mickey"/>
    <x v="0"/>
    <m/>
    <s v="X"/>
    <s v="X"/>
    <s v="X"/>
    <m/>
    <m/>
    <d v="2018-07-20T00:00:00"/>
    <m/>
    <m/>
    <m/>
    <m/>
    <d v="2018-07-13T00:00:00"/>
    <x v="2"/>
    <m/>
    <s v="06/07 - New LAANs received, schedule in 11/07 as LAAN date revised_x000a_12/07 - Civils complete 12/07, splicing 16/07"/>
    <d v="2018-07-25T00:00:00"/>
    <m/>
    <m/>
    <m/>
    <m/>
    <s v="16/07/2018"/>
    <s v="Jul-18"/>
    <m/>
  </r>
  <r>
    <s v="AYCA-4TC0MT"/>
    <s v="50 Farnham Road, Quakers Hill"/>
    <s v="MDU Externals"/>
    <m/>
    <m/>
    <s v="Ertan Cicek"/>
    <e v="#N/A"/>
    <m/>
    <s v="Mickey"/>
    <x v="0"/>
    <m/>
    <s v="X"/>
    <s v="X"/>
    <s v="X"/>
    <m/>
    <m/>
    <d v="2018-06-15T00:00:00"/>
    <m/>
    <m/>
    <m/>
    <m/>
    <d v="2018-06-15T00:00:00"/>
    <x v="4"/>
    <m/>
    <m/>
    <d v="2018-06-20T00:00:00"/>
    <m/>
    <m/>
    <m/>
    <m/>
    <s v="19/06/2018"/>
    <s v="Jun-18"/>
    <m/>
  </r>
  <r>
    <s v="AYCA-4PBBAI"/>
    <s v="6,8,10,12 Anderson Avenue, Ryde"/>
    <s v="SDU"/>
    <s v="FTTP – Type 3 (MT-LFN)"/>
    <m/>
    <s v="Dave Yeomans"/>
    <e v="#N/A"/>
    <m/>
    <s v="Mickey"/>
    <x v="0"/>
    <m/>
    <m/>
    <m/>
    <m/>
    <m/>
    <m/>
    <d v="2018-06-29T00:00:00"/>
    <m/>
    <m/>
    <m/>
    <m/>
    <d v="2018-06-27T00:00:00"/>
    <x v="4"/>
    <m/>
    <m/>
    <d v="2018-07-04T00:00:00"/>
    <m/>
    <m/>
    <m/>
    <m/>
    <d v="2018-06-27T00:00:00"/>
    <s v="Jun-18"/>
    <m/>
  </r>
  <r>
    <s v="AYCA-4R2N0H"/>
    <s v="6,8,9,11 John Hillas Avenue, Kellyville"/>
    <s v="SDU"/>
    <s v="FTTP - Type 2"/>
    <s v="2KEL-07"/>
    <s v="Dave Yeomans"/>
    <e v="#N/A"/>
    <m/>
    <s v="Mickey"/>
    <x v="0"/>
    <m/>
    <m/>
    <m/>
    <m/>
    <m/>
    <m/>
    <d v="2018-06-18T00:00:00"/>
    <m/>
    <m/>
    <m/>
    <m/>
    <d v="2018-06-18T00:00:00"/>
    <x v="4"/>
    <m/>
    <m/>
    <d v="2018-06-18T00:00:00"/>
    <m/>
    <m/>
    <m/>
    <m/>
    <d v="2018-06-18T00:00:00"/>
    <s v="Jun-18"/>
    <m/>
  </r>
  <r>
    <s v="AYCA-5ALZB0"/>
    <s v="6 Woods Close, Huntingwood"/>
    <s v="MDU Externals"/>
    <s v="FTTP - Type 2"/>
    <s v="2BLK-07"/>
    <s v="Ertan Cicek"/>
    <e v="#N/A"/>
    <m/>
    <s v="Mickey"/>
    <x v="0"/>
    <m/>
    <s v="X"/>
    <s v="X"/>
    <s v="X"/>
    <m/>
    <m/>
    <d v="2018-07-06T00:00:00"/>
    <m/>
    <m/>
    <m/>
    <m/>
    <d v="2018-07-06T00:00:00"/>
    <x v="2"/>
    <m/>
    <m/>
    <d v="2018-07-06T00:00:00"/>
    <m/>
    <m/>
    <m/>
    <m/>
    <d v="2018-07-06T00:00:00"/>
    <s v="Jul-18"/>
    <m/>
  </r>
  <r>
    <s v="AYCA-5ALZB0"/>
    <s v="6 Woods Close, Huntingwood"/>
    <s v="MDU Internals"/>
    <s v="FTTP - Type 2"/>
    <s v="2BLK-07"/>
    <s v="Nabeel Jaimon"/>
    <e v="#N/A"/>
    <m/>
    <s v="Mickey"/>
    <x v="0"/>
    <m/>
    <s v="X"/>
    <s v="X"/>
    <s v="X"/>
    <m/>
    <m/>
    <d v="2018-07-06T00:00:00"/>
    <m/>
    <m/>
    <m/>
    <m/>
    <d v="2018-07-06T00:00:00"/>
    <x v="2"/>
    <m/>
    <m/>
    <d v="2018-07-06T00:00:00"/>
    <m/>
    <m/>
    <m/>
    <m/>
    <d v="2018-07-06T00:00:00"/>
    <s v="Jul-18"/>
    <m/>
  </r>
  <r>
    <s v="AYCA-52UC2N"/>
    <s v="Beech Road, Casula"/>
    <s v="MDU Externals"/>
    <s v="FTTP - Type 3 (MT-LFN)"/>
    <s v="2WRO-63"/>
    <s v="Ertan Cicek"/>
    <e v="#N/A"/>
    <m/>
    <s v="Mickey"/>
    <x v="0"/>
    <m/>
    <s v="X"/>
    <s v="X"/>
    <s v="X"/>
    <m/>
    <m/>
    <d v="2018-03-07T00:00:00"/>
    <m/>
    <m/>
    <m/>
    <m/>
    <d v="2018-03-07T00:00:00"/>
    <x v="8"/>
    <m/>
    <m/>
    <d v="2018-07-06T00:00:00"/>
    <m/>
    <m/>
    <m/>
    <m/>
    <d v="2018-07-05T00:00:00"/>
    <s v="Jul-18"/>
    <m/>
  </r>
  <r>
    <s v="AYCA-4UXA3J"/>
    <s v="1 and 4 Fox Glove Close, Green Point"/>
    <s v="SDU"/>
    <s v="FTTP - Type 3 (MT-LFN)"/>
    <s v="2ERN-03"/>
    <s v="Dave Yeomans"/>
    <e v="#N/A"/>
    <m/>
    <s v="Mickey"/>
    <x v="0"/>
    <m/>
    <m/>
    <m/>
    <m/>
    <m/>
    <m/>
    <d v="2018-07-13T00:00:00"/>
    <m/>
    <m/>
    <m/>
    <m/>
    <m/>
    <x v="0"/>
    <m/>
    <s v="06/07 - Finalising splicing 09/07"/>
    <d v="2018-07-25T00:00:00"/>
    <m/>
    <m/>
    <m/>
    <m/>
    <d v="2018-07-13T00:00:00"/>
    <s v="Jul-18"/>
    <m/>
  </r>
  <r>
    <s v="AYCA-57CH4J"/>
    <s v="8/268A Captain Cook Dr, Kurnell, NSW,2231"/>
    <s v="MDU Externals"/>
    <s v="FTTP - Type 3 (MT-LFN)"/>
    <s v="2CRO-01"/>
    <s v="Ertan Cicek"/>
    <e v="#N/A"/>
    <m/>
    <s v="Mickey"/>
    <x v="0"/>
    <m/>
    <s v="X"/>
    <s v="X"/>
    <s v="X"/>
    <m/>
    <m/>
    <d v="2018-06-07T00:00:00"/>
    <m/>
    <m/>
    <m/>
    <m/>
    <d v="2018-07-04T00:00:00"/>
    <x v="2"/>
    <m/>
    <m/>
    <d v="2018-09-07T00:00:00"/>
    <m/>
    <m/>
    <m/>
    <m/>
    <d v="2018-07-05T00:00:00"/>
    <s v="Jul-18"/>
    <m/>
  </r>
  <r>
    <s v="AYCA-4V7F3M"/>
    <s v="23 Willeroo St, Lakemba, NSW, 2195"/>
    <s v="MDU Externals"/>
    <s v="FTTP - Type 2"/>
    <s v="2LAK-22"/>
    <s v="Ertan Cicek"/>
    <e v="#N/A"/>
    <m/>
    <s v="Mickey"/>
    <x v="0"/>
    <m/>
    <s v="X"/>
    <s v="X"/>
    <s v="X"/>
    <s v="X"/>
    <m/>
    <s v="20/07/2018"/>
    <m/>
    <m/>
    <m/>
    <m/>
    <s v="19/07/2018"/>
    <x v="2"/>
    <m/>
    <s v="18/07 - Splicing scheduled 19-20/07"/>
    <s v="25/07/2018"/>
    <m/>
    <m/>
    <m/>
    <m/>
    <d v="2018-07-23T00:00:00"/>
    <s v="Jul-18"/>
    <m/>
  </r>
  <r>
    <s v="AYCA-3K4RCM"/>
    <s v="Marsden Park Tonzat Development - 2 - 861 Richmond Rd - EXTERNALS"/>
    <s v="SDU"/>
    <s v="FTTP – Type 2"/>
    <m/>
    <s v="Andrew Mahasay"/>
    <e v="#N/A"/>
    <m/>
    <s v="Mickey"/>
    <x v="0"/>
    <m/>
    <m/>
    <m/>
    <m/>
    <m/>
    <m/>
    <d v="2018-03-29T00:00:00"/>
    <m/>
    <m/>
    <m/>
    <m/>
    <d v="2018-03-29T00:00:00"/>
    <x v="8"/>
    <m/>
    <m/>
    <d v="2018-04-04T00:00:00"/>
    <m/>
    <m/>
    <m/>
    <m/>
    <d v="2018-04-04T00:00:00"/>
    <s v="Apr-18"/>
    <m/>
  </r>
  <r>
    <s v="AYCA-2LIFV6"/>
    <s v="4 Stringer Road"/>
    <s v="SDU"/>
    <m/>
    <m/>
    <s v="Andrew Mahasay"/>
    <e v="#N/A"/>
    <m/>
    <s v="Mickey"/>
    <x v="0"/>
    <m/>
    <m/>
    <m/>
    <m/>
    <m/>
    <m/>
    <d v="2018-05-04T00:00:00"/>
    <m/>
    <m/>
    <m/>
    <m/>
    <d v="2018-05-04T00:00:00"/>
    <x v="5"/>
    <m/>
    <m/>
    <d v="2018-05-04T00:00:00"/>
    <m/>
    <m/>
    <m/>
    <m/>
    <d v="2018-05-04T00:00:00"/>
    <s v="May-18"/>
    <m/>
  </r>
  <r>
    <s v="AYCA-4DRN0U"/>
    <s v="182 Raby Road"/>
    <s v="SDU"/>
    <m/>
    <m/>
    <s v="Andrew Mahasay"/>
    <e v="#N/A"/>
    <m/>
    <s v="Mickey"/>
    <x v="0"/>
    <m/>
    <m/>
    <m/>
    <m/>
    <m/>
    <m/>
    <d v="2018-05-14T00:00:00"/>
    <m/>
    <m/>
    <m/>
    <m/>
    <d v="2018-05-14T00:00:00"/>
    <x v="5"/>
    <m/>
    <m/>
    <d v="2018-05-16T00:00:00"/>
    <m/>
    <m/>
    <m/>
    <m/>
    <d v="2018-05-16T00:00:00"/>
    <s v="May-18"/>
    <m/>
  </r>
  <r>
    <s v="AYCA-49Z80V"/>
    <s v="44 Wells Street"/>
    <s v="SDU"/>
    <m/>
    <m/>
    <s v="Andrew Mahasay"/>
    <e v="#N/A"/>
    <m/>
    <s v="Mickey"/>
    <x v="0"/>
    <m/>
    <m/>
    <m/>
    <m/>
    <m/>
    <m/>
    <d v="2018-05-14T00:00:00"/>
    <m/>
    <m/>
    <m/>
    <m/>
    <d v="2018-05-14T00:00:00"/>
    <x v="5"/>
    <m/>
    <m/>
    <d v="2018-05-18T00:00:00"/>
    <m/>
    <m/>
    <m/>
    <m/>
    <d v="2018-05-18T00:00:00"/>
    <s v="May-18"/>
    <m/>
  </r>
  <r>
    <s v="AYCA-2CVKCU"/>
    <s v="60 Wallgrove Road Eastern Creek"/>
    <s v="SDU"/>
    <s v="FTTP - Type 2"/>
    <m/>
    <s v="Andrew Mahasay"/>
    <e v="#N/A"/>
    <m/>
    <s v="Mickey"/>
    <x v="0"/>
    <m/>
    <m/>
    <m/>
    <m/>
    <m/>
    <m/>
    <d v="2018-05-28T00:00:00"/>
    <m/>
    <m/>
    <m/>
    <m/>
    <d v="2018-05-28T00:00:00"/>
    <x v="5"/>
    <m/>
    <m/>
    <d v="2018-05-30T00:00:00"/>
    <m/>
    <m/>
    <m/>
    <m/>
    <d v="2018-05-30T00:00:00"/>
    <s v="May-18"/>
    <m/>
  </r>
  <r>
    <s v="AYCA-4EE89M"/>
    <s v="15 Boundary Road"/>
    <s v="SDU"/>
    <m/>
    <m/>
    <s v="Andrew Mahasay"/>
    <e v="#N/A"/>
    <m/>
    <s v="Mickey"/>
    <x v="0"/>
    <m/>
    <m/>
    <m/>
    <m/>
    <m/>
    <m/>
    <d v="2018-05-21T00:00:00"/>
    <m/>
    <m/>
    <m/>
    <m/>
    <d v="2018-05-21T00:00:00"/>
    <x v="5"/>
    <m/>
    <m/>
    <d v="2018-05-21T00:00:00"/>
    <m/>
    <m/>
    <m/>
    <m/>
    <d v="2018-05-21T00:00:00"/>
    <s v="May-18"/>
    <m/>
  </r>
  <r>
    <s v="AYCA-4R1HAL"/>
    <s v="Crown, Edmund, William St-7 Riverstone"/>
    <s v="SDU"/>
    <m/>
    <m/>
    <s v="Andrew Mahasay"/>
    <e v="#N/A"/>
    <m/>
    <s v="Mickey"/>
    <x v="0"/>
    <m/>
    <m/>
    <m/>
    <m/>
    <m/>
    <m/>
    <d v="2018-05-22T00:00:00"/>
    <m/>
    <m/>
    <m/>
    <m/>
    <d v="2018-05-22T00:00:00"/>
    <x v="5"/>
    <m/>
    <m/>
    <d v="2018-05-24T00:00:00"/>
    <m/>
    <m/>
    <m/>
    <m/>
    <d v="2018-05-24T00:00:00"/>
    <s v="May-18"/>
    <m/>
  </r>
  <r>
    <s v="AYCA-4BT0OX"/>
    <s v="66 Schofields Road, Schofields - Dark Moon"/>
    <s v="SDU"/>
    <m/>
    <m/>
    <s v="Andrew Mahasay"/>
    <e v="#N/A"/>
    <m/>
    <s v="Mickey"/>
    <x v="0"/>
    <m/>
    <m/>
    <m/>
    <m/>
    <m/>
    <m/>
    <d v="2018-06-08T00:00:00"/>
    <m/>
    <m/>
    <m/>
    <m/>
    <d v="2018-06-08T00:00:00"/>
    <x v="4"/>
    <m/>
    <m/>
    <d v="2018-06-08T00:00:00"/>
    <m/>
    <m/>
    <m/>
    <m/>
    <d v="2018-06-08T00:00:00"/>
    <s v="Jun-18"/>
    <m/>
  </r>
  <r>
    <s v="AYCA-5ENHJH"/>
    <s v="Browning and Colenso Cct Edmondson Park"/>
    <s v="SDU"/>
    <s v="FTTP - Type 2"/>
    <s v="2MIL-01"/>
    <s v="Andrew Mahasay"/>
    <e v="#N/A"/>
    <m/>
    <s v="Mickey"/>
    <x v="0"/>
    <m/>
    <m/>
    <m/>
    <m/>
    <m/>
    <m/>
    <d v="2018-06-14T00:00:00"/>
    <m/>
    <m/>
    <m/>
    <m/>
    <d v="2018-06-14T00:00:00"/>
    <x v="4"/>
    <m/>
    <m/>
    <d v="2018-06-15T00:00:00"/>
    <m/>
    <m/>
    <m/>
    <m/>
    <d v="2018-06-15T00:00:00"/>
    <s v="Jun-18"/>
    <m/>
  </r>
  <r>
    <s v="AYCA-4QG9AV"/>
    <s v="33 Shoalhaven Street, Kiama"/>
    <s v="SDU"/>
    <s v="FTTP - Type 2"/>
    <s v="2KIA-02"/>
    <s v="Andrew Mahasay"/>
    <e v="#N/A"/>
    <m/>
    <s v="Mickey"/>
    <x v="0"/>
    <m/>
    <s v="X"/>
    <s v="X"/>
    <s v="X"/>
    <m/>
    <m/>
    <d v="2018-06-14T00:00:00"/>
    <m/>
    <m/>
    <m/>
    <m/>
    <d v="2018-06-13T00:00:00"/>
    <x v="4"/>
    <m/>
    <m/>
    <d v="2018-06-14T00:00:00"/>
    <m/>
    <m/>
    <m/>
    <m/>
    <d v="2018-06-14T00:00:00"/>
    <s v="Jun-18"/>
    <m/>
  </r>
  <r>
    <s v="AYCA-56GQ2L"/>
    <s v="62 Argyle Street South Windsor NSW 2756"/>
    <s v="NSB"/>
    <m/>
    <s v="2RCH-02"/>
    <s v="Mark Leal"/>
    <d v="2018-04-02T00:00:00"/>
    <s v="Apr-18"/>
    <m/>
    <x v="0"/>
    <m/>
    <m/>
    <m/>
    <m/>
    <m/>
    <s v="22/10/2018"/>
    <s v="24/10/2018"/>
    <m/>
    <m/>
    <m/>
    <m/>
    <d v="2018-02-11T00:00:00"/>
    <x v="0"/>
    <m/>
    <s v="28/08 - Survey laan sent 27/09, 05/09 will be survey_x000a_11/09 - Rescheduled survey to complete yesterday, FIR to be sent today (few units were locked)_x000a_09/10 - CLAANs commence 22/10_x000a_26/10- Encountered issues with RRP as the internal conduit was not to spec"/>
    <s v="26/10/2018"/>
    <m/>
    <m/>
    <m/>
    <m/>
    <d v="2018-07-11T00:00:00"/>
    <m/>
    <m/>
  </r>
  <r>
    <s v="AYCA-5FA5OM"/>
    <s v="4-6 Crammond Boulevard, Caringbah"/>
    <s v="MDU External"/>
    <s v="FTTP - Type 3"/>
    <s v="2MIR-24"/>
    <s v="Ertan Cicek"/>
    <d v="2018-06-01T00:00:00"/>
    <s v="Jun-18"/>
    <m/>
    <x v="0"/>
    <s v="Mohammed 0403301183"/>
    <s v="X"/>
    <s v="X"/>
    <s v="X"/>
    <m/>
    <d v="2018-10-09T00:00:00"/>
    <d v="2018-10-08T00:00:00"/>
    <m/>
    <s v="X"/>
    <m/>
    <m/>
    <d v="2018-08-10T00:00:00"/>
    <x v="0"/>
    <m/>
    <s v="28/08 - Materials ordered, CLAAN requested, Contact details requested, PON Patching SOW received_x000a_31/08 - Dev already installed lead-in, waiting on NBN response regarding slight change in design_x000a_07/09 - NBN picked up council/dev issue, require site meeting before civil commencement - TBC on site meeting_x000a_12/09 - Confirm pits link and route_x000a_13/09- Organise site meeting with Council and NBN - Confirm dev final street levels, confirm_x000a_20/09 - Scheduled for complete 28/09_x000a_04/10 - Field completion today, PC today"/>
    <d v="2018-10-10T00:00:00"/>
    <m/>
    <s v="X"/>
    <m/>
    <m/>
    <d v="2018-11-10T00:00:00"/>
    <s v="Nov-18"/>
    <m/>
  </r>
  <r>
    <s v="AYCA-5FA5OM"/>
    <s v="4-6 Crammond Boulevard, Caringbah , NSW- 2229"/>
    <s v="MDU Internals"/>
    <s v="FTTP - Type 3"/>
    <s v="2MIR-24"/>
    <s v="Ertan Cicek"/>
    <d v="2018-06-01T00:00:00"/>
    <s v="Jun-18"/>
    <m/>
    <x v="0"/>
    <s v="Mohammed 0403301183"/>
    <s v="X"/>
    <s v="X"/>
    <s v="X"/>
    <m/>
    <d v="2018-10-09T00:00:00"/>
    <d v="2018-10-08T00:00:00"/>
    <m/>
    <m/>
    <m/>
    <m/>
    <d v="2018-10-08T00:00:00"/>
    <x v="7"/>
    <m/>
    <s v="07/09 - Waiting for Externals to complete_x000a_28/09- Awaiting certified pathway approval_x000a_02/10- Notify developer before coming for internals as units are now occupied"/>
    <d v="2018-10-10T00:00:00"/>
    <m/>
    <s v="X"/>
    <m/>
    <m/>
    <d v="2018-10-11T00:00:00"/>
    <s v="Oct-18"/>
    <m/>
  </r>
  <r>
    <s v="AYCA-5MNUDQ"/>
    <s v="221 Queen Street Beaconsfield NSW 2015"/>
    <s v="NSB"/>
    <s v="FTTP - Type 2"/>
    <s v="2KNS-03"/>
    <s v="Mark Leal"/>
    <d v="2018-08-18T00:00:00"/>
    <s v="Aug-18"/>
    <m/>
    <x v="5"/>
    <m/>
    <m/>
    <m/>
    <m/>
    <m/>
    <d v="2018-06-09T00:00:00"/>
    <s v="30/11/2018"/>
    <m/>
    <m/>
    <m/>
    <m/>
    <m/>
    <x v="0"/>
    <m/>
    <s v="23/08 - Requested if dependent site built_x000a_28/08 - Survey laan sent, 5/09 will be the survey_x000a_11/09 - Attended issues access to comms room, left card 07/09_x000a_23/10- 2 end users adequately served ie scotch locked to internal cat 6 cable_x000a_23-10- PC NEEDS SUBMISSION BY 21/11/2018 AT LATEST_x000a_16/11- Blockages identified on route"/>
    <d v="2018-05-12T00:00:00"/>
    <m/>
    <m/>
    <m/>
    <m/>
    <m/>
    <m/>
    <m/>
  </r>
  <r>
    <s v="AYCA-5N0IF2"/>
    <s v="30 Park Ave Coffs Harbour NSW 2450"/>
    <s v="NSB"/>
    <m/>
    <m/>
    <s v="Mark Leal"/>
    <d v="2018-08-22T00:00:00"/>
    <s v="Aug-18"/>
    <m/>
    <x v="6"/>
    <m/>
    <m/>
    <m/>
    <m/>
    <m/>
    <m/>
    <m/>
    <m/>
    <m/>
    <m/>
    <m/>
    <m/>
    <x v="0"/>
    <m/>
    <s v="30/08 - Under Design, Survey to be done 05/09_x000a_11/09 - Survey done 06/09, FIR submitted_x000a_25/09 - No feedback yet on FIR_x000a_16/10 - Shankar responded on FIR feedback"/>
    <m/>
    <m/>
    <m/>
    <m/>
    <m/>
    <m/>
    <m/>
    <m/>
  </r>
  <r>
    <s v="AYCA-59DV6W"/>
    <s v="DFN - 41 Nelson St, Fairfield,NSW, 2165"/>
    <s v="HFC DFN"/>
    <s v="DFN"/>
    <s v="2CRR-72"/>
    <s v="Mark Leal"/>
    <e v="#N/A"/>
    <e v="#N/A"/>
    <m/>
    <x v="0"/>
    <m/>
    <m/>
    <m/>
    <m/>
    <m/>
    <d v="2018-04-09T00:00:00"/>
    <d v="2018-09-20T00:00:00"/>
    <m/>
    <m/>
    <m/>
    <m/>
    <d v="2018-09-20T00:00:00"/>
    <x v="1"/>
    <m/>
    <s v="21/08 - Materials ordered._x000a_31/08 - 04/09 - Dig down and repairs will commence, hauling 06/09_x000a_04/09 - Hauling to commence 04/09_x000a_14/09 - Splicing started 11/09_x000a_18/09 - 5/6 DJL's completed, last DJL proposed relocation, NBN field services approved"/>
    <d v="2018-09-28T00:00:00"/>
    <s v="X"/>
    <m/>
    <m/>
    <m/>
    <m/>
    <m/>
    <m/>
  </r>
  <r>
    <s v="AYCA-591MZC"/>
    <s v="Cronulla 88 Developments - 6 Gerrale Street, Cronulla"/>
    <s v="MDU External"/>
    <s v="FTTP - Type 3"/>
    <s v="2CRO-21"/>
    <s v="Ertan Cicek"/>
    <e v="#N/A"/>
    <e v="#N/A"/>
    <m/>
    <x v="0"/>
    <s v="Charlie 0401838342"/>
    <s v="X"/>
    <s v="X"/>
    <s v="X"/>
    <m/>
    <s v="28/08/2018"/>
    <d v="2018-09-14T00:00:00"/>
    <m/>
    <m/>
    <m/>
    <m/>
    <d v="2018-09-19T00:00:00"/>
    <x v="1"/>
    <m/>
    <s v="15/08 - Materials ordered. LAAN requested, contact details requested, site visit required_x000a_28/08-  Internals complete "/>
    <d v="2018-09-20T00:00:00"/>
    <m/>
    <m/>
    <m/>
    <m/>
    <d v="2018-09-21T00:00:00"/>
    <s v="Sep-18"/>
    <m/>
  </r>
  <r>
    <s v="AYCA-5BRJ2L"/>
    <s v="93-97 Broughton St, Campbelltown, NSW- 2560"/>
    <s v="MDU External"/>
    <s v="FTTP - Type 2"/>
    <s v="2CBT-01"/>
    <s v="Mark Leal"/>
    <e v="#N/A"/>
    <e v="#N/A"/>
    <m/>
    <x v="8"/>
    <s v="Alex 0410622544_x000a_Adam 0410609446"/>
    <m/>
    <m/>
    <m/>
    <m/>
    <s v="30/10/2018"/>
    <s v="TBC"/>
    <s v="X"/>
    <m/>
    <m/>
    <m/>
    <m/>
    <x v="0"/>
    <m/>
    <s v="28/08 - Materials ordered, CLAAN requested, contact details requested, PON Patching SOW requested_x000a_29/08 - Received Contact, PON Patching details_x000a_31/08 - Waiting on LAANs_x000a_05/09- Still waiting on LAANs, site visit scheduled 06/09/2018_x000a_07/09 - Scoped, site already completed, require to send through photos/details to Ertan, require potential redesign due to lead-in not going to comms room_x000a_21/09 - Advised NBN redesign of external/internal_x000a_12/10- New design received, waiting for waiver from council to commence work before the 30th_x000a_09/11- Waiting on NBN to contact Strata to get access to occupied apartments_x000a_"/>
    <s v="TBC"/>
    <m/>
    <m/>
    <m/>
    <m/>
    <m/>
    <m/>
    <m/>
  </r>
  <r>
    <s v="AYCA-5FE5LS"/>
    <s v="50 Hoxton Park Road, Liverpool, NSW- 2170"/>
    <s v="MDU External"/>
    <s v="FTTP - Type 2"/>
    <s v="2LIV-03"/>
    <s v="Ertan Cicek"/>
    <d v="2018-11-15T00:00:00"/>
    <s v="Nov-18"/>
    <m/>
    <x v="5"/>
    <s v="Buddy 0415930457"/>
    <s v="X"/>
    <s v="X"/>
    <s v="X"/>
    <m/>
    <s v="28/08/2018"/>
    <s v="TBC"/>
    <m/>
    <m/>
    <m/>
    <m/>
    <m/>
    <x v="0"/>
    <m/>
    <s v="15/08 - Materials ordered. LAAN requested, contact details requested, site visit required, PON Patching requested_x000a_18/10 - Issues with obtaining TCP. Received 17/10. Ready to commence 19/10 - also CTL not installed, will check if can test and coil and request NBN_x000a_25/10- Advised we cannot test and coil as CTL location has not been confirmed. Civils and 2x MSS hauls completed. Remob required for 3rd MSS haul_x000a__x000a_09/11- Waiting on NBN confirmation to CTL location"/>
    <s v="TBC"/>
    <m/>
    <m/>
    <m/>
    <m/>
    <m/>
    <m/>
    <m/>
  </r>
  <r>
    <s v="AYCA-4A46K7"/>
    <s v="DFN - 208-210 Great Western Highway, Westmead"/>
    <s v="HFC DFN"/>
    <s v="DFN"/>
    <s v="2PAR-63"/>
    <s v="Mark Leal"/>
    <d v="2018-12-20T00:00:00"/>
    <s v="Dec-18"/>
    <m/>
    <x v="0"/>
    <s v="Joe 0418673227"/>
    <m/>
    <m/>
    <m/>
    <m/>
    <s v="25/07/2018"/>
    <s v="TBC"/>
    <m/>
    <m/>
    <m/>
    <m/>
    <m/>
    <x v="0"/>
    <d v="2018-12-10T00:00:00"/>
    <s v="25/07 - Materials received_x000a_23/08 - RRP completed 18/07_x000a_23/08 - Blockages and civil road crossing to be rectified, blockages also rectification works 29/08_x000a_04/09 - Commenced hauling on sections: DSS-053,DSS-055,DSS-057,DSS-059 = approx 1753m, Splicing will be able to commence early next week - On track_x000a_11/09 - Need to find out if we can bring the lead-in to property boundary, work with electrician to find suitable location so we can bring this one in end of Sept_x000a_25/09 - Confirmed civils pit upgrade 26/09, remaining hauling to be completed by 27/09_x000a_05/10 - Currently splicing remaining joints_x000a_10/10- Developer doing driveways, lead in conduits not yet complete _x000a_19/10- Unable to contact_x000a_26/10- Scheduled week starting 29/10"/>
    <s v="TBC"/>
    <m/>
    <m/>
    <m/>
    <m/>
    <m/>
    <m/>
    <m/>
  </r>
  <r>
    <s v="AYCA-4ND19Q"/>
    <s v="Chapel Street Rockdale - 1"/>
    <s v="MDU External"/>
    <s v="FTTP - Type 2"/>
    <s v="2ROC-22"/>
    <s v="Ertan Cicek"/>
    <d v="2019-07-20T00:00:00"/>
    <s v="Jul-19"/>
    <m/>
    <x v="2"/>
    <s v="Richard Edmonds 86654100_x000a_George Diakos 94371000"/>
    <m/>
    <m/>
    <m/>
    <m/>
    <d v="2018-07-09T00:00:00"/>
    <m/>
    <m/>
    <m/>
    <m/>
    <m/>
    <m/>
    <x v="0"/>
    <m/>
    <s v="30/08 - Requested CLAAN and Contact details. Require Site Visit_x000a_14/09 - Site visit complete,. Currently hole in ground"/>
    <m/>
    <m/>
    <m/>
    <m/>
    <m/>
    <m/>
    <m/>
    <m/>
  </r>
  <r>
    <s v="AYCA-55JR8W"/>
    <s v="228 King Street, Newtown, NSW- 2042"/>
    <s v="MDU External"/>
    <s v="FTTP - Type 3"/>
    <s v="2NEW-21"/>
    <s v="Ertan Cicek"/>
    <d v="2019-03-25T00:00:00"/>
    <s v="Mar-19"/>
    <s v="Dane"/>
    <x v="3"/>
    <s v="Requested"/>
    <m/>
    <m/>
    <m/>
    <m/>
    <s v="Requested"/>
    <m/>
    <m/>
    <m/>
    <m/>
    <m/>
    <m/>
    <x v="0"/>
    <m/>
    <s v="28/08 - Materials ordered, CLAAN requested, contact details requested"/>
    <m/>
    <m/>
    <m/>
    <m/>
    <m/>
    <m/>
    <m/>
    <m/>
  </r>
  <r>
    <s v="AYCA-4RH5YY"/>
    <s v="32 George St Box Hill NSW 2765-High Grove - 3B"/>
    <s v="SDU"/>
    <s v="FTTP - Type 3"/>
    <s v="2ROU-01"/>
    <s v="Mark Leal"/>
    <d v="2018-12-10T00:00:00"/>
    <s v="Dec-18"/>
    <m/>
    <x v="0"/>
    <m/>
    <m/>
    <m/>
    <m/>
    <m/>
    <s v="14/09/2018"/>
    <m/>
    <s v="X"/>
    <m/>
    <s v="X"/>
    <m/>
    <s v="27/09/2018"/>
    <x v="1"/>
    <m/>
    <s v="05/09 - Materials ordered, LAAN requested_x000a_18/09- Scheduled to begin construction week starting  24/09/2018_x000a_21/09 - Not linked, requires civil link up. Need to advise Mark Leal mob civil crew"/>
    <d v="2018-10-03T00:00:00"/>
    <m/>
    <m/>
    <m/>
    <m/>
    <d v="2018-04-10T00:00:00"/>
    <s v="Apr-18"/>
    <m/>
  </r>
  <r>
    <s v="AYCA-5BOGUQ"/>
    <s v="2-6 Womerah St-Turramurra, NSW- 2074"/>
    <s v="MDU External"/>
    <s v="FTTP - Type 2"/>
    <s v="2PYM-61"/>
    <s v="Ertan Cicek"/>
    <d v="2019-01-31T00:00:00"/>
    <s v="Jan-19"/>
    <m/>
    <x v="2"/>
    <s v="Jie 0415387289"/>
    <s v="TBC"/>
    <s v="TBC"/>
    <s v="TBC"/>
    <m/>
    <m/>
    <s v="TBC"/>
    <m/>
    <m/>
    <m/>
    <m/>
    <m/>
    <x v="0"/>
    <m/>
    <s v="15/08 - Materials ordered. LAAN requested, contact details requested, site visit required, PON Patching requested_x000a_15/08 - Heritage delay, PON patching and contact received_x000a_09/11- Heritage exepmtion received, unable to contact developer"/>
    <m/>
    <m/>
    <m/>
    <m/>
    <m/>
    <m/>
    <m/>
    <m/>
  </r>
  <r>
    <s v="AYCA-1WRX9J"/>
    <s v="20 Foxall Road - 2"/>
    <s v="SDU"/>
    <s v="FTTP - Type 2"/>
    <s v="2ROU-03"/>
    <s v="Mark Leal"/>
    <e v="#N/A"/>
    <e v="#N/A"/>
    <m/>
    <x v="0"/>
    <m/>
    <m/>
    <m/>
    <m/>
    <m/>
    <d v="2018-09-06T00:00:00"/>
    <d v="2018-09-14T00:00:00"/>
    <m/>
    <m/>
    <m/>
    <m/>
    <d v="2018-09-03T00:00:00"/>
    <x v="1"/>
    <m/>
    <s v="31/08 - Require site visit - check road crossings if linked and FDH pon patching only"/>
    <d v="2018-09-05T00:00:00"/>
    <m/>
    <m/>
    <m/>
    <m/>
    <d v="2018-09-07T00:00:00"/>
    <s v="Sep-18"/>
    <m/>
  </r>
  <r>
    <s v="AYCA-33L9HP"/>
    <s v="DFN 2BAN-64-AYCA-33L9HP-WIPA"/>
    <s v="HFC DFN"/>
    <s v="DFN"/>
    <s v="2BAN-64"/>
    <s v="Mark Leal"/>
    <e v="#N/A"/>
    <e v="#N/A"/>
    <m/>
    <x v="5"/>
    <m/>
    <m/>
    <m/>
    <m/>
    <m/>
    <s v="17/10/2018"/>
    <m/>
    <m/>
    <m/>
    <m/>
    <m/>
    <m/>
    <x v="0"/>
    <m/>
    <s v="23/08 - Project Received, In Design stage - Rod and Roping_x000a_18/09 - Submitted design to nbn for approval. Require to order materials. Waiting for CSPO_x000a_05/10 - Received, ordered materials, requested for ROLs_x000a_09/10 - Confirming can use tunnels? Also prepping for blockage rectifications, one in Bankstown CBD with _x000a_pavers, advise council_x000a_16/10 - Civils and digdown blockages to commence 17/10, ROLs were requested and to be received by end of this week, Land access letterbox drop and advising retailers about night works for blockage location in CBD"/>
    <m/>
    <m/>
    <m/>
    <m/>
    <m/>
    <m/>
    <m/>
    <m/>
  </r>
  <r>
    <s v="AYCA-48QOI8"/>
    <s v="ELDERSLIE - 1"/>
    <s v="SDU"/>
    <s v="FTTN"/>
    <s v="2NRN-05"/>
    <s v="Mark Leal"/>
    <d v="2019-01-28T00:00:00"/>
    <s v="Jan-19"/>
    <m/>
    <x v="2"/>
    <m/>
    <m/>
    <m/>
    <m/>
    <m/>
    <d v="2018-06-09T00:00:00"/>
    <s v="TBC"/>
    <m/>
    <m/>
    <m/>
    <m/>
    <m/>
    <x v="0"/>
    <m/>
    <s v="20/08 - Quote submitted_x000a_22/08 - LAAN Received_x000a_07/09 - Site visit 04/07 identified that no internal pits ready. Require internal network to at least pull through copper 2 pr and coil up in lead-in pits_x000a_21/09 - No change"/>
    <s v="TBC"/>
    <m/>
    <m/>
    <m/>
    <m/>
    <m/>
    <m/>
    <m/>
  </r>
  <r>
    <s v="AYCA-3JJIX9"/>
    <s v="13-21 University Rd and 1-5 Pinnacle St, Miranda, NSW, 2228"/>
    <s v="MDU Externals"/>
    <s v="FTTP - Type 2"/>
    <s v="2MIR-28"/>
    <s v="Ertan Cicek"/>
    <d v="2019-02-28T00:00:00"/>
    <s v="Feb-19"/>
    <m/>
    <x v="5"/>
    <m/>
    <s v="X"/>
    <s v="X"/>
    <m/>
    <m/>
    <s v="19/09/2018"/>
    <s v="TBC"/>
    <m/>
    <m/>
    <m/>
    <m/>
    <m/>
    <x v="0"/>
    <m/>
    <s v="31/08 - Lead-in is ready, revise civil plans to send to Saman and Ertan. Connection back to comms not ready_x000a_07/09 - Confirmed all ready for link up and haul for WS 10/09_x000a_14/09 - Pit install and link up today_x000a_27/09- Awaiting PDH"/>
    <s v="TBC"/>
    <m/>
    <m/>
    <m/>
    <m/>
    <m/>
    <m/>
    <m/>
  </r>
  <r>
    <s v="AYCA-5D4EG4"/>
    <s v="8 Totness Court, Castle Hill NSW 2154"/>
    <s v="Tech Choice Type 3"/>
    <s v="FTTP - Type 3"/>
    <s v="2CAS-23"/>
    <s v="Mark Leal"/>
    <e v="#N/A"/>
    <m/>
    <m/>
    <x v="0"/>
    <m/>
    <m/>
    <m/>
    <m/>
    <m/>
    <d v="2018-10-09T00:00:00"/>
    <d v="2018-09-17T00:00:00"/>
    <m/>
    <s v="X"/>
    <m/>
    <m/>
    <s v="17/09/2018"/>
    <x v="1"/>
    <m/>
    <s v="24/08 - Received project_x000a_26/08 - Requested LAANs and docs. Materials ordered_x000a_11/09 - Hauled completed, roped lead-in to side of house"/>
    <d v="2018-09-21T00:00:00"/>
    <m/>
    <m/>
    <m/>
    <m/>
    <d v="2018-09-21T00:00:00"/>
    <s v="Sep-18"/>
    <m/>
  </r>
  <r>
    <s v="AYCA-5CYZU8"/>
    <s v="12 Highgate Circuit, Kellyville, NSW 2155"/>
    <s v="Tech Choice Type 3"/>
    <s v="FTTP - Type 3"/>
    <s v="2ROU-02"/>
    <s v="Mark Leal"/>
    <e v="#N/A"/>
    <m/>
    <m/>
    <x v="0"/>
    <s v="Requested"/>
    <m/>
    <m/>
    <m/>
    <m/>
    <s v="Requested"/>
    <d v="2018-09-17T00:00:00"/>
    <m/>
    <s v="X"/>
    <m/>
    <m/>
    <s v="17/09/2018"/>
    <x v="1"/>
    <m/>
    <s v="20/08 - Quote submitted_x000a_24/08 - Re-signed MWI_x000a_29/08 - Project received, Requested LAAN, PON Patching SOW, Contact Details"/>
    <d v="2018-09-21T00:00:00"/>
    <m/>
    <m/>
    <m/>
    <m/>
    <d v="2018-09-21T00:00:00"/>
    <s v="Sep-18"/>
    <m/>
  </r>
  <r>
    <s v="AYCA-5F0TZX"/>
    <s v="6 Bangalley Way, Avalon Beach, NSW- 2107"/>
    <s v="MDU Externals"/>
    <s v="FTTN"/>
    <s v="2AVA-01"/>
    <s v="Ertan Cicek"/>
    <e v="#N/A"/>
    <m/>
    <m/>
    <x v="0"/>
    <s v="Tom 0404474075"/>
    <s v="X"/>
    <s v="X"/>
    <s v="X"/>
    <m/>
    <s v="24/08/2018"/>
    <s v="24/08/2018"/>
    <m/>
    <m/>
    <m/>
    <m/>
    <d v="2018-08-24T00:00:00"/>
    <x v="3"/>
    <m/>
    <s v="08/08 - Quote provided to NBN_x000a_15/08 - Project issued to DT, LAANs commence 24/08_x000a_16/08- Commence work as soon as LAANs commence "/>
    <s v="27/08/2018"/>
    <m/>
    <m/>
    <m/>
    <m/>
    <d v="2018-08-24T00:00:00"/>
    <s v="Aug-18"/>
    <m/>
  </r>
  <r>
    <s v="AYCA-4OQ160"/>
    <s v="3 Ocean Ridge Terrace, Port Macquarie NSW 2444"/>
    <s v="Tech Choice Type 3"/>
    <s v="FTTP - Type 3"/>
    <m/>
    <s v="Mark Leal"/>
    <e v="#N/A"/>
    <m/>
    <m/>
    <x v="0"/>
    <m/>
    <m/>
    <m/>
    <m/>
    <m/>
    <m/>
    <d v="2018-09-07T00:00:00"/>
    <m/>
    <m/>
    <m/>
    <m/>
    <d v="2018-09-07T00:00:00"/>
    <x v="1"/>
    <m/>
    <s v="10/08- Start Construction week starting 20/08_x000a_17/08 - Haul completed 17/08, splicing to commence WS 20/08_x000a_20/08 - Project pushed out for splicing @ customer available is 06/09 up to 10AM or 07/09 anytime_x000a_05/09 - Confirmed with customer booked for 07/09"/>
    <d v="2018-09-12T00:00:00"/>
    <m/>
    <m/>
    <m/>
    <m/>
    <d v="2018-09-12T00:00:00"/>
    <s v="Sep-18"/>
    <m/>
  </r>
  <r>
    <s v="AYCA-5DL8UH"/>
    <s v="Boland Drive, Moree"/>
    <s v="NSB"/>
    <m/>
    <m/>
    <m/>
    <d v="2018-05-10T00:00:00"/>
    <m/>
    <m/>
    <x v="10"/>
    <m/>
    <m/>
    <m/>
    <m/>
    <m/>
    <m/>
    <m/>
    <m/>
    <m/>
    <m/>
    <m/>
    <m/>
    <x v="0"/>
    <m/>
    <s v="11/09 - Survey scheduled 13/09_x000a_18/09 - Survey was delayed, now commenced today_x000a_25/09 - Submitted FIR on 21/09_x000a_23/10- Awaiting response, Shankar to speak to Mark Leal by  Friday if nothing heard"/>
    <m/>
    <m/>
    <m/>
    <m/>
    <m/>
    <m/>
    <m/>
    <m/>
  </r>
  <r>
    <s v="AYCA-2LCFXK"/>
    <s v="Skyview - 1 - 248-252 Liverpool Road, Enfield"/>
    <s v="MDU Externals"/>
    <s v="FTTP - Type 2"/>
    <s v="2BUR-65"/>
    <s v="Ertan Cicek"/>
    <d v="2019-01-28T00:00:00"/>
    <m/>
    <s v="Dane"/>
    <x v="3"/>
    <s v="9758 8234"/>
    <m/>
    <m/>
    <m/>
    <m/>
    <d v="2018-09-26T00:00:00"/>
    <m/>
    <m/>
    <m/>
    <m/>
    <m/>
    <m/>
    <x v="0"/>
    <m/>
    <s v="07/09 - Ordered materials. Awaiting for LAANs. Require site visit_x000a_16/11- Multiple blockages identified, will possibly require new build_x000a_"/>
    <m/>
    <m/>
    <m/>
    <m/>
    <m/>
    <m/>
    <m/>
    <m/>
  </r>
  <r>
    <s v="AYCA-55ZVL2"/>
    <s v="45 Foxall Road, Kellyville"/>
    <s v="SDU"/>
    <s v="FTTP - Type 2"/>
    <s v="2ROU-03"/>
    <s v="Mark Leal"/>
    <d v="2019-02-01T00:00:00"/>
    <m/>
    <m/>
    <x v="0"/>
    <m/>
    <m/>
    <m/>
    <m/>
    <m/>
    <d v="2018-01-10T00:00:00"/>
    <d v="2018-10-08T00:00:00"/>
    <m/>
    <m/>
    <m/>
    <m/>
    <d v="2018-08-10T00:00:00"/>
    <x v="3"/>
    <m/>
    <s v="18/09 - Requested if dependency site completed for commence of patching/testing only_x000a_25/09 - LAANs received, start 01/10_x000a_02/10 - Commence WS 02/10_x000a_05/10 - Weather pushed splicing, WS 08/10 ,Patching and testing only"/>
    <d v="2018-11-10T00:00:00"/>
    <m/>
    <m/>
    <m/>
    <m/>
    <d v="2018-10-10T00:00:00"/>
    <s v="Oct-18"/>
    <m/>
  </r>
  <r>
    <s v="AYCA-4NOC4P"/>
    <s v="40 Cawarra Road, Caringbah, NSW, 2229"/>
    <s v="MDU Externals "/>
    <s v="FTTP- Type 2"/>
    <s v="2MIR-22"/>
    <s v="Ertan Cicek"/>
    <d v="2018-12-13T00:00:00"/>
    <m/>
    <m/>
    <x v="0"/>
    <s v="Pete 0438958457"/>
    <s v="X"/>
    <s v="X"/>
    <s v="X"/>
    <m/>
    <d v="2018-01-10T00:00:00"/>
    <m/>
    <m/>
    <m/>
    <m/>
    <m/>
    <s v="17/10/2018"/>
    <x v="0"/>
    <m/>
    <s v="04/10 - Waiting on Comms room to be built, ETA waiting from builder_x000a_05/10 - Follow up with builder when hauling cable is available (link up completed)_x000a_11/10- Scheduled to complete week starting 15/10"/>
    <m/>
    <m/>
    <m/>
    <m/>
    <m/>
    <s v="17/10/2018"/>
    <s v="Oct-18"/>
    <m/>
  </r>
  <r>
    <s v="AYCA-45U68U"/>
    <s v="5 Cullen  Avenue, Jordan Springs, NSW, 2747"/>
    <s v="MDU Externals "/>
    <s v="FTTP- Type 2"/>
    <s v="2PTH-12"/>
    <s v="Ertan Cicek"/>
    <d v="2018-11-17T00:00:00"/>
    <m/>
    <s v="Dane"/>
    <x v="11"/>
    <m/>
    <s v="X"/>
    <s v="X"/>
    <s v="X"/>
    <m/>
    <d v="2018-01-10T00:00:00"/>
    <s v="TBC"/>
    <m/>
    <m/>
    <m/>
    <m/>
    <m/>
    <x v="0"/>
    <m/>
    <s v="20/09 - Internals completed, require site visit_x000a_04/10 - Developer require jack hammer out front for us to get lead-in link up. Confirm with dev. Also require CRQ, dropping DJL on existing DSS run_x000a_05/10 - Require special CRQ for outage_x000a_11/10- Requires drill shot _x000a_19/10- Land M Trenchless to submit quote by Monday 22/10_x000a_25/10- Quote submitted on 23/10, awaiting response_x000a_02/11- No change_x000a_08/11- Still waiting on Opticom response on agreement_x000a_15/11- No change"/>
    <m/>
    <m/>
    <m/>
    <m/>
    <m/>
    <m/>
    <m/>
    <m/>
  </r>
  <r>
    <s v="AYCA-2RG791"/>
    <s v="15-19 Toongabbie Rd , Toongabbie, NSW, 2146 - Mixed used"/>
    <s v="MDU Externals "/>
    <s v="FTTP- Type 2"/>
    <s v="2PEN-61"/>
    <s v="Ertan Cicek"/>
    <d v="2018-11-30T00:00:00"/>
    <m/>
    <m/>
    <x v="5"/>
    <m/>
    <s v="X"/>
    <s v="X"/>
    <s v="X"/>
    <m/>
    <d v="2018-10-22T00:00:00"/>
    <s v="TBC"/>
    <m/>
    <m/>
    <m/>
    <m/>
    <m/>
    <x v="0"/>
    <m/>
    <s v="19/09-  Dependant on Visionstream project. with EFSCD 28/09/2018_x000a_20/09 - Emailed Ertan regarding dependency site, ordered materials_x000a_26/09 - Issue with dependency site, Ertan requested to tap from different A END_x000a_04/10 - Require new materials ordered, LAANs start 22/10_x000a_05/10 - Ordered materials additional due to new scope plus LAANs commencement 22/10_x000a_25/10- Give Ertan dates as soon as we RRP_x000a_09/11- Cables hauled, DJL installed, waiting on NBN confirmation of CTL location, and what to do about lead in installed by developer_x000a_15/11- No change, Advised to leave pit as is_x000a_22/11- Internal contract not yet released. "/>
    <s v="TBC"/>
    <m/>
    <m/>
    <m/>
    <m/>
    <m/>
    <m/>
    <m/>
  </r>
  <r>
    <s v="AYCA-4ZNBL1"/>
    <s v="HFC DFN 2EPP-60"/>
    <s v="HFC DFN"/>
    <s v="DFN"/>
    <s v="2EPP-60"/>
    <s v="Mark Leal"/>
    <e v="#N/A"/>
    <m/>
    <m/>
    <x v="10"/>
    <m/>
    <m/>
    <m/>
    <m/>
    <m/>
    <m/>
    <m/>
    <m/>
    <m/>
    <m/>
    <m/>
    <m/>
    <x v="0"/>
    <m/>
    <s v="20/09 - Currently rod and rope_x000a_16/10 - "/>
    <m/>
    <m/>
    <m/>
    <m/>
    <m/>
    <m/>
    <m/>
    <m/>
  </r>
  <r>
    <s v="AYCA-3FJ9UF"/>
    <s v="19 Monarchy Way, Narara"/>
    <s v="Tech Choice Type 3"/>
    <s v="FTTP - Type 3 (MT-LFN)"/>
    <m/>
    <s v="Mark Leal"/>
    <e v="#N/A"/>
    <m/>
    <m/>
    <x v="10"/>
    <m/>
    <m/>
    <m/>
    <m/>
    <m/>
    <m/>
    <m/>
    <m/>
    <m/>
    <m/>
    <m/>
    <m/>
    <x v="0"/>
    <m/>
    <s v="26/09 - Quote sent on 21/09_x000a_02/11- Awaiting response"/>
    <m/>
    <m/>
    <m/>
    <m/>
    <m/>
    <m/>
    <m/>
    <m/>
  </r>
  <r>
    <s v="AYCA-5IWI3A"/>
    <s v="26 Queen Street, Stockton"/>
    <s v="Tech Choice Type 3"/>
    <s v="FTTP - Type 3 (MT-LFN)"/>
    <s v="2WLL-20"/>
    <s v="Mark Leal"/>
    <e v="#N/A"/>
    <s v="N/A"/>
    <s v="Mickey"/>
    <x v="0"/>
    <m/>
    <m/>
    <m/>
    <m/>
    <m/>
    <s v="29/10/2018"/>
    <d v="2018-02-11T00:00:00"/>
    <m/>
    <m/>
    <m/>
    <m/>
    <d v="2018-02-11T00:00:00"/>
    <x v="0"/>
    <m/>
    <s v="26/09 - Ordered materials, requested LAANs_x000a_28/09- Still waiting on LAANs_x000a_05/10 - Issues with Queen St route, new build 150m_x000a_09/10 - New build approved by Michael P. need revised LAANS Civils to commence WS 15/10,  splicing WS 22/10_x000a_23/10- Scheduled to start  29/10"/>
    <d v="2018-08-11T00:00:00"/>
    <m/>
    <m/>
    <m/>
    <m/>
    <m/>
    <m/>
    <m/>
  </r>
  <r>
    <s v="AYCA-5ML96W"/>
    <s v="24 Blackwood Avenue Casula NSW 2170 "/>
    <s v="MDU Internals"/>
    <s v="FTTP - Type 3 (MT-LFN)"/>
    <s v="2LIV-61"/>
    <s v="Nabeel Jaimon"/>
    <d v="2018-10-26T00:00:00"/>
    <m/>
    <s v="Dane"/>
    <x v="8"/>
    <m/>
    <m/>
    <m/>
    <m/>
    <m/>
    <s v="22/10/2018"/>
    <s v="19/11/2018"/>
    <m/>
    <m/>
    <m/>
    <m/>
    <m/>
    <x v="0"/>
    <m/>
    <s v="04/10 - Pending to request LAANs_x000a_12/10- Materials ordered"/>
    <s v="23/11/2018"/>
    <m/>
    <m/>
    <m/>
    <m/>
    <m/>
    <m/>
    <m/>
  </r>
  <r>
    <s v="AYCA-5ML96W"/>
    <s v="24 Blackwood Avenue Casula NSW 2170 "/>
    <s v="MDU Externals"/>
    <s v="FTTP - Type 3 (MT-LFN)"/>
    <s v="2LIV-61"/>
    <s v="Ertan Cicek"/>
    <d v="2018-10-26T00:00:00"/>
    <m/>
    <s v="Dane"/>
    <x v="10"/>
    <m/>
    <m/>
    <m/>
    <m/>
    <m/>
    <s v="22/10/2018"/>
    <s v="16/11/2018"/>
    <s v="X"/>
    <m/>
    <m/>
    <m/>
    <m/>
    <x v="0"/>
    <m/>
    <s v="04/10 - Pending to request LAAN_x000a_12/10- Still awaiting to receieve MW pack_x000a_18/10 - Ertan advised possibly occupied in next 2 weeks_x000a_19/10- Still waiting for a response from NBN regarding external MW pack_x000a_25/10- No change_x000a_01/11- Docs received shedule in for next week RRP_x000a_08/11- Scheduled in for week starting 12/11_x000a_"/>
    <s v="21/11/2018"/>
    <m/>
    <m/>
    <m/>
    <m/>
    <m/>
    <m/>
    <m/>
  </r>
  <r>
    <s v="AYCA-5FEXSP"/>
    <m/>
    <s v="HFC DFN"/>
    <s v="DFN"/>
    <s v="2PEN-61"/>
    <s v="Mark Leal"/>
    <e v="#N/A"/>
    <m/>
    <m/>
    <x v="6"/>
    <m/>
    <m/>
    <m/>
    <m/>
    <m/>
    <m/>
    <m/>
    <m/>
    <m/>
    <m/>
    <m/>
    <m/>
    <x v="0"/>
    <m/>
    <s v="02/10 - Received NDD for DFN"/>
    <m/>
    <m/>
    <m/>
    <m/>
    <m/>
    <m/>
    <m/>
    <m/>
  </r>
  <r>
    <s v="AYCA-55XM3V"/>
    <s v="10-12 Roger St, Brookvale, NSW,2100"/>
    <s v="MDU"/>
    <s v="FTTP - Type 2"/>
    <s v="2HBD-20"/>
    <s v="Ertan Cicek"/>
    <d v="2018-12-24T00:00:00"/>
    <m/>
    <s v="Dane"/>
    <x v="3"/>
    <m/>
    <s v="TBC"/>
    <s v="X"/>
    <s v="X"/>
    <s v="TBC"/>
    <s v="LAANs waived"/>
    <s v="TBC"/>
    <s v="X"/>
    <m/>
    <m/>
    <m/>
    <m/>
    <x v="0"/>
    <s v="23/11/2018"/>
    <s v="19/10- Materials ordered_x000a_08/11- Advised builder to bring his corehole out from corner, waiting for comfirmation this is complete_x000a_16/11- Advised to call back next Friday"/>
    <m/>
    <m/>
    <m/>
    <m/>
    <m/>
    <m/>
    <m/>
    <m/>
  </r>
  <r>
    <s v="AYCA- 4MFJ6I"/>
    <s v="65 Victoria Street Coffs Harbour, NSW, 2450"/>
    <s v="SDU"/>
    <s v="FTTP- Type 2"/>
    <s v="2CFS-03"/>
    <s v="Mark Leal"/>
    <e v="#N/A"/>
    <m/>
    <s v="Dane"/>
    <x v="3"/>
    <m/>
    <m/>
    <m/>
    <m/>
    <m/>
    <s v="15/10/2018"/>
    <m/>
    <m/>
    <m/>
    <m/>
    <m/>
    <m/>
    <x v="0"/>
    <m/>
    <s v="19/10- Email sent to NBN to clarify scope_x000a_26/10- Scope confirmed, Vipin advises another project attached to this one will be sent through. "/>
    <m/>
    <m/>
    <m/>
    <m/>
    <m/>
    <m/>
    <m/>
    <m/>
  </r>
  <r>
    <s v="AYCA-5L49UP"/>
    <s v="4 Water Street, Wentworthville NSW 2145"/>
    <s v="MDU"/>
    <s v="FTTP - Type 3 (MT-LFN)"/>
    <s v="2PEN-64"/>
    <s v="Ertan Cicek"/>
    <d v="2018-09-10T00:00:00"/>
    <m/>
    <m/>
    <x v="12"/>
    <s v="Joseph 0421 777 454_x000a_Ray 0415 553 732"/>
    <s v="X"/>
    <s v="X"/>
    <s v="X"/>
    <m/>
    <s v="19/10/2018"/>
    <m/>
    <m/>
    <s v="29/10/2018"/>
    <m/>
    <m/>
    <m/>
    <x v="0"/>
    <m/>
    <s v="18/10 - Ertan chased up on site visit_x000a_25/10- Hauling completed, link up complete, splicing outstanding"/>
    <d v="2018-02-11T00:00:00"/>
    <m/>
    <m/>
    <m/>
    <m/>
    <m/>
    <m/>
    <m/>
  </r>
  <r>
    <s v="AYCA-5FHXRP"/>
    <s v="75 Park Road, Hunters Hill"/>
    <s v="SDU"/>
    <s v="FTTP - Type 3 (MT-LFN)"/>
    <s v="2HUH_22"/>
    <s v="Mark Leal"/>
    <e v="#N/A"/>
    <m/>
    <s v="Dane"/>
    <x v="13"/>
    <s v="Paul O'Farrell"/>
    <m/>
    <m/>
    <m/>
    <m/>
    <s v="Waiting to receive"/>
    <s v="TBC"/>
    <m/>
    <m/>
    <m/>
    <m/>
    <m/>
    <x v="0"/>
    <m/>
    <s v="15/10- Materials ordered_x000a_23/10- Blockages and possible new build required. Dates will need to be revised_x000a_05/11- New build proposal approved, awaiting new LAANs"/>
    <s v="TBC"/>
    <m/>
    <m/>
    <m/>
    <m/>
    <m/>
    <m/>
    <m/>
  </r>
  <r>
    <s v="AYCA-57Y4AJ"/>
    <s v="2140 Camden Valley Way"/>
    <s v="SDU"/>
    <s v="FTTP- Type 2"/>
    <s v="2MIL-02"/>
    <s v="Mark Leal"/>
    <d v="2019-01-01T00:00:00"/>
    <m/>
    <m/>
    <x v="10"/>
    <m/>
    <m/>
    <m/>
    <m/>
    <m/>
    <s v="25/10/2018"/>
    <m/>
    <m/>
    <m/>
    <m/>
    <m/>
    <m/>
    <x v="0"/>
    <m/>
    <s v="15/10- Request for CRQ_x000a_02/11- Just MPT upgrade and patching_x000a_09/11- Still awaiting CRQ_x000a_13/11- CRQ for 21st- 23rd "/>
    <m/>
    <m/>
    <m/>
    <m/>
    <m/>
    <m/>
    <m/>
    <m/>
  </r>
  <r>
    <s v="AYCA-5DVB9M"/>
    <s v="4 Magdalene Terrace, Wolli Creek, NSW 2205"/>
    <s v="MDU"/>
    <s v="FTTP- Type 2"/>
    <s v="2ROC-02"/>
    <s v="Ertan Cicek"/>
    <d v="2018-11-23T00:00:00"/>
    <m/>
    <m/>
    <x v="5"/>
    <s v="George 0415407645"/>
    <m/>
    <m/>
    <m/>
    <m/>
    <s v="Waived"/>
    <s v="TBC"/>
    <s v="X"/>
    <m/>
    <m/>
    <m/>
    <m/>
    <x v="0"/>
    <m/>
    <s v="25/10- Internals complete_x000a_08/11- Conduit located, need to dig down and see if we can extend to boundary_x000a_13/11 - Dig down performed last week, could not find duct, identified concrete potential footing. Confirmed from dev it was not. Site visit on 13/11 with NBN FS indicate to dig down back to A end but widen the dig down to locate comms"/>
    <s v="TBC"/>
    <m/>
    <m/>
    <m/>
    <m/>
    <m/>
    <m/>
    <m/>
  </r>
  <r>
    <s v="AYCA-5GWBTB"/>
    <s v="4 Davies Place, Picton"/>
    <s v="Tech Choice Type 3"/>
    <s v="FTTP - Type 3 (MT-LFN)"/>
    <s v="2TAH-01"/>
    <s v="Mark Leal"/>
    <e v="#N/A"/>
    <m/>
    <m/>
    <x v="0"/>
    <m/>
    <m/>
    <m/>
    <m/>
    <m/>
    <s v="23/10/2018"/>
    <d v="2018-02-11T00:00:00"/>
    <m/>
    <m/>
    <m/>
    <m/>
    <s v="30/10/2018"/>
    <x v="0"/>
    <m/>
    <s v="16/10 - Require to order materials, can commence after 23/10_x000a_23/10- Scheduled for RRP later in week"/>
    <d v="2018-07-11T00:00:00"/>
    <m/>
    <m/>
    <m/>
    <m/>
    <d v="2018-08-11T00:00:00"/>
    <m/>
    <m/>
  </r>
  <r>
    <s v="AYCA-4R1E3Q "/>
    <s v="144-148 High Street &amp; 35-37 Barber Avenue"/>
    <s v="MDU External"/>
    <s v="FTTP- Type 2"/>
    <s v="2PTH-02"/>
    <s v="Ertan Cicek"/>
    <e v="#N/A"/>
    <m/>
    <s v="Dane"/>
    <x v="3"/>
    <s v="Andrew 0450079393"/>
    <m/>
    <m/>
    <m/>
    <m/>
    <s v="Waived"/>
    <s v="14/12/2018"/>
    <m/>
    <m/>
    <m/>
    <m/>
    <m/>
    <x v="0"/>
    <s v="16/11/2018"/>
    <s v="16/10- Requires material order_x000a_17/10- Comms room still being built, advised to call back in a month_x000a_08/11- Civils underway_x000a_09/11- Proposal sent to NBN, awaiting response_x000a_"/>
    <s v="19/12/2018"/>
    <m/>
    <m/>
    <m/>
    <m/>
    <m/>
    <m/>
    <m/>
  </r>
  <r>
    <s v="AYCA-5ETO6E"/>
    <s v="4 Jack Smyth Drive, Hillvue"/>
    <s v="Tech Choice Type 3"/>
    <s v="FTTP - Type 3 (MT-LFN)"/>
    <s v="2TAM-07"/>
    <s v="Mark Leal"/>
    <e v="#N/A"/>
    <m/>
    <m/>
    <x v="14"/>
    <s v="Daniel Murphy 0420 366 405"/>
    <m/>
    <m/>
    <m/>
    <m/>
    <d v="2018-04-10T00:00:00"/>
    <d v="2018-05-12T00:00:00"/>
    <m/>
    <m/>
    <m/>
    <m/>
    <m/>
    <x v="0"/>
    <m/>
    <s v="06/11 - Waiting on CLAANs for V2 of build which encompasses a second build_x000a_06/11 - RRP the whole routes,_x000a_09/11- Waiver received"/>
    <s v="TBC"/>
    <m/>
    <m/>
    <m/>
    <m/>
    <m/>
    <m/>
    <m/>
  </r>
  <r>
    <s v="AYCA-41FBT3"/>
    <s v="231 Miller St, North Sydney, NSW 2060"/>
    <s v="MDU"/>
    <s v="FTTP- Type 2"/>
    <s v="2NSY-02"/>
    <s v="Ertan Cicek"/>
    <d v="2019-02-22T00:00:00"/>
    <m/>
    <s v="Dane"/>
    <x v="3"/>
    <m/>
    <m/>
    <m/>
    <m/>
    <m/>
    <s v="13/11/2018"/>
    <m/>
    <m/>
    <m/>
    <m/>
    <m/>
    <m/>
    <x v="0"/>
    <m/>
    <s v="19/10- Awaiting LAANs"/>
    <m/>
    <m/>
    <m/>
    <m/>
    <m/>
    <m/>
    <m/>
    <m/>
  </r>
  <r>
    <s v="AYCA-5LC14Q"/>
    <s v="100 Mount street, North sydney, NSW 2060"/>
    <s v="MDU"/>
    <s v="FTTP- Type 2"/>
    <s v="2NSY-21"/>
    <s v="Ertan Cicek"/>
    <d v="2019-02-28T00:00:00"/>
    <m/>
    <s v="Dane"/>
    <x v="3"/>
    <m/>
    <m/>
    <m/>
    <m/>
    <m/>
    <s v="31/10/2018"/>
    <m/>
    <m/>
    <m/>
    <m/>
    <m/>
    <m/>
    <x v="0"/>
    <m/>
    <s v="19/10- Waiting for LAANs"/>
    <m/>
    <m/>
    <m/>
    <m/>
    <m/>
    <m/>
    <m/>
    <m/>
  </r>
  <r>
    <s v="AYCA-5NM0LP"/>
    <s v="118 Burwood Road, Croydon Park NSW 2133"/>
    <s v="MDU"/>
    <s v="FTTP - Type 3 (MT-LFN)"/>
    <s v="2BUR-65"/>
    <s v="Ertan Cicek"/>
    <d v="2019-01-25T00:00:00"/>
    <m/>
    <m/>
    <x v="5"/>
    <s v="Chemel Faker M: 0415 351 745"/>
    <m/>
    <m/>
    <m/>
    <m/>
    <s v="30/10/2018"/>
    <m/>
    <m/>
    <m/>
    <m/>
    <m/>
    <m/>
    <x v="0"/>
    <m/>
    <s v="12/11 - Requested ROL due to Burwood Rd. From photos, looks link concrete cut, 7-10m concrete cut P50 link up to TLS 5 Pit. Advised footpath works pending_x000a_12/11 - Karsten attended site: confirmed best is to drop 5 Pit over existing P50. Confirmed with developer _x000a_appropriate area to drop, better than breaking out concrete 7m. Proving up the street to road crossing 2pit and 2 pit_x000a_12/11 - Confirming with Chemel if able to bring back fencing so make room for pedestrians while crew installs pit_x000a_13/11 - Chemel confirmed can pull back fence line for pedestrians. No Third party TC required. Confirm with Chemel one day prior to arriving onsite_x000a_16/11- Awaiting RO"/>
    <m/>
    <m/>
    <m/>
    <m/>
    <m/>
    <m/>
    <m/>
    <m/>
  </r>
  <r>
    <s v="AYCA-2M3M8J"/>
    <s v="72-84 Empire Circuit, Penrith, NSW 2750"/>
    <s v="MDU"/>
    <s v="FTTP - Type 2"/>
    <s v="2PTH-05"/>
    <s v="Ertan Cicek"/>
    <d v="2019-01-04T00:00:00"/>
    <m/>
    <m/>
    <x v="2"/>
    <s v="Andrew 0409 696 964"/>
    <s v="X"/>
    <s v="X"/>
    <s v="X"/>
    <m/>
    <s v="Waived"/>
    <m/>
    <s v="X"/>
    <m/>
    <m/>
    <m/>
    <m/>
    <x v="0"/>
    <m/>
    <s v="26/10- Need to attend site again once developer moves spoil to prove road crossing. Likely to drop a pit over existing in front of development_x000a_08/11- Scheduled for Monday_x000a_16/11- LAANs submitted, waiver applied for_x000a_Amy Dunbar 047327958 0402105874amy.dunbar@penrith.city"/>
    <m/>
    <m/>
    <m/>
    <m/>
    <m/>
    <m/>
    <m/>
    <m/>
  </r>
  <r>
    <s v=" AYCA-1XN8L5"/>
    <s v="9 Affleck Circuit, 9 Affleck Circuit, NSW 2155"/>
    <s v="MDU"/>
    <s v="FTTP - Type 2"/>
    <s v="2KEL-07"/>
    <s v="Ertan Cicek"/>
    <m/>
    <m/>
    <s v="Dane"/>
    <x v="3"/>
    <m/>
    <m/>
    <m/>
    <m/>
    <m/>
    <d v="2018-12-11T00:00:00"/>
    <m/>
    <m/>
    <m/>
    <m/>
    <m/>
    <m/>
    <x v="0"/>
    <m/>
    <s v="02/11- Still awaiting LAANs"/>
    <m/>
    <m/>
    <m/>
    <m/>
    <m/>
    <m/>
    <m/>
    <m/>
  </r>
  <r>
    <s v="AYCA-4DQ9I8"/>
    <s v="645 Cobbitty Road - 2"/>
    <s v="Stage Application"/>
    <s v="FTTP - Type 3 (MT-LFN)"/>
    <s v="2NRN-06"/>
    <s v="Mark Leal"/>
    <d v="2019-01-25T00:00:00"/>
    <m/>
    <s v="Dane"/>
    <x v="3"/>
    <m/>
    <m/>
    <m/>
    <m/>
    <m/>
    <s v="19/10/2018"/>
    <m/>
    <m/>
    <m/>
    <m/>
    <m/>
    <m/>
    <x v="0"/>
    <m/>
    <s v="05/11- No a end"/>
    <m/>
    <m/>
    <m/>
    <m/>
    <m/>
    <m/>
    <m/>
    <m/>
  </r>
  <r>
    <s v="AYCA-4DQ6PX"/>
    <s v="645 Cobbitty Road - 3"/>
    <s v="Stage Application"/>
    <s v="FTTP - Type 3 (MT-LFN)"/>
    <s v="2NRN-06"/>
    <s v="Mark Leal"/>
    <d v="2019-01-25T00:00:00"/>
    <m/>
    <s v="Dane"/>
    <x v="3"/>
    <m/>
    <m/>
    <m/>
    <m/>
    <m/>
    <s v="19/10/2018"/>
    <m/>
    <m/>
    <m/>
    <m/>
    <m/>
    <m/>
    <x v="0"/>
    <m/>
    <s v="05/11- No a end"/>
    <m/>
    <m/>
    <m/>
    <m/>
    <m/>
    <m/>
    <m/>
    <m/>
  </r>
  <r>
    <s v="AYCA-2L9FVY"/>
    <s v="117-119 Pacific Hwy, Hornsby, NSW 2077"/>
    <s v="MDU"/>
    <s v="FTTP - Type 2"/>
    <s v="2HOR-02"/>
    <s v="Ertan Cicek"/>
    <d v="2019-03-01T00:00:00"/>
    <m/>
    <s v="Dane"/>
    <x v="3"/>
    <m/>
    <m/>
    <m/>
    <m/>
    <m/>
    <d v="2018-01-11T00:00:00"/>
    <m/>
    <m/>
    <m/>
    <m/>
    <m/>
    <m/>
    <x v="0"/>
    <m/>
    <m/>
    <m/>
    <m/>
    <m/>
    <m/>
    <m/>
    <m/>
    <m/>
    <m/>
  </r>
  <r>
    <s v="AYCA-4DW3WX"/>
    <s v="18-22 Lords Ave + 421-425 Pacific Hwy, Asquith, NSW 2077"/>
    <s v="MDU"/>
    <s v="FTTP - Type 2"/>
    <s v="2HOR-62"/>
    <s v="Ertan Cicek"/>
    <d v="2019-02-28T00:00:00"/>
    <m/>
    <s v="Dane"/>
    <x v="3"/>
    <m/>
    <m/>
    <m/>
    <m/>
    <m/>
    <d v="2018-01-11T00:00:00"/>
    <m/>
    <m/>
    <m/>
    <m/>
    <m/>
    <m/>
    <x v="0"/>
    <m/>
    <s v="09/11- LAANs and contact requested"/>
    <m/>
    <m/>
    <m/>
    <m/>
    <m/>
    <m/>
    <m/>
    <m/>
  </r>
  <r>
    <s v="AYCA-35V4R1 "/>
    <s v="208-214 Parramatta Rd, Homebush, NSW 2140"/>
    <s v="MDU"/>
    <s v="FTTP - Type 2"/>
    <s v="2HOM-03"/>
    <s v="Ertan Cicek"/>
    <d v="2019-01-03T00:00:00"/>
    <m/>
    <s v="Dane"/>
    <x v="15"/>
    <m/>
    <m/>
    <m/>
    <m/>
    <m/>
    <d v="2018-01-11T00:00:00"/>
    <m/>
    <m/>
    <m/>
    <m/>
    <m/>
    <m/>
    <x v="0"/>
    <m/>
    <s v="09/11- Check LAANs, may have to submit ROP 10 days before construction_x000a_15/11- Internals commenced"/>
    <m/>
    <m/>
    <m/>
    <m/>
    <m/>
    <m/>
    <m/>
    <m/>
  </r>
  <r>
    <s v="AYCA-5JYO3A"/>
    <s v="1B Maddox Street, Alexandria NSW 2015"/>
    <s v="MDU"/>
    <s v="FTTN"/>
    <s v="2KNS-03"/>
    <s v="Ertan Cicek"/>
    <d v="2018-10-31T00:00:00"/>
    <m/>
    <s v="Dane"/>
    <x v="5"/>
    <s v="Luke 0404 837 327"/>
    <m/>
    <m/>
    <m/>
    <m/>
    <s v="22/10/2018"/>
    <s v="16/11/2018"/>
    <m/>
    <m/>
    <m/>
    <m/>
    <m/>
    <x v="0"/>
    <m/>
    <s v="02/11- Tesltra new build confirmed. Ok to schedule for next week_x000a_08/11- Hauled, just needs to be jointed"/>
    <s v="21/11/2018"/>
    <m/>
    <m/>
    <m/>
    <m/>
    <m/>
    <m/>
    <m/>
  </r>
  <r>
    <s v="AYCA-3CIGB0"/>
    <s v="1-3 Balmoral St, Waitara, NSW 2077"/>
    <s v="MDU"/>
    <s v="FTTP - Type 2"/>
    <s v="2WRO-63"/>
    <s v="Ertan Cicek"/>
    <d v="2019-05-24T00:00:00"/>
    <m/>
    <s v="Dane"/>
    <x v="3"/>
    <m/>
    <m/>
    <m/>
    <m/>
    <m/>
    <d v="2018-07-11T00:00:00"/>
    <m/>
    <m/>
    <m/>
    <m/>
    <m/>
    <m/>
    <x v="0"/>
    <m/>
    <m/>
    <m/>
    <m/>
    <m/>
    <m/>
    <m/>
    <m/>
    <m/>
    <m/>
  </r>
  <r>
    <s v="AYCA-4UF84M"/>
    <s v="52 Copeland Street, Liverpool, NSW 2170"/>
    <s v="MDU"/>
    <s v="FTTP - Type 2"/>
    <s v="2LIV-04"/>
    <s v="Ertan Cicek"/>
    <d v="2019-04-30T00:00:00"/>
    <m/>
    <s v="Dane"/>
    <x v="3"/>
    <s v="Damien 0424 067 988"/>
    <m/>
    <m/>
    <m/>
    <m/>
    <d v="2018-08-11T00:00:00"/>
    <m/>
    <m/>
    <m/>
    <m/>
    <m/>
    <m/>
    <x v="0"/>
    <m/>
    <s v="16/11- Advised site wont be ready until January. Pit may be relocated, TC required if we are upgrding"/>
    <m/>
    <m/>
    <m/>
    <m/>
    <m/>
    <m/>
    <m/>
    <m/>
  </r>
  <r>
    <s v="AYCA-5M4R4N"/>
    <s v="76 Irwin Street, Werrington NSW 2747"/>
    <s v="MDU"/>
    <s v="FTTP - Type 3 (MT-LFN)"/>
    <s v="2SHA-64"/>
    <s v="Ertan Cicek"/>
    <d v="2018-12-01T00:00:00"/>
    <m/>
    <s v="Dane"/>
    <x v="3"/>
    <s v="Patrick 0415 131 106"/>
    <m/>
    <m/>
    <m/>
    <m/>
    <d v="2018-06-11T00:00:00"/>
    <m/>
    <m/>
    <m/>
    <m/>
    <m/>
    <m/>
    <x v="0"/>
    <s v="23/11/2018"/>
    <s v="16/11- LIC brought out, waiting for comms room to be built, advised this would be ready on the 26th"/>
    <m/>
    <m/>
    <m/>
    <m/>
    <m/>
    <m/>
    <m/>
    <m/>
  </r>
  <r>
    <s v="AYCA-52VCLT"/>
    <s v="Annandale Place - 1 -"/>
    <s v="MDU"/>
    <s v="FTTP - Type 2"/>
    <s v="2NEW-20"/>
    <s v="Ertan Cicek"/>
    <d v="2019-01-03T00:00:00"/>
    <m/>
    <s v="Dane"/>
    <x v="3"/>
    <m/>
    <m/>
    <m/>
    <m/>
    <m/>
    <d v="2018-06-11T00:00:00"/>
    <m/>
    <m/>
    <m/>
    <m/>
    <m/>
    <m/>
    <x v="0"/>
    <m/>
    <s v="09/11- LAANs and contact requested"/>
    <m/>
    <m/>
    <m/>
    <m/>
    <m/>
    <m/>
    <m/>
    <m/>
  </r>
  <r>
    <s v="AYCA-4EITU0"/>
    <s v="The Pinnacle - 100 Castlereagh Street"/>
    <s v="MDU"/>
    <s v="FTTP - Type 2"/>
    <s v="2LIV-02"/>
    <s v="Ertan Cicek"/>
    <s v="16/11/2018"/>
    <m/>
    <s v="Dane"/>
    <x v="3"/>
    <m/>
    <m/>
    <m/>
    <m/>
    <m/>
    <d v="2018-06-11T00:00:00"/>
    <s v="28/11/2018"/>
    <m/>
    <m/>
    <m/>
    <m/>
    <m/>
    <x v="0"/>
    <m/>
    <s v="09/11- Awaiting Endeavour energy response regarding stand by_x000a_15/11- No standby needed, "/>
    <d v="2018-03-12T00:00:00"/>
    <m/>
    <m/>
    <m/>
    <m/>
    <m/>
    <m/>
    <m/>
  </r>
  <r>
    <s v="AYCA-5K2YBV"/>
    <s v="65 Victoria Street Coffs Harbour, NSW 2450"/>
    <s v="MDU"/>
    <s v="FTTP - Type 2"/>
    <s v="2CFS-03"/>
    <s v="Ertan Cicek"/>
    <d v="2019-02-22T00:00:00"/>
    <m/>
    <s v="Dane"/>
    <x v="3"/>
    <m/>
    <m/>
    <m/>
    <m/>
    <m/>
    <s v="15/10/2018"/>
    <m/>
    <m/>
    <m/>
    <m/>
    <m/>
    <m/>
    <x v="0"/>
    <m/>
    <s v="09/11- LAANs and contact requested, materials ordered"/>
    <m/>
    <m/>
    <m/>
    <m/>
    <m/>
    <m/>
    <m/>
    <m/>
  </r>
  <r>
    <s v="AYCA-4BA1DQ"/>
    <s v="3 Rowe Drive Potts Hill, NSW 2143"/>
    <s v="MDU"/>
    <s v="FTTP - Type 2"/>
    <s v="2SEF-01"/>
    <s v="Ertan Cicek"/>
    <d v="2019-04-05T00:00:00"/>
    <m/>
    <s v="Dane"/>
    <x v="16"/>
    <m/>
    <m/>
    <m/>
    <m/>
    <m/>
    <d v="2018-07-11T00:00:00"/>
    <m/>
    <m/>
    <m/>
    <m/>
    <m/>
    <m/>
    <x v="0"/>
    <m/>
    <m/>
    <m/>
    <m/>
    <m/>
    <m/>
    <m/>
    <m/>
    <m/>
    <m/>
  </r>
  <r>
    <s v="AYCA-4W844H"/>
    <s v="18A Grey Gum Rd, Denman, NSW 2328"/>
    <s v="SDU"/>
    <s v="FTTN"/>
    <s v="2DNM-20"/>
    <s v="Mark Leal"/>
    <d v="2019-02-28T00:00:00"/>
    <m/>
    <s v="Dane"/>
    <x v="10"/>
    <m/>
    <m/>
    <m/>
    <m/>
    <m/>
    <d v="2018-06-11T00:00:00"/>
    <m/>
    <m/>
    <m/>
    <m/>
    <m/>
    <m/>
    <x v="0"/>
    <m/>
    <s v="20/11- Advisde Mark Leal not urgent"/>
    <m/>
    <m/>
    <m/>
    <m/>
    <m/>
    <m/>
    <m/>
    <m/>
  </r>
  <r>
    <s v="AYCA-5D2DU0"/>
    <s v="Lot 65 Shorebreak Crescent Lake Cathie, NSW 2445"/>
    <s v="SDU"/>
    <s v="FTTP- Type 2"/>
    <s v="2LCT-01"/>
    <s v="Mark Leal"/>
    <d v="2019-08-02T00:00:00"/>
    <m/>
    <s v="Dane"/>
    <x v="10"/>
    <m/>
    <m/>
    <m/>
    <m/>
    <m/>
    <m/>
    <m/>
    <m/>
    <m/>
    <m/>
    <m/>
    <m/>
    <x v="0"/>
    <m/>
    <s v="16/11- Materials ordered, sent to contractor"/>
    <m/>
    <m/>
    <m/>
    <m/>
    <m/>
    <m/>
    <m/>
    <m/>
  </r>
  <r>
    <s v="AYCA-562Y8R "/>
    <s v="900 Wilton Rd, Appin NSW"/>
    <s v="SDU"/>
    <s v="FTTP - Type 3 (MT-LFN)"/>
    <s v="2APN-01"/>
    <s v="Mark Leal"/>
    <e v="#N/A"/>
    <m/>
    <s v="Dane"/>
    <x v="5"/>
    <m/>
    <m/>
    <m/>
    <m/>
    <m/>
    <s v="29/10/2018"/>
    <s v="TBC"/>
    <m/>
    <m/>
    <m/>
    <m/>
    <m/>
    <x v="0"/>
    <m/>
    <s v="13/11 - Crew attending today, possible internal SDS haul difficulty_x000a_16/11- Blockages identified, ACM pit upgrades required. link up to new LIC_x000a_20/11- To revise dates on Thursday after we RRP"/>
    <s v="TBC"/>
    <m/>
    <m/>
    <m/>
    <m/>
    <m/>
    <m/>
    <m/>
  </r>
  <r>
    <s v="AYCA-56YY5F"/>
    <s v="120-122 Hume Highway, Canley Vale NSW"/>
    <s v="Tech Choice"/>
    <s v="FTTP - Type 3 (MT-LFN)"/>
    <s v="2CRR-65"/>
    <s v="Mark Leal"/>
    <m/>
    <m/>
    <s v="Mickey"/>
    <x v="5"/>
    <m/>
    <m/>
    <m/>
    <m/>
    <m/>
    <m/>
    <m/>
    <m/>
    <m/>
    <m/>
    <m/>
    <m/>
    <x v="0"/>
    <m/>
    <s v="13/11 - Scheduled for R&amp;R prove crew WS 19/11. Materials ordered_x000a_16/11- waiting for response from developer on ETA for comms room and LIC to be built"/>
    <m/>
    <m/>
    <m/>
    <m/>
    <m/>
    <m/>
    <m/>
    <m/>
  </r>
  <r>
    <s v="AYCA-5MWJQ4"/>
    <s v="222 Wallace St Macksville"/>
    <s v="SDU"/>
    <s v="FTTP - Type 3 (MT-LFN)"/>
    <s v="2MAC-22"/>
    <s v="Mark Leal"/>
    <m/>
    <m/>
    <s v="Dane"/>
    <x v="10"/>
    <m/>
    <m/>
    <m/>
    <m/>
    <m/>
    <m/>
    <m/>
    <m/>
    <m/>
    <m/>
    <m/>
    <m/>
    <x v="0"/>
    <m/>
    <s v="14/11- Dependant projcet in service, materials ordered, waiting on LAANs_x000a_16/11- LAANs pending with LASE"/>
    <m/>
    <m/>
    <m/>
    <m/>
    <m/>
    <m/>
    <m/>
    <m/>
  </r>
  <r>
    <s v="AYCA-5KDIAQ"/>
    <s v="67 Newleaf Parade, Bonnyrigg NSW 2177"/>
    <s v="MDU"/>
    <s v="FTTP - Type 3 (MT-LFN)"/>
    <s v="2ERP-60"/>
    <s v="Ertan Cicek"/>
    <m/>
    <m/>
    <s v="Dane"/>
    <x v="3"/>
    <m/>
    <m/>
    <m/>
    <m/>
    <m/>
    <s v="20/11/2018"/>
    <m/>
    <m/>
    <m/>
    <m/>
    <m/>
    <m/>
    <x v="0"/>
    <m/>
    <s v="14/11- materials ordered, waiting on LAANs_x000a_15/11- Action on Ertan to advise on parent site completion_x000a_22/11- Parent site complete, advised by Ertan in meeting, Ertan wants it iin this year"/>
    <m/>
    <m/>
    <m/>
    <m/>
    <m/>
    <m/>
    <m/>
    <m/>
  </r>
  <r>
    <s v="AYCA-55AZ5J"/>
    <s v="2 Smith st, Summer Hill, NSW 2130"/>
    <s v="MDU"/>
    <s v="FTTP- Type 2"/>
    <s v="2ASH-63"/>
    <s v="Ertan Cicek"/>
    <s v="14/12/2018"/>
    <m/>
    <s v="Dane"/>
    <x v="3"/>
    <m/>
    <m/>
    <m/>
    <m/>
    <m/>
    <s v="22/11/2018"/>
    <m/>
    <m/>
    <m/>
    <m/>
    <m/>
    <m/>
    <x v="0"/>
    <m/>
    <s v="14/11- Dependant project in service, materials ordered, waiting on LAANs_x000a_15/11- Ertan advises possible change of external design"/>
    <m/>
    <m/>
    <m/>
    <m/>
    <m/>
    <m/>
    <m/>
    <m/>
  </r>
  <r>
    <s v="AYCA-4L1IJG"/>
    <s v="19 Gregory St South West Rocks, NSW 2431"/>
    <s v="MDU"/>
    <s v="FTTP- Type 2"/>
    <s v="2SWR-20"/>
    <s v="Ertan Cicek"/>
    <d v="2019-08-03T00:00:00"/>
    <m/>
    <s v="Dane"/>
    <x v="3"/>
    <m/>
    <m/>
    <m/>
    <m/>
    <m/>
    <s v="20/11/2018"/>
    <m/>
    <m/>
    <m/>
    <m/>
    <m/>
    <m/>
    <x v="0"/>
    <m/>
    <m/>
    <m/>
    <m/>
    <m/>
    <m/>
    <m/>
    <m/>
    <m/>
    <m/>
  </r>
  <r>
    <s v="AYCA-5PIMJX"/>
    <s v="36A Park Road, Naremburn, NSW 2065 "/>
    <s v="MDU"/>
    <s v="FTTP - Type 3 (MT-LFN)"/>
    <s v="2STL-66"/>
    <s v="Ertan Cicek"/>
    <s v="22/10/2018"/>
    <m/>
    <s v="Dane"/>
    <x v="3"/>
    <m/>
    <m/>
    <m/>
    <m/>
    <m/>
    <s v="20/11/2018"/>
    <m/>
    <m/>
    <m/>
    <m/>
    <m/>
    <m/>
    <x v="0"/>
    <m/>
    <s v="16/11- Dependent DFN nbuild not yet approved by NBN. Tentative  DFN build completion date is end of Januray_x000a_22/11- PC mid February depending on DFN"/>
    <m/>
    <m/>
    <m/>
    <m/>
    <m/>
    <m/>
    <m/>
    <m/>
  </r>
  <r>
    <s v="AYCA-5OO3VM"/>
    <s v="2 Victoria Street, Wollongong, NSW 2500"/>
    <s v="MDU"/>
    <s v="FTTP- Type 2"/>
    <s v="2WLG-01"/>
    <s v="Ertan Cicek"/>
    <d v="2019-04-01T00:00:00"/>
    <m/>
    <s v="Dane"/>
    <x v="3"/>
    <m/>
    <m/>
    <m/>
    <m/>
    <m/>
    <s v="22/11/2018"/>
    <m/>
    <m/>
    <m/>
    <m/>
    <m/>
    <m/>
    <x v="0"/>
    <m/>
    <s v="22/11- site visit booked for week starting 03/12/2018"/>
    <m/>
    <m/>
    <m/>
    <m/>
    <m/>
    <m/>
    <m/>
    <m/>
  </r>
  <r>
    <s v="AYCA-5MHAO7"/>
    <s v="Site 18, Dawn Fraser Avenue Sydney Olympic Park, NSW 2127"/>
    <s v="MDU"/>
    <s v="FTTP - Type 3 (MT-LFN)"/>
    <s v="2SIL-02"/>
    <s v="Ertan Cicek"/>
    <d v="2018-10-12T00:00:00"/>
    <m/>
    <s v="Dane"/>
    <x v="3"/>
    <m/>
    <m/>
    <m/>
    <m/>
    <m/>
    <s v="26/11/2018"/>
    <m/>
    <m/>
    <m/>
    <m/>
    <m/>
    <m/>
    <x v="0"/>
    <m/>
    <s v="16/11- Materials ordered_x000a_"/>
    <m/>
    <m/>
    <m/>
    <m/>
    <m/>
    <m/>
    <m/>
    <m/>
  </r>
  <r>
    <s v=" AYCA-4PRYRR"/>
    <s v="161 - 163 Great Western Hwy, Mays Hill, NSW 2145"/>
    <s v="MDU"/>
    <s v="FTTP- Type 2"/>
    <s v="2PAR-63"/>
    <s v="Ertan Cicek"/>
    <s v="19/01/2019"/>
    <m/>
    <s v="Dane"/>
    <x v="3"/>
    <m/>
    <m/>
    <m/>
    <m/>
    <m/>
    <m/>
    <m/>
    <m/>
    <m/>
    <m/>
    <m/>
    <m/>
    <x v="0"/>
    <m/>
    <m/>
    <m/>
    <m/>
    <m/>
    <m/>
    <m/>
    <m/>
    <m/>
    <m/>
  </r>
  <r>
    <s v="AYCA-4P3YPZ"/>
    <s v="107 Chapel Road South, Bankstown,NSW 2200"/>
    <s v="MDU"/>
    <s v="FTTP- Type 2"/>
    <s v="2BAN-67"/>
    <s v="Ertan Cicek"/>
    <d v="2019-11-01T00:00:00"/>
    <m/>
    <s v="Dane"/>
    <x v="3"/>
    <m/>
    <m/>
    <m/>
    <m/>
    <m/>
    <s v="29/11/2018"/>
    <m/>
    <m/>
    <m/>
    <m/>
    <m/>
    <m/>
    <x v="0"/>
    <m/>
    <m/>
    <m/>
    <m/>
    <m/>
    <m/>
    <m/>
    <m/>
    <m/>
    <m/>
  </r>
  <r>
    <s v=" AYCA-43APKG "/>
    <s v="6-14 Cosgrove Road, Strathfield, NSW 2136"/>
    <s v="MDU"/>
    <s v="FTTP - Type 3 (MT-LFN)"/>
    <s v="2HOM-20"/>
    <s v="Ertan Cicek"/>
    <d v="2019-01-02T00:00:00"/>
    <m/>
    <s v="Dane"/>
    <x v="3"/>
    <m/>
    <m/>
    <m/>
    <m/>
    <m/>
    <m/>
    <m/>
    <m/>
    <m/>
    <m/>
    <m/>
    <m/>
    <x v="0"/>
    <m/>
    <m/>
    <m/>
    <m/>
    <m/>
    <m/>
    <m/>
    <m/>
    <m/>
    <m/>
  </r>
  <r>
    <s v=" AYCA-5KIP6Y "/>
    <s v="45 Rosemont Street, West Wollongong, NSW 2500 "/>
    <s v="MDU Externals"/>
    <s v="FTTP- Type 2"/>
    <s v="2WLG-07"/>
    <s v="Ertan Cicek"/>
    <s v="25/01/2019"/>
    <m/>
    <s v="Dane"/>
    <x v="3"/>
    <m/>
    <m/>
    <m/>
    <m/>
    <m/>
    <m/>
    <m/>
    <m/>
    <m/>
    <m/>
    <m/>
    <m/>
    <x v="0"/>
    <m/>
    <m/>
    <m/>
    <m/>
    <m/>
    <m/>
    <m/>
    <m/>
    <m/>
    <m/>
  </r>
  <r>
    <s v=" AYCA-5KIP6Y "/>
    <s v="45 Rosemont Street, West Wollongong, NSW 2500 "/>
    <s v="MDU Internals"/>
    <s v="FTTP- Type 2"/>
    <s v="2WLG-07"/>
    <s v="Nabeel Jaimon"/>
    <m/>
    <m/>
    <s v="Dane"/>
    <x v="2"/>
    <m/>
    <m/>
    <m/>
    <m/>
    <m/>
    <m/>
    <m/>
    <m/>
    <m/>
    <m/>
    <m/>
    <m/>
    <x v="0"/>
    <m/>
    <m/>
    <m/>
    <m/>
    <m/>
    <m/>
    <m/>
    <m/>
    <m/>
    <m/>
  </r>
  <r>
    <s v="AYCA-54A0VP"/>
    <s v=" 7 Cherry St, Warrawee, NSW 2074"/>
    <s v="MDU"/>
    <s v="FTTP- Type 2"/>
    <s v="2PYM-62"/>
    <s v="Ertan Cicek"/>
    <s v="16/11/2018"/>
    <m/>
    <s v="Dane"/>
    <x v="3"/>
    <m/>
    <m/>
    <m/>
    <m/>
    <m/>
    <s v="29/11/2018"/>
    <m/>
    <m/>
    <m/>
    <m/>
    <m/>
    <m/>
    <x v="0"/>
    <m/>
    <m/>
    <m/>
    <m/>
    <m/>
    <m/>
    <m/>
    <m/>
    <m/>
    <m/>
  </r>
  <r>
    <s v="AYCA-42HX6R"/>
    <s v="34-42 Spring St, Bondi Junction, NSW2022"/>
    <s v="MDU"/>
    <s v="FTTP- Type 2"/>
    <s v="2BON-61"/>
    <s v="Ertan Cicek"/>
    <d v="2019-01-02T00:00:00"/>
    <m/>
    <s v="Dane"/>
    <x v="3"/>
    <m/>
    <m/>
    <m/>
    <m/>
    <m/>
    <m/>
    <m/>
    <m/>
    <m/>
    <m/>
    <m/>
    <m/>
    <x v="0"/>
    <m/>
    <m/>
    <m/>
    <m/>
    <m/>
    <m/>
    <m/>
    <m/>
    <m/>
    <m/>
  </r>
  <r>
    <s v="AYCA-5KPEKH"/>
    <s v="Olive Hill Drvie Cobbitty NSW 2570"/>
    <s v="SDU"/>
    <s v="FTTP-Type 2"/>
    <s v="2NRN-06"/>
    <s v="Mark Leal"/>
    <s v="29/03/2018"/>
    <m/>
    <s v="Dane"/>
    <x v="10"/>
    <m/>
    <m/>
    <m/>
    <m/>
    <m/>
    <m/>
    <m/>
    <m/>
    <m/>
    <m/>
    <m/>
    <m/>
    <x v="0"/>
    <m/>
    <m/>
    <m/>
    <m/>
    <m/>
    <m/>
    <m/>
    <m/>
    <m/>
    <m/>
  </r>
  <r>
    <s v="AYCA-4VG4KY"/>
    <s v="23-25 Chelmsford Place _x000a_Leeton Library, Leeton"/>
    <s v="SDU"/>
    <s v="FTTP - Type 3 (MT-LFN)"/>
    <s v="2LTO-20"/>
    <s v="David Yeomans"/>
    <m/>
    <m/>
    <s v="Marshell"/>
    <x v="0"/>
    <m/>
    <m/>
    <m/>
    <m/>
    <m/>
    <m/>
    <d v="2018-06-08T00:00:00"/>
    <m/>
    <m/>
    <m/>
    <m/>
    <d v="2018-06-14T00:00:00"/>
    <x v="4"/>
    <m/>
    <m/>
    <d v="2018-06-18T00:00:00"/>
    <m/>
    <m/>
    <m/>
    <m/>
    <d v="2018-06-19T00:00:00"/>
    <s v="Jun-18"/>
    <m/>
  </r>
  <r>
    <s v="AYCA-52JYBU"/>
    <s v="7 Buggy Crescent, McKellar"/>
    <s v="SDU"/>
    <s v="FTTP - Type 3 (MT-LFN)"/>
    <s v="9SCU-20"/>
    <s v="David Yeomans"/>
    <m/>
    <m/>
    <s v="Marshell"/>
    <x v="0"/>
    <m/>
    <m/>
    <m/>
    <m/>
    <m/>
    <d v="2018-06-25T00:00:00"/>
    <d v="2018-06-29T00:00:00"/>
    <m/>
    <m/>
    <m/>
    <m/>
    <d v="2018-07-02T00:00:00"/>
    <x v="2"/>
    <m/>
    <m/>
    <d v="2018-07-03T00:00:00"/>
    <m/>
    <m/>
    <m/>
    <m/>
    <d v="2018-07-23T00:00:00"/>
    <s v="Jul-18"/>
    <m/>
  </r>
  <r>
    <s v="AYCA-5667HJ"/>
    <s v="12-16 Beetson Street, Boorooma"/>
    <s v="MDU Externals"/>
    <s v="FTTP - Type 2"/>
    <s v="2WAG-01"/>
    <s v="Sogand Mohtat"/>
    <d v="2018-02-22T00:00:00"/>
    <s v="Feb-18"/>
    <s v="Marshell"/>
    <x v="0"/>
    <m/>
    <m/>
    <m/>
    <m/>
    <m/>
    <d v="2018-05-18T00:00:00"/>
    <d v="2018-06-25T00:00:00"/>
    <m/>
    <m/>
    <m/>
    <m/>
    <d v="2018-06-21T00:00:00"/>
    <x v="4"/>
    <m/>
    <m/>
    <d v="2018-06-21T00:00:00"/>
    <m/>
    <m/>
    <m/>
    <m/>
    <d v="2018-06-21T00:00:00"/>
    <s v="Jun-18"/>
    <m/>
  </r>
  <r>
    <s v="AYCA-4KXY8F"/>
    <s v="1 Wark Parade, Windradyne"/>
    <s v="MDU Externals"/>
    <s v="FTTP - Type 3 (MT-LFN)"/>
    <s v="2BTH-02"/>
    <s v="Ertan Cicek"/>
    <d v="2018-04-01T00:00:00"/>
    <s v="Apr-18"/>
    <s v="Marshell"/>
    <x v="0"/>
    <m/>
    <m/>
    <m/>
    <m/>
    <m/>
    <d v="2018-02-27T00:00:00"/>
    <d v="2018-06-22T00:00:00"/>
    <m/>
    <m/>
    <m/>
    <m/>
    <d v="2018-06-21T00:00:00"/>
    <x v="4"/>
    <m/>
    <m/>
    <d v="2018-06-27T00:00:00"/>
    <m/>
    <m/>
    <m/>
    <m/>
    <d v="2018-06-27T00:00:00"/>
    <s v="Jun-18"/>
    <m/>
  </r>
  <r>
    <s v="AYCA-593AE3"/>
    <s v="12 Uriarra Road, Queanbeyan"/>
    <s v="MDU Internals"/>
    <s v="FTTP - Type 2"/>
    <s v="9QBN-03"/>
    <s v="Mark Leal"/>
    <d v="2018-05-01T00:00:00"/>
    <s v="May-18"/>
    <s v="Marshell"/>
    <x v="0"/>
    <m/>
    <m/>
    <m/>
    <m/>
    <m/>
    <d v="2018-08-09T00:00:00"/>
    <d v="2018-09-07T00:00:00"/>
    <m/>
    <m/>
    <m/>
    <m/>
    <d v="2018-09-07T00:00:00"/>
    <x v="1"/>
    <m/>
    <s v="24/07: Job awarded. Asked for LAAN and LIFD, now that the property is occupied_x000a_09/08: LIFD Requested_x000a_15/08: LIFD sent._x000a_16/08: Early waiver is signed by the property owner. DT to liaise with property manager for access to each unit_x000a_24/08: SDS and PCD installed. Scheduled in to install NTDs on the 31st of August_x000a_31/08: 9 units will have NTD installed today. 1 unit will be installed on the 07/09_x000a_06/09: On track for completion by Friday_x000a_14/09: PC submitted 07/09"/>
    <d v="2018-09-07T00:00:00"/>
    <m/>
    <m/>
    <m/>
    <m/>
    <d v="2018-09-07T00:00:00"/>
    <s v="Sep-18"/>
    <m/>
  </r>
  <r>
    <s v="AYCA-4YPT3F"/>
    <s v="145 Hammond Ave, East Wagga"/>
    <s v="MDU Externals"/>
    <s v="FTTN"/>
    <s v="2WAG-05"/>
    <s v="Ertan Cicek"/>
    <d v="2018-05-04T00:00:00"/>
    <s v="May-18"/>
    <s v="Marshell"/>
    <x v="0"/>
    <m/>
    <m/>
    <m/>
    <m/>
    <m/>
    <m/>
    <d v="2018-06-15T00:00:00"/>
    <m/>
    <m/>
    <m/>
    <m/>
    <d v="2018-06-15T00:00:00"/>
    <x v="4"/>
    <m/>
    <m/>
    <d v="2018-06-18T00:00:00"/>
    <m/>
    <m/>
    <m/>
    <m/>
    <d v="2018-06-18T00:00:00"/>
    <s v="Jun-18"/>
    <m/>
  </r>
  <r>
    <s v="AYCA-48LNJ7"/>
    <s v="Cedar St, Orange"/>
    <s v="SDU"/>
    <s v="FTTN"/>
    <s v="2ORG-02"/>
    <s v="Mark Leal"/>
    <d v="2018-05-10T00:00:00"/>
    <s v="May-18"/>
    <s v="Marshell"/>
    <x v="0"/>
    <m/>
    <m/>
    <m/>
    <m/>
    <m/>
    <m/>
    <m/>
    <m/>
    <m/>
    <m/>
    <m/>
    <d v="2018-06-10T00:00:00"/>
    <x v="4"/>
    <m/>
    <m/>
    <d v="2018-06-14T00:00:00"/>
    <m/>
    <m/>
    <m/>
    <m/>
    <d v="2018-06-14T00:00:00"/>
    <s v="Jun-18"/>
    <m/>
  </r>
  <r>
    <s v="AYCA-5A3CT0"/>
    <s v="1 Beaconsfield St, Fyshwick"/>
    <s v="MDU Externals"/>
    <s v="FTTP - Type 3 (MT-LFN)"/>
    <s v="9MNK-01"/>
    <s v="Ertan Cicek"/>
    <d v="2018-06-01T00:00:00"/>
    <s v="Jun-18"/>
    <s v="Marshell"/>
    <x v="8"/>
    <m/>
    <m/>
    <m/>
    <m/>
    <m/>
    <d v="2018-08-27T00:00:00"/>
    <d v="2019-06-30T00:00:00"/>
    <m/>
    <m/>
    <m/>
    <m/>
    <m/>
    <x v="0"/>
    <m/>
    <s v="10/08: job awarded_x000a_17/08: Planned to start construction on the 27th of August. LAAN started on the 27th of August_x000a_24/08: Additional internal work needs to be completed by the developer. TBA_x000a_31/08: civil works completed. Awaiting for the DJL to be installed and internal work_x000a_06/09: No update on the A end. Internal work being completed today, as advised by the developer. Internal hauling commencing tomorrow_x000a_14/09 - Still waiting for A END DJL - SDS cables hauled_x000a_21/09 - no change_x000a_28/09 - no change. still awaiting for A End. DJL proposed location is within EPR zone_x000a_12/10 - no change_x000a_19/10 - no change_x000a_25/10 - no change_x000a_01/11 - no change_x000a_09/11 - no change_x000a_16/11 - no change_x000a_23/11 - no change. possible push out until 2019"/>
    <m/>
    <m/>
    <m/>
    <m/>
    <m/>
    <m/>
    <m/>
    <m/>
  </r>
  <r>
    <s v="AYCA-5DBDK2"/>
    <s v="8 Werrang St, Albion Park Rail"/>
    <s v="SDU"/>
    <s v="FTTN"/>
    <s v="2ABN-03"/>
    <s v="Ertan Cicek"/>
    <d v="2018-06-01T00:00:00"/>
    <s v="Jun-18"/>
    <s v="Marshell"/>
    <x v="0"/>
    <m/>
    <m/>
    <m/>
    <m/>
    <m/>
    <m/>
    <m/>
    <m/>
    <m/>
    <m/>
    <m/>
    <d v="2018-07-03T00:00:00"/>
    <x v="2"/>
    <m/>
    <m/>
    <d v="2018-07-03T00:00:00"/>
    <m/>
    <m/>
    <m/>
    <m/>
    <d v="2018-07-05T00:00:00"/>
    <s v="Jul-18"/>
    <m/>
  </r>
  <r>
    <s v="AYCA-4V3JM3"/>
    <s v="69 High Street, Thirroul"/>
    <s v="SDU"/>
    <s v="FTTP - Type 3 (MT-LFN)"/>
    <s v="2COR-01"/>
    <s v="David Yeomans"/>
    <d v="2018-06-29T00:00:00"/>
    <s v="Jun-18"/>
    <s v="Marshell"/>
    <x v="0"/>
    <m/>
    <m/>
    <m/>
    <m/>
    <m/>
    <m/>
    <d v="2018-06-29T00:00:00"/>
    <m/>
    <m/>
    <m/>
    <m/>
    <d v="2018-07-05T00:00:00"/>
    <x v="2"/>
    <m/>
    <m/>
    <d v="2018-07-05T00:00:00"/>
    <m/>
    <m/>
    <m/>
    <m/>
    <d v="2018-07-05T00:00:00"/>
    <s v="Jul-18"/>
    <m/>
  </r>
  <r>
    <s v="AYCA-4M2GZ2"/>
    <s v="2 Pine Street, Albion Park Rail"/>
    <s v="SDU"/>
    <s v="FTTP - Type 3 (MT-LFN)"/>
    <s v="2ABN-01"/>
    <s v="David Yeomans"/>
    <d v="2018-06-29T00:00:00"/>
    <s v="Jun-18"/>
    <s v="Marshell"/>
    <x v="0"/>
    <m/>
    <m/>
    <m/>
    <m/>
    <m/>
    <d v="2018-06-20T00:00:00"/>
    <d v="2018-07-06T00:00:00"/>
    <m/>
    <m/>
    <m/>
    <m/>
    <d v="2018-07-10T00:00:00"/>
    <x v="2"/>
    <m/>
    <s v="06/07 - Blockages on route, dig down repairs required, customer internal route issues._x000a_13/07 - Completed 11/07"/>
    <d v="2018-07-11T00:00:00"/>
    <m/>
    <m/>
    <m/>
    <m/>
    <d v="2018-07-11T00:00:00"/>
    <s v="Jul-18"/>
    <m/>
  </r>
  <r>
    <s v="AYCA-5K7QBN"/>
    <s v="74 Uriarra Road , Queanbeyan"/>
    <s v="NSB"/>
    <s v="Type 2"/>
    <s v="9QBN-03"/>
    <s v="Mark Leal"/>
    <d v="2018-07-01T00:00:00"/>
    <s v="Jul-18"/>
    <s v="Marshell"/>
    <x v="0"/>
    <m/>
    <m/>
    <m/>
    <m/>
    <m/>
    <m/>
    <d v="2018-09-28T00:00:00"/>
    <m/>
    <m/>
    <m/>
    <m/>
    <d v="2018-09-27T00:00:00"/>
    <x v="1"/>
    <m/>
    <s v="17/08 - design and survey completed. Submitted to nbn for review_x000a_24/08 - awaiting for LAAN and LIFD construction_x000a_31/08: Scheduled in for WS 17/09_x000a_06/09: No change_x000a_14/09: no change_x000a_21/09: design submitted 17/09. awaiting for nbn response_x000a_28/09: design approved 26/09. PC submitted 27/09"/>
    <d v="2018-09-27T00:00:00"/>
    <m/>
    <m/>
    <m/>
    <m/>
    <d v="2018-09-27T00:00:00"/>
    <s v="Sep-18"/>
    <m/>
  </r>
  <r>
    <s v="AYCA-52381N"/>
    <s v="284, River Rd, Sussex Inlet"/>
    <s v="MDU Externals"/>
    <s v="FTTN"/>
    <s v="2SUX-01"/>
    <s v="Ertan Cicek"/>
    <d v="2018-07-04T00:00:00"/>
    <s v="Jul-18"/>
    <s v="Marshell"/>
    <x v="0"/>
    <m/>
    <m/>
    <m/>
    <m/>
    <m/>
    <d v="2018-06-15T00:00:00"/>
    <d v="2018-06-29T00:00:00"/>
    <m/>
    <m/>
    <m/>
    <m/>
    <d v="2018-06-29T00:00:00"/>
    <x v="4"/>
    <m/>
    <m/>
    <d v="2018-07-04T00:00:00"/>
    <m/>
    <m/>
    <m/>
    <m/>
    <d v="2018-07-04T00:00:00"/>
    <s v="Jul-18"/>
    <m/>
  </r>
  <r>
    <s v="AYCA-4VAQ8P"/>
    <s v="11 Prevost Pl, MacGregor"/>
    <s v="SDU"/>
    <s v="FTTN"/>
    <s v="9SCU-07"/>
    <s v="Andrew Mahasay"/>
    <d v="2018-07-04T00:00:00"/>
    <s v="Jul-18"/>
    <s v="Marshell"/>
    <x v="0"/>
    <m/>
    <m/>
    <m/>
    <m/>
    <m/>
    <d v="2018-06-26T00:00:00"/>
    <d v="2018-07-11T00:00:00"/>
    <m/>
    <m/>
    <m/>
    <m/>
    <d v="2018-07-11T00:00:00"/>
    <x v="2"/>
    <m/>
    <s v="06/07 - Scheduled copper works week commencing 09/07_x000a_13/07 - Completed 11/07"/>
    <d v="2018-07-16T00:00:00"/>
    <m/>
    <m/>
    <m/>
    <m/>
    <d v="2018-07-16T00:00:00"/>
    <s v="Jul-18"/>
    <m/>
  </r>
  <r>
    <s v="AYCA-3MEHNA"/>
    <s v="Nevertire St, Lawson"/>
    <s v="MDU Externals"/>
    <s v="FTTP - Type 2"/>
    <s v="9BLC-04"/>
    <s v="Ertan Cicek"/>
    <d v="2018-07-14T00:00:00"/>
    <s v="Jul-18"/>
    <s v="Marshell"/>
    <x v="0"/>
    <m/>
    <m/>
    <m/>
    <m/>
    <m/>
    <d v="2018-07-09T00:00:00"/>
    <d v="2018-07-20T00:00:00"/>
    <m/>
    <m/>
    <m/>
    <m/>
    <d v="2018-07-18T00:00:00"/>
    <x v="2"/>
    <m/>
    <s v="06/07 - Forecast start date 16/07_x000a_13/07 - Identified CTL not installed by Internal NBN Contractors. Will perform coil option"/>
    <d v="2018-07-23T00:00:00"/>
    <m/>
    <m/>
    <m/>
    <m/>
    <d v="2018-07-23T00:00:00"/>
    <s v="Jul-18"/>
    <m/>
  </r>
  <r>
    <s v="AYCA-54NU37"/>
    <s v="177 Newman-Morris Circuit, Oxley"/>
    <s v="SDU"/>
    <s v="FTTP - Type 3 (MT-LFN)"/>
    <s v="9KBA-20"/>
    <s v="Mark Leal"/>
    <d v="2018-07-31T00:00:00"/>
    <s v="Jul-18"/>
    <s v="Marshell"/>
    <x v="0"/>
    <m/>
    <m/>
    <m/>
    <m/>
    <m/>
    <d v="2018-07-05T00:00:00"/>
    <m/>
    <m/>
    <m/>
    <m/>
    <m/>
    <d v="2018-09-17T00:00:00"/>
    <x v="1"/>
    <m/>
    <s v="06/07 - Quote submitted 20/06_x000a_27/07 - no change_x000a_03/08 - TTM approved by TCCS ACT . Proposed start date on the 20/08_x000a_10/08: NO change_x000a_17/08: Planned to start on Tuesday, 21/08/2018_x000a_24/08: Drill is completed. R&amp;R, Haul, and ACM pit upgrade to be completed next week_x000a_31/08: Awaiting for the revised LAAN to be submitted_x000a_06/09: ACM pit removal planned for next week. This will then decide whether additional new build is required_x000a_14/09: civil and cable hauling completed. Aim for completion next week_x000a_21/09: PC Submitted 18/09"/>
    <d v="2018-09-18T00:00:00"/>
    <m/>
    <m/>
    <m/>
    <m/>
    <d v="2018-09-18T00:00:00"/>
    <s v="Sep-18"/>
    <m/>
  </r>
  <r>
    <s v="AYCA-547JTQ"/>
    <s v="1D Rawson St, Dubbo"/>
    <s v="MDU Externals"/>
    <s v="FTTP - Type 2"/>
    <s v="2DBB-04"/>
    <s v="Andrew Mahasay"/>
    <d v="2018-08-01T00:00:00"/>
    <s v="Aug-18"/>
    <s v="Marshell"/>
    <x v="0"/>
    <m/>
    <m/>
    <m/>
    <m/>
    <m/>
    <d v="2018-06-12T00:00:00"/>
    <d v="2018-07-27T00:00:00"/>
    <m/>
    <m/>
    <m/>
    <m/>
    <d v="2018-07-27T00:00:00"/>
    <x v="2"/>
    <m/>
    <m/>
    <d v="2018-07-30T00:00:00"/>
    <m/>
    <m/>
    <m/>
    <m/>
    <d v="2018-07-30T00:00:00"/>
    <s v="Jul-18"/>
    <m/>
  </r>
  <r>
    <s v="AYCA-5AZ97T"/>
    <s v="1 Wark Parade (second stage), Windradyne"/>
    <s v="MDU Externals"/>
    <s v="FTTP - Type 3 (MT-LFN)"/>
    <s v="2BTH-02"/>
    <s v="Ertan Cicek"/>
    <d v="2018-08-30T00:00:00"/>
    <s v="Aug-18"/>
    <s v="Marshell"/>
    <x v="0"/>
    <m/>
    <m/>
    <m/>
    <m/>
    <m/>
    <d v="2018-07-04T00:00:00"/>
    <d v="2018-07-27T00:00:00"/>
    <m/>
    <m/>
    <m/>
    <m/>
    <d v="2018-07-26T00:00:00"/>
    <x v="2"/>
    <m/>
    <s v="06/07 - Forecast start date 23/07_x000a_13/07 - No change_x000a_20/07 - No change_x000a_27/07 - construction completed on the 26h of July"/>
    <d v="2018-07-31T00:00:00"/>
    <m/>
    <m/>
    <m/>
    <m/>
    <d v="2018-07-31T00:00:00"/>
    <s v="Jul-18"/>
    <m/>
  </r>
  <r>
    <s v="AYCA-4VRIOS"/>
    <s v="37 High Street (Holy Family Primary School), Parkes"/>
    <s v="SDU"/>
    <s v="FTTP - Type 3 (MT-LFN)"/>
    <s v="2PKS-20"/>
    <s v="Mark Leal"/>
    <d v="2018-08-31T00:00:00"/>
    <s v="Aug-18"/>
    <s v="Marshell"/>
    <x v="0"/>
    <m/>
    <m/>
    <m/>
    <m/>
    <m/>
    <d v="2018-07-25T00:00:00"/>
    <d v="2018-08-24T00:00:00"/>
    <m/>
    <m/>
    <m/>
    <m/>
    <d v="2018-08-24T00:00:00"/>
    <x v="3"/>
    <m/>
    <s v="06/07 - Quote submitted 05/07_x000a_20/07 - Forecast start 13/08_x000a_27/07 - no change_x000a_03/08 - awaiting for 500m double ended tehter to schedule. Advised by Mark that material will be available to NBN warehouse on the 6th of August_x000a_10/08 - no change_x000a_17/08 - planned to start construction on 20/08_x000a_24/08 - construction completed"/>
    <d v="2018-08-27T00:00:00"/>
    <m/>
    <m/>
    <m/>
    <m/>
    <d v="2018-08-27T00:00:00"/>
    <s v="Aug-18"/>
    <m/>
  </r>
  <r>
    <s v="AYCA-59JUMX"/>
    <s v="83 Trail Street, Wagga Wagga"/>
    <s v="SDU"/>
    <s v="FTTP - Type 3 (MT-LFN)"/>
    <s v="2WAG-02"/>
    <s v="Mark Leal"/>
    <d v="2018-09-06T00:00:00"/>
    <s v="Sep-18"/>
    <s v="Marshell"/>
    <x v="0"/>
    <m/>
    <m/>
    <m/>
    <m/>
    <m/>
    <d v="2018-06-25T00:00:00"/>
    <d v="2018-08-24T00:00:00"/>
    <m/>
    <m/>
    <m/>
    <m/>
    <d v="2018-08-24T00:00:00"/>
    <x v="3"/>
    <m/>
    <s v="06/07 - Quote submitted on 31/05_x000a_20/07 - Forecast start 13/08_x000a_27/07 - no change_x000a_03/08 - no change_x000a_10/08 - no change_x000a_17/08 - field completion today"/>
    <d v="2018-08-24T00:00:00"/>
    <m/>
    <m/>
    <m/>
    <m/>
    <d v="2018-08-24T00:00:00"/>
    <s v="Aug-18"/>
    <m/>
  </r>
  <r>
    <s v="AYCA-3V2064"/>
    <s v="29 Gibson Street, Boorooma"/>
    <s v="MDU Externals"/>
    <s v="FTTP - Type 2"/>
    <s v="2WAG-01"/>
    <s v="Sogand Mohtat"/>
    <d v="2018-09-07T00:00:00"/>
    <s v="Sep-18"/>
    <s v="Marshell"/>
    <x v="0"/>
    <m/>
    <m/>
    <m/>
    <m/>
    <m/>
    <d v="2018-05-29T00:00:00"/>
    <d v="2018-07-27T00:00:00"/>
    <m/>
    <m/>
    <m/>
    <m/>
    <d v="2018-08-07T00:00:00"/>
    <x v="3"/>
    <m/>
    <s v="06/07 - Forecast start date 23/07_x000a_13/07 - No change_x000a_20/07 - No change_x000a_27/07 - construction completed on the 27th of July_x000a_03/08 - splicing and testing remain to be completed_x000a_10/08 - PC submitted 08/08/2018"/>
    <d v="2018-08-08T00:00:00"/>
    <m/>
    <m/>
    <m/>
    <m/>
    <d v="2018-08-08T00:00:00"/>
    <s v="Aug-18"/>
    <m/>
  </r>
  <r>
    <s v="AYCA-5A2PE8"/>
    <s v="35 Pademelon St, Throsby"/>
    <s v="MDU Externals"/>
    <s v="FTTP - Type 2"/>
    <s v="9CRC-06"/>
    <s v="Ertan Cicek"/>
    <d v="2018-09-10T00:00:00"/>
    <s v="Sep-18"/>
    <s v="Marshell"/>
    <x v="0"/>
    <m/>
    <m/>
    <m/>
    <m/>
    <m/>
    <m/>
    <d v="2018-09-21T00:00:00"/>
    <m/>
    <m/>
    <m/>
    <m/>
    <d v="2018-09-17T00:00:00"/>
    <x v="1"/>
    <m/>
    <s v="21/09 - PC submitted 18/09"/>
    <d v="2018-09-18T00:00:00"/>
    <m/>
    <m/>
    <m/>
    <m/>
    <d v="2018-09-18T00:00:00"/>
    <s v="Sep-18"/>
    <m/>
  </r>
  <r>
    <s v="AYCA-5FHVE5"/>
    <s v="71 Bletchington Street - EXT, Orange"/>
    <s v="MDU Externals"/>
    <s v="FTTP - Type 3 (MT-LFN)"/>
    <s v="2ORG-06"/>
    <s v="Ertan Cicek"/>
    <d v="2018-09-14T00:00:00"/>
    <s v="Sep-18"/>
    <s v="Marshell"/>
    <x v="0"/>
    <m/>
    <m/>
    <m/>
    <m/>
    <m/>
    <d v="2018-08-10T00:00:00"/>
    <d v="2018-09-14T00:00:00"/>
    <m/>
    <m/>
    <m/>
    <m/>
    <d v="2018-09-14T00:00:00"/>
    <x v="1"/>
    <m/>
    <s v="31/08: planned to start WS 10/09_x000a_06/09: awaiting for LAAN. Planned to prove the external run WS 10/09. complete the installation, both external and internal at the same time. ETA on the internal MWI is unknown_x000a_14/09 - Field completed today._x000a_21/09 - PC submitted 17/09"/>
    <d v="2018-09-17T00:00:00"/>
    <m/>
    <m/>
    <m/>
    <m/>
    <d v="2018-09-17T00:00:00"/>
    <s v="Sep-18"/>
    <m/>
  </r>
  <r>
    <s v="AYCA-5FHVE5"/>
    <s v="71 Bletchington Street - INT, Orange"/>
    <s v="MDU Internals"/>
    <s v="FTTP - Type 3 (MT-LFN)"/>
    <s v="2ORG-06"/>
    <s v="Richard Huffadine"/>
    <d v="2018-09-14T00:00:00"/>
    <s v="Sep-18"/>
    <s v="Marshell"/>
    <x v="0"/>
    <m/>
    <m/>
    <m/>
    <m/>
    <m/>
    <s v="N/A"/>
    <d v="2018-09-14T00:00:00"/>
    <m/>
    <m/>
    <m/>
    <m/>
    <d v="2018-09-14T00:00:00"/>
    <x v="1"/>
    <m/>
    <s v="31/08: planned to start WS 10/09_x000a_06/09: awaiting for LAAN. Planned to prove the external run WS 10/09. complete the installation, both external and internal at the same time. ETA on the internal MWI is unknown_x000a_14/09 - Field completed today._x000a_21/09 - PC submitted 17/09"/>
    <d v="2018-09-17T00:00:00"/>
    <m/>
    <m/>
    <m/>
    <m/>
    <d v="2018-09-17T00:00:00"/>
    <s v="Sep-18"/>
    <m/>
  </r>
  <r>
    <s v="AYCA-4YZZ1I"/>
    <s v="149 The Boulevarde, Oak Flats"/>
    <s v="SDU"/>
    <s v="FTTN"/>
    <s v="2ABN-03"/>
    <s v="Mark Leal"/>
    <d v="2018-09-17T00:00:00"/>
    <s v="Sep-18"/>
    <s v="Marshell"/>
    <x v="7"/>
    <m/>
    <m/>
    <m/>
    <m/>
    <m/>
    <s v="Waiting for heritage"/>
    <m/>
    <m/>
    <m/>
    <m/>
    <m/>
    <m/>
    <x v="0"/>
    <m/>
    <s v="06/07 - Waiting for Heritage Exemption_x000a_13/07 - No change_x000a_20/07 - No change_x000a_27/07 - no change_x000a_03/08 - no change_x000a_10/08 - no change_x000a_17/08 - No change_x000a_24/08 - No change_x000a_31/08: No change_x000a_06/09 - no change_x000a_14/09 - no change_x000a_21/09 - no change_x000a_28/09 - no change. Still awaiting for heritage exemption_x000a_12/10 - no change_x000a_19/10 - no change_x000a_26/10 - no change_x000a_01/11 - no change_x000a_09/11 - no change_x000a_16/11 - no change_x000a_23/11 - no change"/>
    <m/>
    <m/>
    <m/>
    <m/>
    <m/>
    <m/>
    <m/>
    <m/>
  </r>
  <r>
    <s v="AYCA-58DKIW"/>
    <s v="43 Jondaryan Avenue, Griffith"/>
    <s v="SDU"/>
    <s v="FTTP - Type 3 (MT-LFN)"/>
    <s v="2GFT-20"/>
    <s v="Mark Leal"/>
    <d v="2018-09-21T00:00:00"/>
    <s v="Sep-18"/>
    <s v="Marshell"/>
    <x v="0"/>
    <m/>
    <m/>
    <m/>
    <m/>
    <m/>
    <d v="2018-10-08T00:00:00"/>
    <d v="2018-11-02T00:00:00"/>
    <m/>
    <m/>
    <m/>
    <m/>
    <d v="2018-11-01T00:00:00"/>
    <x v="9"/>
    <m/>
    <s v="06/07 - Quote submitted 03/07_x000a_20/07 - Forecast start 13/08_x000a_27/07 - no change_x000a_03/08 - awaiting for 500m double ended tehter to schedule. Advised by Mark that material will be available to NBN warehouse on the 6th of August_x000a_10/08 - no change_x000a_17/08 - planned to start construction 27/08_x000a_24/08 - quote submitted to nbn for the new lead-in on the 22nd of August_x000a_31/08: No change. awaiting for approval for the lead-in quote_x000a_06/09: no change_x000a_14/09 - Lead-in approved. MA to provide forecast start date next week_x000a_21/09 - drill booked in 22/10_x000a_28/09 - no change_x000a_12/10 - Aiming to hold the proposed start date. council work permit application submitted 11/10._x000a_19/10 - council approval obtained on the 15th of October. Start next week_x000a_26/10 - Civil is completed. internal haul to commence on Monday 29/10_x000a_01/11 - our FSD cable was kinked, highly suspected due to Telstra new fibre. Rehaul completed today, aiming for field completion this week"/>
    <d v="2018-11-07T00:00:00"/>
    <m/>
    <m/>
    <m/>
    <m/>
    <d v="2018-11-06T00:00:00"/>
    <s v="Nov-18"/>
    <m/>
  </r>
  <r>
    <s v="AYCA-56GE93"/>
    <s v="10 Dandaloo St, Narromine"/>
    <s v="SDU"/>
    <s v="FTTP - Type 3 (MT-LFN)"/>
    <s v="2NMN-20"/>
    <s v="Mark Leal"/>
    <d v="2018-09-24T00:00:00"/>
    <s v="Sep-18"/>
    <s v="Marshell"/>
    <x v="0"/>
    <m/>
    <m/>
    <m/>
    <m/>
    <m/>
    <d v="2018-09-03T00:00:00"/>
    <m/>
    <m/>
    <m/>
    <m/>
    <m/>
    <d v="2018-11-09T00:00:00"/>
    <x v="9"/>
    <m/>
    <s v="06/09: Planned to start WS 10/09_x000a_14/09 - haul and splice completed. PON Patching delay_x000a_21/09 - no change_x000a_28/09 - no change. Still awaiting for confirmation of the PON Patching readiness_x000a_12/10 - no change_x000a_19/10 - no change. Still awaiting confirmation of the PON Patching_x000a_26/10 - no change_x000a_01/11 - Confirmed by Vipin OLT is installed. scheduled in for next week_x000a_09/11 - job is completed this week. PC Pack next week"/>
    <d v="2018-11-12T00:00:00"/>
    <m/>
    <m/>
    <m/>
    <m/>
    <d v="2018-11-12T00:00:00"/>
    <s v="Nov-18"/>
    <m/>
  </r>
  <r>
    <s v="AYCA-50T2L6"/>
    <s v="76 Capper St, Tumut"/>
    <s v="SDU"/>
    <s v="FTTP - Type 3 (MT-LFN)"/>
    <s v="2TUM-20"/>
    <s v="Mark Leal"/>
    <d v="2018-09-24T00:00:00"/>
    <s v="Sep-18"/>
    <s v="Marshell"/>
    <x v="0"/>
    <m/>
    <m/>
    <m/>
    <m/>
    <m/>
    <s v="Waive - As long as no civil works"/>
    <d v="2018-10-12T00:00:00"/>
    <m/>
    <m/>
    <m/>
    <m/>
    <d v="2018-10-12T00:00:00"/>
    <x v="7"/>
    <m/>
    <s v="26/08 - Quote sent_x000a_06/09 - awaiting for LAAN_x000a_14/09 - pon patching delay_x000a_21/09 - no change_x000a_28/09 - proposed to start on 08/10, assuming PON Patching is ready by today_x000a_12/10 - field work completed. PC on 17th of October_x000a_19/10 - PC submitted on Monday, 15/10"/>
    <d v="2018-10-17T00:00:00"/>
    <m/>
    <m/>
    <m/>
    <m/>
    <d v="2018-10-16T00:00:00"/>
    <s v="Oct-18"/>
    <m/>
  </r>
  <r>
    <s v="AYCA-54E9AY"/>
    <s v="107-113 Main St - Woolworths, Merimbula"/>
    <s v="MDU Externals"/>
    <s v="FTTP - Type 3 (MT-LFN)"/>
    <s v="2MER-21"/>
    <s v="Ertan Cicek"/>
    <d v="2018-09-26T00:00:00"/>
    <s v="Sep-18"/>
    <s v="Marshell"/>
    <x v="0"/>
    <m/>
    <m/>
    <m/>
    <m/>
    <m/>
    <d v="2018-10-26T00:00:00"/>
    <d v="2018-10-19T00:00:00"/>
    <m/>
    <m/>
    <m/>
    <m/>
    <d v="2018-10-19T00:00:00"/>
    <x v="7"/>
    <m/>
    <s v="12/10 - Civil lead-in link up is completed. DJL (A End) is installed. FJL location will need to be moved. _x000a_19/10 - Job is completed. PC Pack next week"/>
    <d v="2018-10-24T00:00:00"/>
    <m/>
    <m/>
    <m/>
    <m/>
    <d v="2018-10-23T00:00:00"/>
    <s v="Oct-18"/>
    <m/>
  </r>
  <r>
    <s v="AYCA-5866DJ"/>
    <s v="2 Cecile Street, Parkes"/>
    <s v="SDU"/>
    <s v="FTTP - Type 3 (MT-LFN)"/>
    <s v="2PKS-21"/>
    <s v="Mark Leal"/>
    <d v="2018-09-27T00:00:00"/>
    <s v="Sep-18"/>
    <s v="Marshell"/>
    <x v="0"/>
    <m/>
    <m/>
    <m/>
    <m/>
    <m/>
    <d v="2018-08-01T00:00:00"/>
    <d v="2018-08-24T00:00:00"/>
    <m/>
    <m/>
    <m/>
    <m/>
    <d v="2018-08-24T00:00:00"/>
    <x v="3"/>
    <m/>
    <s v="06/07 - Quote submitted 06/07, awarded._x000a_13/07 - Forecast start date 13/08_x000a_20/07 - No change_x000a_27/07 - no change_x000a_03/08 - No change_x000a_10/08 - forecast start with 37 High St, Parkes_x000a_17/08 - planned to start construction on 20/08_x000a_24/08 - construction completed"/>
    <d v="2018-08-27T00:00:00"/>
    <m/>
    <m/>
    <m/>
    <m/>
    <d v="2018-08-27T00:00:00"/>
    <s v="Aug-18"/>
    <m/>
  </r>
  <r>
    <s v="AYCA-5A18P2"/>
    <s v="249 Shellharbour Road, Warrawong"/>
    <s v="MDU Externals"/>
    <s v="FTTP - Type 3 (MT-LFN)"/>
    <s v="2PKE-04"/>
    <s v="Ertan Cicek"/>
    <d v="2018-10-13T00:00:00"/>
    <s v="Oct-18"/>
    <s v="Marshell"/>
    <x v="0"/>
    <m/>
    <m/>
    <m/>
    <m/>
    <m/>
    <d v="2018-08-15T00:00:00"/>
    <d v="2018-10-12T00:00:00"/>
    <m/>
    <m/>
    <m/>
    <m/>
    <d v="2018-10-11T00:00:00"/>
    <x v="7"/>
    <m/>
    <s v="24/08 - site visit and internal planning next week, 27/08_x000a_31/08 - construction planned to start WS 10/09_x000a_06/09 - rod and rope completed. Hauling pending site access, ETA on 17/09 - on track_x000a_14/09 - on track to complete next week_x000a_21/09 - developer delay. site induction 28/09_x000a_28/09 - still as per plan_x000a_12/10 - awaiting confirmation from Ertan regarding extra services_x000a_15/10 - confirmed by Ertan the extra services will not impact our external work. PC submitted 15/10"/>
    <d v="2018-10-17T00:00:00"/>
    <m/>
    <m/>
    <m/>
    <m/>
    <d v="2018-10-15T00:00:00"/>
    <s v="Oct-18"/>
    <m/>
  </r>
  <r>
    <s v="AYCA-5JRURV"/>
    <s v="37 Belconnen Way, Weetangara"/>
    <s v="MDU Externals"/>
    <s v="FTTP - Type 3 (MT-LFN)"/>
    <s v="9BLC-20"/>
    <s v="Ertan Cicek"/>
    <d v="2018-10-15T00:00:00"/>
    <s v="Oct-18"/>
    <s v="Marshell"/>
    <x v="0"/>
    <m/>
    <m/>
    <m/>
    <m/>
    <m/>
    <d v="2018-10-15T00:00:00"/>
    <d v="2018-10-19T00:00:00"/>
    <m/>
    <m/>
    <m/>
    <m/>
    <d v="2018-10-17T00:00:00"/>
    <x v="7"/>
    <m/>
    <s v="12/10 - planned to start next week_x000a_19/10 - job is completed. PC Pack next week"/>
    <d v="2018-10-24T00:00:00"/>
    <m/>
    <m/>
    <m/>
    <m/>
    <d v="2018-10-22T00:00:00"/>
    <s v="Oct-18"/>
    <m/>
  </r>
  <r>
    <s v="AYCA-5I9AIZ"/>
    <s v="11B Banna Ave, Griffith"/>
    <s v="Business Segment"/>
    <s v="FTTP - Type 3 (MT-LFN)"/>
    <s v="2GFT-21"/>
    <s v="David Yeomans"/>
    <d v="2018-10-24T00:00:00"/>
    <s v="Oct-18"/>
    <s v="Marshell"/>
    <x v="0"/>
    <m/>
    <m/>
    <m/>
    <m/>
    <m/>
    <s v="Waive"/>
    <d v="2018-10-26T00:00:00"/>
    <m/>
    <m/>
    <m/>
    <m/>
    <d v="2018-10-26T00:00:00"/>
    <x v="7"/>
    <m/>
    <s v="21/09 - awaiting for Telstra reservation duct_x000a_28/09 - no change._x000a_12/10 - Plan to start 22/10. Telstra reservation duct approved 11/10_x000a_19/10 - council approval obtained on the 15th of October. Start next week_x000a_26/10 - job is due to be completed today"/>
    <d v="2018-10-29T00:00:00"/>
    <m/>
    <m/>
    <m/>
    <m/>
    <d v="2018-10-29T00:00:00"/>
    <s v="Oct-18"/>
    <m/>
  </r>
  <r>
    <s v="AYCA-4WVWPI"/>
    <s v="31 Molong Road, Orange"/>
    <s v="SDU"/>
    <s v="FTTP - Type 3 (MT-LFN)"/>
    <s v="2ORG-04"/>
    <s v="Mark Leal"/>
    <d v="2018-10-31T00:00:00"/>
    <s v="Oct-18"/>
    <s v="Marshell"/>
    <x v="0"/>
    <m/>
    <m/>
    <m/>
    <m/>
    <m/>
    <d v="2018-08-27T00:00:00"/>
    <d v="2018-11-16T00:00:00"/>
    <m/>
    <m/>
    <m/>
    <m/>
    <d v="2018-11-16T00:00:00"/>
    <x v="9"/>
    <m/>
    <s v="06/09: Planned to start WS 10/09_x000a_14/09 - MA to advise Mark Leal regarding lead-in conduit._x000a_21/09 - awaiting for nbn approval for new lead-in_x000a_28/09 - Lead-in quote submitted to Mark Leal on 27/09_x000a_12/10 - no change_x000a_19/10 - no change_x000a_26/10 - no change_x000a_01/11 - awaiting for confirmaiton of lead-in_x000a_09/11 - lead-in is completed by customer, scheduled in this month_x000a_16/11 - job is completed, PC Pack next week"/>
    <d v="2018-11-21T00:00:00"/>
    <m/>
    <m/>
    <m/>
    <m/>
    <d v="2018-11-20T00:00:00"/>
    <s v="Nov-18"/>
    <m/>
  </r>
  <r>
    <s v="AYCA-5N4YCV"/>
    <s v="5 Watt Drive, Robin Hill"/>
    <s v="MDU Externals"/>
    <s v="FTTP - Type 3 (MT-LFN)"/>
    <s v="2BTH-02"/>
    <s v="Ertan Cicek"/>
    <d v="2018-10-31T00:00:00"/>
    <s v="Oct-18"/>
    <s v="Marshell"/>
    <x v="0"/>
    <m/>
    <m/>
    <m/>
    <m/>
    <m/>
    <d v="2018-10-22T00:00:00"/>
    <d v="2018-11-16T00:00:00"/>
    <m/>
    <m/>
    <m/>
    <m/>
    <d v="2018-11-16T00:00:00"/>
    <x v="9"/>
    <m/>
    <s v="12/10 - job awarded 11/10. material ordered_x000a_19/10 - LAAN received. Crew tentatively booked for the 05/11/2018_x000a_25/10 - no change_x000a_01/11 - no change_x000a_09/11 - job is completed. PC Pack next week_x000a_16/11 - job was delayed last week due to insufficient time to complete the test. Job is completed this week. PC Pack next week"/>
    <d v="2018-11-21T00:00:00"/>
    <m/>
    <m/>
    <m/>
    <m/>
    <d v="2018-11-20T00:00:00"/>
    <s v="Nov-18"/>
    <m/>
  </r>
  <r>
    <s v="AYCA-5N4YCV"/>
    <s v="5 Watt Drive, Robin Hill"/>
    <s v="MDU Internals"/>
    <s v="FTTP - Type 3 (MT-LFN)"/>
    <s v="2BTH-02"/>
    <s v="Sundeep Chokshi"/>
    <d v="2018-10-31T00:00:00"/>
    <s v="Oct-18"/>
    <s v="Marshell"/>
    <x v="0"/>
    <m/>
    <m/>
    <m/>
    <m/>
    <m/>
    <m/>
    <d v="2018-11-16T00:00:00"/>
    <m/>
    <m/>
    <m/>
    <m/>
    <d v="2018-11-16T00:00:00"/>
    <x v="9"/>
    <m/>
    <s v="26/10 - Aim to completed this at the same week as the external_x000a_01/11 - no change_x000a_09/11 - job is completed, PC Pack next week_x000a_16/11 - job was delayed last week due to insufficient time to complete the test. Job is completed this week. PC Pack next week"/>
    <d v="2018-11-21T00:00:00"/>
    <m/>
    <m/>
    <m/>
    <m/>
    <d v="2018-11-20T00:00:00"/>
    <s v="Nov-18"/>
    <m/>
  </r>
  <r>
    <s v="AYCA-4E9HF0"/>
    <s v="Beaumont - 11-15 Nero St, Mittagong"/>
    <s v="MDU Externals"/>
    <s v="FTTP - Type 3 (MT-LFN)"/>
    <s v="2MTT-03"/>
    <s v="Mark Leal"/>
    <d v="2018-11-01T00:00:00"/>
    <s v="Nov-18"/>
    <s v="Marshell"/>
    <x v="0"/>
    <m/>
    <m/>
    <m/>
    <m/>
    <m/>
    <s v="Waive"/>
    <d v="2018-10-12T00:00:00"/>
    <m/>
    <m/>
    <m/>
    <m/>
    <d v="2018-10-11T00:00:00"/>
    <x v="7"/>
    <m/>
    <s v="06/08- Site visit required, materials order request sent _x000a_10/08 - no change_x000a_17/08 - No change_x000a_24/08 - no change_x000a_31/08 - consruction will start WS 10/09_x000a_06/09 - delayed until WS 17/09 due to parent site delay_x000a_14/09 - no change_x000a_21/09 - delayed parent site for another week_x000a_28/09 - parent site delayed, until 05/10_x000a_12/10 - job was completed by others. awaiting advise from nbn_x000a_15/10 - Vipin advises us to submit PC. PC submitted on Monday"/>
    <d v="2018-10-17T00:00:00"/>
    <m/>
    <m/>
    <m/>
    <m/>
    <d v="2018-10-15T00:00:00"/>
    <s v="Oct-18"/>
    <m/>
  </r>
  <r>
    <s v="AYCA-4LHC6F"/>
    <s v="30 Ritz Place, Dubbo"/>
    <s v="MDU Externals"/>
    <s v="FTTP - Type 2"/>
    <s v="2DBB-01"/>
    <s v="Mark Leal"/>
    <d v="2018-11-01T00:00:00"/>
    <s v="Nov-18"/>
    <s v="Marshell"/>
    <x v="0"/>
    <m/>
    <m/>
    <m/>
    <m/>
    <m/>
    <d v="2018-07-12T00:00:00"/>
    <d v="2018-09-14T00:00:00"/>
    <m/>
    <m/>
    <m/>
    <m/>
    <d v="2018-09-10T00:00:00"/>
    <x v="1"/>
    <m/>
    <s v="06/07 - Forecast start date 26/07_x000a_13/07 - No change_x000a_20/07 - No change_x000a_27/07 - no change_x000a_03/08 - No change_x000a_10/08 - delay start date until TBA_x000a_17/08 - no change_x000a_24/08 - no change_x000a_31/08 - construction will start WS 03/09_x000a_06/09 - construction delayed until WS 10/09_x000a_14/09 - field completed today_x000a_21/09 - PC submitted 17/09"/>
    <d v="2018-09-17T00:00:00"/>
    <m/>
    <m/>
    <m/>
    <m/>
    <d v="2018-09-17T00:00:00"/>
    <s v="Sep-18"/>
    <m/>
  </r>
  <r>
    <s v="AYCA-4K6VYT"/>
    <s v="30 Twynam St, Jindabyne"/>
    <s v="MDU Externals"/>
    <s v="FTTP - Type 3 (MT-LFN)"/>
    <s v="2JNB-20"/>
    <s v="Mark Leal"/>
    <d v="2018-11-03T00:00:00"/>
    <s v="Nov-18"/>
    <s v="Marshell"/>
    <x v="0"/>
    <m/>
    <m/>
    <m/>
    <m/>
    <m/>
    <d v="2018-08-08T00:00:00"/>
    <d v="2018-09-11T00:00:00"/>
    <m/>
    <m/>
    <m/>
    <m/>
    <d v="2018-09-07T00:00:00"/>
    <x v="1"/>
    <m/>
    <s v="27/07 - Ordered materials, require site visit_x000a_03/08 - site visit done. No construction is required_x000a_10/08 - No change_x000a_17/08 - no change_x000a_24/08 - no change_x000a_31/08 - no change_x000a_06/09 - no change_x000a_14/09 - PC submitted 07/09"/>
    <d v="2018-09-07T00:00:00"/>
    <m/>
    <m/>
    <m/>
    <m/>
    <d v="2018-09-07T00:00:00"/>
    <s v="Sep-18"/>
    <m/>
  </r>
  <r>
    <s v="AYCA-57Y170"/>
    <s v="17 Hitchcocks Lane, Berry"/>
    <s v="MDU Externals"/>
    <s v="FTTP - Type 2"/>
    <s v="2BRY-01"/>
    <s v="Ertan Cicek"/>
    <d v="2018-11-07T00:00:00"/>
    <s v="Nov-18"/>
    <s v="Marshell"/>
    <x v="0"/>
    <m/>
    <m/>
    <m/>
    <m/>
    <m/>
    <d v="2018-08-10T00:00:00"/>
    <d v="2018-10-05T00:00:00"/>
    <m/>
    <m/>
    <m/>
    <m/>
    <d v="2018-10-04T00:00:00"/>
    <x v="7"/>
    <m/>
    <s v="22/07 - Material order request sent, site visit required_x000a_27/07 - no change_x000a_03/08 - No change_x000a_10/08 - no change_x000a_17/08 - plan to start construction 27/08_x000a_24/08 - no change_x000a_31/08 - construction will start WS 03/09_x000a_06/09 - external haul completed. Awaiting for instruction on internal distance_x000a_14/09 - Made contact with dev. Aim to complete WE 28/09/2018_x000a_21/09 - no change_x000a_24/09 - CTL enclosure (aluminium box) has not been installed yet. Due to be installed by the electrician this week. Planned to complete the job next week, 05/10/2018_x000a_12/10 - PC submitted this week"/>
    <d v="2018-10-08T00:00:00"/>
    <m/>
    <m/>
    <m/>
    <m/>
    <d v="2018-10-08T00:00:00"/>
    <s v="Oct-18"/>
    <m/>
  </r>
  <r>
    <s v="AYCA-5PIVSY "/>
    <s v="11 Lombard Drive , Robin Hill"/>
    <s v="MDU Externals"/>
    <s v="FTTP - Type 3 (MT-LFN)"/>
    <s v="2BTH-02"/>
    <s v="Ertan Cicek"/>
    <d v="2018-11-13T00:00:00"/>
    <s v="Nov-18"/>
    <s v="Marshell"/>
    <x v="0"/>
    <m/>
    <m/>
    <m/>
    <m/>
    <m/>
    <m/>
    <d v="2018-11-09T00:00:00"/>
    <m/>
    <m/>
    <m/>
    <m/>
    <d v="2018-11-09T00:00:00"/>
    <x v="9"/>
    <m/>
    <s v="01/11 - received the job 31/10_x000a_09/11 - planned to be completed this week. PC Pack planned for next week"/>
    <d v="2018-11-14T00:00:00"/>
    <m/>
    <m/>
    <m/>
    <m/>
    <d v="2018-11-13T00:00:00"/>
    <s v="Nov-18"/>
    <m/>
  </r>
  <r>
    <s v="AYCA-5PIVSY "/>
    <s v="11 Lombard Drive , Robin Hill"/>
    <s v="MDU Internals"/>
    <s v="FTTP - Type 3 (MT-LFN)"/>
    <s v="2BTH-02"/>
    <s v="Sundeep Chokshi"/>
    <d v="2018-11-13T00:00:00"/>
    <s v="Nov-18"/>
    <s v="Marshell"/>
    <x v="0"/>
    <m/>
    <m/>
    <m/>
    <m/>
    <m/>
    <m/>
    <d v="2018-11-09T00:00:00"/>
    <m/>
    <m/>
    <m/>
    <m/>
    <d v="2018-11-09T00:00:00"/>
    <x v="9"/>
    <m/>
    <s v="01/11 - received the job 31/10_x000a_09/11 - planned to be completed this week. PC Pack planned for next week"/>
    <d v="2018-11-14T00:00:00"/>
    <m/>
    <m/>
    <m/>
    <m/>
    <d v="2018-11-13T00:00:00"/>
    <s v="Nov-18"/>
    <m/>
  </r>
  <r>
    <s v="AYCA-52S52D"/>
    <s v="18 Hobson Cl, Eglinton"/>
    <s v="MDU Externals"/>
    <s v="FTTP - Type 2"/>
    <s v="2BTH-01"/>
    <s v="Mark Leal"/>
    <d v="2018-11-19T00:00:00"/>
    <s v="Nov-18"/>
    <s v="Marshell"/>
    <x v="0"/>
    <m/>
    <m/>
    <m/>
    <m/>
    <m/>
    <d v="2018-06-25T00:00:00"/>
    <m/>
    <m/>
    <m/>
    <m/>
    <m/>
    <d v="2018-07-26T00:00:00"/>
    <x v="2"/>
    <m/>
    <s v="06/07 - Forecast rehaul 24/07_x000a_13/07 - No change_x000a_20/07 - No change_x000a_27/07 - construction completed on the 26th of July"/>
    <d v="2018-07-30T00:00:00"/>
    <m/>
    <m/>
    <m/>
    <m/>
    <d v="2018-07-30T00:00:00"/>
    <s v="Jul-18"/>
    <m/>
  </r>
  <r>
    <s v="AYCA-50OJVS"/>
    <s v="419 Kelly St, Deniliquin"/>
    <s v="SDU"/>
    <s v="FTTP - Type 3 (MT-LFN)"/>
    <s v="2DNQ-22"/>
    <s v="Mark Leal"/>
    <d v="2018-11-21T00:00:00"/>
    <s v="Nov-18"/>
    <s v="Marshell"/>
    <x v="17"/>
    <m/>
    <m/>
    <m/>
    <m/>
    <m/>
    <d v="2018-09-10T00:00:00"/>
    <m/>
    <m/>
    <m/>
    <m/>
    <m/>
    <m/>
    <x v="0"/>
    <m/>
    <s v="21/09 - material ordered_x000a_28/09 - aim to start 15/10_x000a_12/10 - no change_x000a_19/10 - direct buried section was identified. Need an underbore team, tentatively booked in 12/11. ACM pit also required to be upgraded. _x000a_22/10 - awaiting for the updated LAAN_x000a_24/10 - council advised us that work cannot commenced until 30/11_x000a_01/11 - no change_x000a_09/11 - no change_x000a_16/11 - no change_x000a_23/11 - possible start next week"/>
    <m/>
    <m/>
    <m/>
    <m/>
    <m/>
    <m/>
    <m/>
    <m/>
  </r>
  <r>
    <s v="AYCA-5JF564"/>
    <s v="9 Braybrooke Street, Bruce"/>
    <s v="MDU Externals"/>
    <s v="FTTP - Type 2"/>
    <s v="9BLC-21"/>
    <s v="Ertan Cicek"/>
    <d v="2018-11-23T00:00:00"/>
    <s v="Nov-18"/>
    <s v="Marshell"/>
    <x v="5"/>
    <m/>
    <m/>
    <m/>
    <m/>
    <m/>
    <d v="2018-11-19T00:00:00"/>
    <m/>
    <m/>
    <m/>
    <m/>
    <m/>
    <m/>
    <x v="0"/>
    <m/>
    <s v="09/11 - site visit next week_x000a_16/11 - new footpath has been poured. Developer asked us to delay civil until their footpath work is certified by council, which probably by end of this week_x000a_23/11 - civil works completed. External haul completed. Awaiting for internal design"/>
    <m/>
    <m/>
    <m/>
    <m/>
    <m/>
    <m/>
    <m/>
    <m/>
  </r>
  <r>
    <s v="AYCA-YGLEJ"/>
    <s v="RSL Head quarter and Residential , Campbell"/>
    <s v="MDU Externals"/>
    <s v="FTTP - Type 2"/>
    <s v="9CVI-03"/>
    <s v="Ertan Cicek"/>
    <d v="2018-11-26T00:00:00"/>
    <s v="Nov-18"/>
    <s v="Marshell"/>
    <x v="10"/>
    <m/>
    <m/>
    <m/>
    <m/>
    <m/>
    <m/>
    <m/>
    <m/>
    <m/>
    <m/>
    <m/>
    <m/>
    <x v="0"/>
    <m/>
    <s v="01/11 - LAAN requested_x000a_09/11 - awaiting for TCP_x000a_16/11 - TCP sent to nbn on the 13th of Nov._x000a_23/11 - awaiting for LAAN"/>
    <m/>
    <m/>
    <m/>
    <m/>
    <m/>
    <m/>
    <m/>
    <m/>
  </r>
  <r>
    <s v="AYCA-4P6YWU"/>
    <s v="11 Kite Place - INT, Blackbutt"/>
    <s v="MDU Internals"/>
    <s v="FTTP - Type 2"/>
    <s v="2SHH-05"/>
    <s v="Nabeel Jaimon"/>
    <d v="2018-11-30T00:00:00"/>
    <s v="Nov-18"/>
    <s v="Marshell"/>
    <x v="0"/>
    <m/>
    <m/>
    <m/>
    <m/>
    <m/>
    <m/>
    <d v="2018-11-13T00:00:00"/>
    <m/>
    <m/>
    <m/>
    <m/>
    <d v="2018-11-15T00:00:00"/>
    <x v="9"/>
    <m/>
    <s v="15/08 - Materials ordered, requires site visit, LAAN received_x000a_17/08 - no change_x000a_24/08 - no change_x000a_31/08 - civil and external haul is completed. Awaiting developer to be ready, in 4 weeks_x000a_06/09 - no change_x000a_14/09 - no change_x000a_21/09 - no change_x000a_28/09 - no change_x000a_12/10 - no change_x000a_19/10 - no change_x000a_25/10 - aiming for completion next week_x000a_01/11 - pushed out to WS 12/11/2018_x000a_09/11 - no change_x000a_16/11 - PC submitted today"/>
    <d v="2018-11-16T00:00:00"/>
    <m/>
    <m/>
    <m/>
    <m/>
    <d v="2018-11-16T00:00:00"/>
    <s v="Nov-18"/>
    <m/>
  </r>
  <r>
    <s v="AYCA-4P6YWU"/>
    <s v="11 Kite Place - EXT, Blackbutt"/>
    <s v="MDU Externals"/>
    <s v="FTTP - Type 2"/>
    <s v="2SHH-05"/>
    <s v="Ertan Cicek"/>
    <d v="2018-11-30T00:00:00"/>
    <s v="Nov-18"/>
    <s v="Marshell"/>
    <x v="0"/>
    <m/>
    <m/>
    <m/>
    <m/>
    <m/>
    <d v="2018-08-15T00:00:00"/>
    <d v="2018-11-13T00:00:00"/>
    <m/>
    <m/>
    <m/>
    <m/>
    <d v="2018-11-15T00:00:00"/>
    <x v="9"/>
    <m/>
    <s v="15/08 - Materials ordered, requires site visit, LAAN received_x000a_17/08 - no change_x000a_24/08 - no change_x000a_31/08 - civil and external haul is completed. Awaiting developer to be ready, in 4 weeks_x000a_06/09 - no change_x000a_14/09 - no change_x000a_21/09 - no change_x000a_28/09 - no change_x000a_12/10 - no change_x000a_19/10 - no change_x000a_25/10 - aiming for completion next week_x000a_01/11 - pushed out to WS 12/11/2018_x000a_09/11 - no change_x000a_16/11 - PC submitted today"/>
    <d v="2018-11-20T00:00:00"/>
    <m/>
    <m/>
    <m/>
    <m/>
    <d v="2018-11-16T00:00:00"/>
    <s v="Nov-18"/>
    <m/>
  </r>
  <r>
    <s v="AYCA-5FILA6 "/>
    <s v="12 Marsden Street, Boorowa"/>
    <s v="MDU Externals"/>
    <s v="FTTN"/>
    <s v="2BOW-20"/>
    <s v="Ertan Cicek"/>
    <d v="2018-11-30T00:00:00"/>
    <s v="Nov-18"/>
    <s v="Marshell"/>
    <x v="10"/>
    <m/>
    <m/>
    <m/>
    <m/>
    <m/>
    <d v="2018-11-16T00:00:00"/>
    <d v="2018-12-07T00:00:00"/>
    <m/>
    <m/>
    <m/>
    <m/>
    <m/>
    <x v="0"/>
    <m/>
    <s v="23/11 - aim to start on the week starting 03/12"/>
    <d v="2018-12-12T00:00:00"/>
    <m/>
    <m/>
    <m/>
    <m/>
    <m/>
    <m/>
    <m/>
  </r>
  <r>
    <s v="AYCA-4QEPUO"/>
    <s v="23 Rossi St, Yass"/>
    <s v="MDU Externals"/>
    <s v="FTTN"/>
    <s v="2YAS-01"/>
    <s v="Mark Leal"/>
    <d v="2018-12-03T00:00:00"/>
    <s v="Dec-18"/>
    <s v="Marshell"/>
    <x v="0"/>
    <m/>
    <m/>
    <m/>
    <m/>
    <m/>
    <d v="2018-09-24T00:00:00"/>
    <d v="2018-09-26T00:00:00"/>
    <m/>
    <m/>
    <m/>
    <m/>
    <d v="2018-09-26T00:00:00"/>
    <x v="1"/>
    <m/>
    <s v="10/08 - Quote provided to NBN_x000a_14/08 - Project issued to DT_x000a_24/08 - planned on start construction 10/09_x000a_31/08 - awaiting LAAN response_x000a_06/09 - no change_x000a_14/09 - LAAN received. To commenced WS 24/09/2018_x000a_21/09 - no change_x000a_28/09 - PC submitted 27/09"/>
    <d v="2018-09-27T00:00:00"/>
    <m/>
    <m/>
    <m/>
    <m/>
    <d v="2018-09-27T00:00:00"/>
    <s v="Sep-18"/>
    <m/>
  </r>
  <r>
    <s v="AYCA-21R8AP"/>
    <s v="12-14 New Dapto Road, Wollongong"/>
    <s v="MDU Externals"/>
    <s v="FTTP - Type 2"/>
    <s v="2WLG-07"/>
    <s v="Ertan Cicek"/>
    <d v="2018-12-03T00:00:00"/>
    <s v="Dec-18"/>
    <s v="Marshell"/>
    <x v="0"/>
    <m/>
    <m/>
    <m/>
    <m/>
    <m/>
    <d v="2018-07-23T00:00:00"/>
    <d v="2018-10-29T00:00:00"/>
    <m/>
    <m/>
    <m/>
    <m/>
    <d v="2018-10-26T00:00:00"/>
    <x v="7"/>
    <m/>
    <s v="06/07 - Ordered materials, require site visit_x000a_13/07 - Forecast start date 03/09_x000a_20/07 - No change_x000a_27/07 - no change_x000a_03/08 - no change_x000a_10/08 - no change_x000a_17/08 - no change_x000a_24/08 - no change_x000a_31/08 - developer will be ready on the 17th of September_x000a_06/09 - no change_x000a_14/09 - no change_x000a_21/09 - no change_x000a_28/09 - no change_x000a_12/10 - planned to start next week_x000a_19/10 - civil is completed_x000a_25/10 - aiming for completion next week"/>
    <d v="2018-10-31T00:00:00"/>
    <m/>
    <m/>
    <m/>
    <m/>
    <d v="2018-10-30T00:00:00"/>
    <s v="Oct-18"/>
    <m/>
  </r>
  <r>
    <s v="AYCA-587UWZ"/>
    <s v="7 Lowrie Street, Dickson"/>
    <s v="MDU Externals"/>
    <s v="FTTP - Type 3 (MT-LFN)"/>
    <s v="9CVI-22"/>
    <s v="Ertan Cicek"/>
    <d v="2018-12-03T00:00:00"/>
    <s v="Dec-18"/>
    <s v="Marshell"/>
    <x v="8"/>
    <m/>
    <m/>
    <m/>
    <m/>
    <m/>
    <d v="2018-10-15T00:00:00"/>
    <m/>
    <m/>
    <m/>
    <m/>
    <m/>
    <m/>
    <x v="0"/>
    <m/>
    <s v="12/10 - Job awarded 28/09. Awaiting for the dependent site to be completed_x000a_19/10 - no change_x000a_25/10 - no change_x000a_01/11 - no change_x000a_09/11 - no change_x000a_16/11 - no change_x000a_23/11 - no change"/>
    <m/>
    <m/>
    <m/>
    <m/>
    <m/>
    <m/>
    <m/>
    <m/>
  </r>
  <r>
    <s v="AYCA-4UFUW5"/>
    <s v="180 Clive Steele Ave, Monash"/>
    <s v="MDU Externals"/>
    <s v="FTTP - Type 3 (MT-LFN)"/>
    <s v="9MNS-25"/>
    <s v="Ertan Cicek"/>
    <d v="2018-12-03T00:00:00"/>
    <s v="Dec-18"/>
    <s v="Marshell"/>
    <x v="8"/>
    <m/>
    <m/>
    <m/>
    <m/>
    <m/>
    <d v="2018-11-19T00:00:00"/>
    <d v="2019-06-30T00:00:00"/>
    <m/>
    <m/>
    <m/>
    <m/>
    <m/>
    <x v="0"/>
    <m/>
    <s v="09/11 - site visit next week_x000a_16/11 - ADA/SAM has not been constructed_x000a_23/11 - awaiting for ADA/SAM to be built, possibly 2019"/>
    <m/>
    <m/>
    <m/>
    <m/>
    <m/>
    <m/>
    <m/>
    <m/>
  </r>
  <r>
    <s v="AYCA-5MT9Y3"/>
    <s v="Bon Scott Crescent, Moncrieff"/>
    <s v="MDU Externals"/>
    <s v="FTTP - Type 2"/>
    <s v="9BON-03 "/>
    <s v="Ertan Cicek"/>
    <d v="2018-12-10T00:00:00"/>
    <s v="Dec-18"/>
    <s v="Marshell"/>
    <x v="5"/>
    <m/>
    <m/>
    <m/>
    <m/>
    <m/>
    <d v="2018-10-29T00:00:00"/>
    <d v="2018-12-07T00:00:00"/>
    <m/>
    <m/>
    <m/>
    <m/>
    <m/>
    <x v="0"/>
    <m/>
    <s v="19/10 - job awarded 17/10. Material ordered. LAAN received. Awaiting for LAAN start date_x000a_25/10 - LAAN start on the 29th of October_x000a_01/11 - Hauling has commenced_x000a_09/11 - no change_x000a_16/11 - splicing next week. Hauling completed_x000a_23/11 - awaiting for confirmation on the internal build"/>
    <d v="2018-12-12T00:00:00"/>
    <m/>
    <m/>
    <m/>
    <m/>
    <m/>
    <m/>
    <m/>
  </r>
  <r>
    <s v="AYCA-4OJUJI"/>
    <s v="20 Cathcart St , Goulburn"/>
    <s v="MDU Externals"/>
    <s v="FTTN"/>
    <s v="2GLB-04"/>
    <s v="Mark Leal"/>
    <d v="2018-12-10T00:00:00"/>
    <s v="Dec-18"/>
    <s v="Marshell"/>
    <x v="0"/>
    <m/>
    <m/>
    <m/>
    <m/>
    <m/>
    <d v="2018-05-28T00:00:00"/>
    <d v="2018-09-24T00:00:00"/>
    <m/>
    <m/>
    <m/>
    <m/>
    <d v="2018-09-24T00:00:00"/>
    <x v="1"/>
    <m/>
    <s v="13/07 - Hauling commenced 12/07_x000a_27/07 - no change_x000a_03/08 - no change_x000a_10/08 - TBA on civil schedule_x000a_17/08 - no change_x000a_24/08 - no change_x000a_31/08 - civil scheduled in on WS 10/09_x000a_06/09 - no change_x000a_14/09 - field completed today_x000a_21/09 - aim for PC 25/09/2018_x000a_28/09 - PC submitted on 24/09"/>
    <d v="2018-09-24T00:00:00"/>
    <m/>
    <m/>
    <m/>
    <m/>
    <d v="2018-09-24T00:00:00"/>
    <s v="Sep-18"/>
    <m/>
  </r>
  <r>
    <s v="AYCA-4LYVIU"/>
    <s v="136 Peel St, Bathurst"/>
    <s v="MDU Externals"/>
    <s v="FTTN"/>
    <s v="2BTH-01"/>
    <s v="Mark Leal"/>
    <d v="2018-12-17T00:00:00"/>
    <s v="Dec-18"/>
    <s v="Marshell"/>
    <x v="0"/>
    <m/>
    <m/>
    <m/>
    <m/>
    <m/>
    <m/>
    <m/>
    <m/>
    <m/>
    <m/>
    <m/>
    <d v="2018-11-15T00:00:00"/>
    <x v="9"/>
    <m/>
    <s v="23/07 - No response from developer since 2017_x000a_03/08 - No change_x000a_24/08: no change_x000a_31/08: N0 change_x000a_06/09 - ETA start on mid october_x000a_14/09 - no change_x000a_21/09 - no change_x000a_28/09 - no change_x000a_12/10 - construction to start on the week 5th of November_x000a_19/10 - no change_x000a_26/10 - no change_x000a_01/11 - no change_x000a_09/11 - planned to be completed this week_x000a_16/11 - PC submitted today"/>
    <d v="2018-11-16T00:00:00"/>
    <m/>
    <m/>
    <m/>
    <m/>
    <d v="2018-11-16T00:00:00"/>
    <s v="Nov-18"/>
    <m/>
  </r>
  <r>
    <s v="AYCA-5M7EQR "/>
    <s v="40 Basil Street, South Nowra"/>
    <s v="MDU Externals"/>
    <s v="FTTP - Type 2"/>
    <s v="2NWR-01"/>
    <s v="Ertan Cicek"/>
    <d v="2018-12-17T00:00:00"/>
    <s v="Dec-18"/>
    <s v="Marshell"/>
    <x v="10"/>
    <m/>
    <m/>
    <m/>
    <m/>
    <m/>
    <m/>
    <m/>
    <m/>
    <m/>
    <m/>
    <m/>
    <m/>
    <x v="0"/>
    <m/>
    <s v="09/11 job awarded this week_x000a_16/11 - site visit is next week_x000a_23/11 - CRQ booked in 14/12"/>
    <m/>
    <m/>
    <m/>
    <m/>
    <m/>
    <m/>
    <m/>
    <m/>
  </r>
  <r>
    <s v="AYCA-53R6D6"/>
    <s v="Nest 3, Lawson"/>
    <s v="MDU Externals"/>
    <s v="FTTP - Type 2"/>
    <s v="9BLC-04"/>
    <s v="Ertan Cicek"/>
    <d v="2018-12-18T00:00:00"/>
    <s v="Dec-18"/>
    <s v="Marshell"/>
    <x v="5"/>
    <m/>
    <m/>
    <m/>
    <m/>
    <m/>
    <d v="2018-11-07T00:00:00"/>
    <m/>
    <m/>
    <m/>
    <m/>
    <m/>
    <m/>
    <x v="0"/>
    <m/>
    <s v="12/10 - awaiting confirmation from nbn regarding rejection material order_x000a_19/10 - no change_x000a_25/10 - new material order has been placed and rejected. Awaiting for advise from nbn_x000a_01/11 - material ordered approved. Scheduled in for this month_x000a_09/11 - no change_x000a_16/11 - civil works is completed_x000a_23/11 - awaiting for site to be ready"/>
    <m/>
    <m/>
    <m/>
    <m/>
    <m/>
    <m/>
    <m/>
    <m/>
  </r>
  <r>
    <s v="AYCA-53Y6BS"/>
    <s v="The Park - 1, Moncrieff"/>
    <s v="MDU Externals"/>
    <s v="FTTP - Type 2"/>
    <s v="9BON-03 "/>
    <s v="Ertan Cicek"/>
    <d v="2018-12-20T00:00:00"/>
    <s v="Dec-18"/>
    <s v="Marshell"/>
    <x v="5"/>
    <m/>
    <m/>
    <m/>
    <m/>
    <m/>
    <d v="2018-11-19T00:00:00"/>
    <d v="2018-12-07T00:00:00"/>
    <m/>
    <m/>
    <m/>
    <m/>
    <m/>
    <x v="0"/>
    <m/>
    <s v="23/11 - civil works completed. External haul to commence next week"/>
    <d v="2018-12-12T00:00:00"/>
    <m/>
    <m/>
    <m/>
    <m/>
    <m/>
    <m/>
    <m/>
  </r>
  <r>
    <s v="AYCA-5JRURV"/>
    <s v="37 Belconnen Way, Weetangara"/>
    <s v="MDU Internals"/>
    <s v="FTTP - Type 3 (MT-LFN)"/>
    <s v="9BLC-20"/>
    <s v="Nabeel Jaimon"/>
    <d v="2018-12-21T00:00:00"/>
    <s v="Dec-18"/>
    <s v="Marshell"/>
    <x v="10"/>
    <m/>
    <m/>
    <m/>
    <m/>
    <m/>
    <m/>
    <m/>
    <m/>
    <m/>
    <m/>
    <m/>
    <m/>
    <x v="0"/>
    <m/>
    <s v="23/10 - job awarded 22/10. Material ordered_x000a_01/11 - awaiting developer to install power/electricity to site_x000a_09/11 - no change_x000a_16/11 - advised by the developer that the power will be installed end of November_x000a_23/11 - no change"/>
    <m/>
    <m/>
    <m/>
    <m/>
    <m/>
    <m/>
    <m/>
    <m/>
  </r>
  <r>
    <s v="AYCA-5L8461 "/>
    <s v="14 Holder Street, Turner"/>
    <s v="MDU Externals"/>
    <s v="FTTP - Type 3 (MT-LFN)"/>
    <s v="9CVI-21"/>
    <s v="Ertan Cicek"/>
    <d v="2019-01-02T00:00:00"/>
    <s v="Jan-19"/>
    <s v="Marshell"/>
    <x v="10"/>
    <m/>
    <m/>
    <m/>
    <m/>
    <m/>
    <m/>
    <m/>
    <m/>
    <m/>
    <m/>
    <m/>
    <m/>
    <x v="0"/>
    <m/>
    <s v="09/11 - site visit next week_x000a_16/11 - no change_x000a_23/11 - site visit delayed until next week"/>
    <m/>
    <m/>
    <m/>
    <m/>
    <m/>
    <m/>
    <m/>
    <m/>
  </r>
  <r>
    <s v="AYCA-568KCW"/>
    <s v="61 Belinda St (Mayflower), Gerrigong"/>
    <s v="MDU Externals"/>
    <s v="FTTP - Type 2"/>
    <s v="2GER-01"/>
    <s v="Ertan Cicek"/>
    <d v="2019-01-07T00:00:00"/>
    <s v="Jan-19"/>
    <s v="Marshell"/>
    <x v="10"/>
    <m/>
    <m/>
    <m/>
    <m/>
    <m/>
    <d v="2018-11-12T00:00:00"/>
    <d v="2018-11-30T00:00:00"/>
    <m/>
    <m/>
    <m/>
    <m/>
    <m/>
    <x v="0"/>
    <m/>
    <s v="01/11 - LAAN requested_x000a_09/11 - awaiting for LAAN_x000a_16/11 - site visit next week_x000a_23/11 - planned to be completed next 2 weeks"/>
    <d v="2018-12-05T00:00:00"/>
    <m/>
    <m/>
    <m/>
    <m/>
    <m/>
    <m/>
    <m/>
  </r>
  <r>
    <s v="AYCA-523PM8"/>
    <s v="8 Beaconsfield St, Fyshwick"/>
    <s v="MDU Externals"/>
    <s v="FTTP - Type 3 (MT-LFN)"/>
    <s v="9MNK-01"/>
    <s v="Ertan Cicek"/>
    <d v="2019-01-25T00:00:00"/>
    <s v="Jan-19"/>
    <s v="Marshell"/>
    <x v="8"/>
    <m/>
    <m/>
    <m/>
    <m/>
    <m/>
    <d v="2018-06-27T00:00:00"/>
    <m/>
    <m/>
    <m/>
    <m/>
    <m/>
    <m/>
    <x v="0"/>
    <m/>
    <s v="06/07 - Forecast start date 27/08_x000a_13/07 - No change_x000a_20/07 - No change_x000a_27/07 - no change_x000a_03/08 - No change_x000a_10/08 - no change_x000a_17/09 - plan to start on 03/09_x000a_24/08 - possible delay. Developer not ready for us yet_x000a_31/08 - no change_x000a_06/09 - no change_x000a_14/09 - no change_x000a_21/09 - no change_x000a_28/09 - no change_x000a_12/10 - no change_x000a_19/10 - no change_x000a_25/10 - no change_x000a_01/11 - no change_x000a_09/11 - no change_x000a_16/11 - no change_x000a_23/11 - no change. possible push out until 2019"/>
    <m/>
    <m/>
    <m/>
    <m/>
    <m/>
    <m/>
    <m/>
    <m/>
  </r>
  <r>
    <s v="AYCA-5ECAGW"/>
    <s v="79 Sawmill CCT, Hume"/>
    <s v="MDU Externals"/>
    <s v="FTTP - Type 3 (MT-LFN)"/>
    <s v="9QBN-09"/>
    <s v="Ertan Cicek"/>
    <d v="2019-01-25T00:00:00"/>
    <s v="Jan-19"/>
    <s v="Marshell"/>
    <x v="2"/>
    <m/>
    <m/>
    <m/>
    <m/>
    <m/>
    <d v="2018-08-13T00:00:00"/>
    <m/>
    <m/>
    <m/>
    <m/>
    <m/>
    <m/>
    <x v="0"/>
    <m/>
    <s v="27/07 - Ordered materials, require site visit_x000a_03/08 - no change_x000a_10/08 - site visit planned for WS 13/08_x000a_17/08 - site visit delayed, WS 20/08_x000a_24/08 - possible start in 2months time. Construction of site has not started yet_x000a_31/08 - no change_x000a_06/09 - no change_x000a_14/09 - no change_x000a_21/09 - no change_x000a_28/09 - no change_x000a_12/10 - no change_x000a_19/10 - no change_x000a_25/10 - no change_x000a_01/11 - no change_x000a_09/11 - no change_x000a_16/11 - no change_x000a_23/11 - no change"/>
    <m/>
    <m/>
    <m/>
    <m/>
    <m/>
    <m/>
    <m/>
    <m/>
  </r>
  <r>
    <s v="AYCA-5KIP6Y"/>
    <s v="45 Rosemont Street, West Wollongong"/>
    <s v="MDU Internals"/>
    <s v="FTTP - Type 2"/>
    <s v="2WLG-07"/>
    <s v="Nabeel Jaimon"/>
    <d v="2019-01-25T00:00:00"/>
    <s v="Jan-19"/>
    <s v="Marshell"/>
    <x v="2"/>
    <m/>
    <m/>
    <m/>
    <m/>
    <m/>
    <m/>
    <m/>
    <m/>
    <m/>
    <m/>
    <m/>
    <m/>
    <x v="0"/>
    <m/>
    <s v="12/10 - job awarded 10/10. Site still months away from completion_x000a_19/10 - no change_x000a_25/10 - no change_x000a_01/11 - no change_x000a_09/11 - no change_x000a_16/11 - no change_x000a_23/11 - no change"/>
    <m/>
    <m/>
    <m/>
    <m/>
    <m/>
    <m/>
    <m/>
    <m/>
  </r>
  <r>
    <s v="AYCA-5KIP6Y"/>
    <s v="45 Rosemont Street, West Wollongong"/>
    <s v="MDU Externals"/>
    <s v="FTTP - Type 2"/>
    <s v="2WLG-07"/>
    <s v="Ertan Cicek"/>
    <d v="2019-01-25T00:00:00"/>
    <s v="Jan-19"/>
    <s v="Marshell"/>
    <x v="2"/>
    <m/>
    <m/>
    <m/>
    <m/>
    <m/>
    <d v="2018-12-05T00:00:00"/>
    <m/>
    <m/>
    <m/>
    <m/>
    <m/>
    <m/>
    <x v="0"/>
    <m/>
    <s v="16/11 - site still few months away_x000a_23/11 - no change"/>
    <m/>
    <m/>
    <m/>
    <m/>
    <m/>
    <m/>
    <m/>
    <m/>
  </r>
  <r>
    <s v="AYCA-57DG41"/>
    <s v="93 Stanley St - INT, Bathurst"/>
    <s v="MDU Internals"/>
    <s v="FTTP - Type 2"/>
    <s v="2BTH-01"/>
    <s v="Richard Huffadine"/>
    <d v="2019-01-28T00:00:00"/>
    <s v="Jan-19"/>
    <s v="Marshell"/>
    <x v="0"/>
    <m/>
    <m/>
    <m/>
    <m/>
    <m/>
    <m/>
    <d v="2018-11-16T00:00:00"/>
    <m/>
    <m/>
    <m/>
    <m/>
    <d v="2018-11-16T00:00:00"/>
    <x v="9"/>
    <m/>
    <s v="27/07 - Ordered materials, require site visit_x000a_03/08 - no change_x000a_10/08 - no change_x000a_17/08 - no change_x000a_24/08 - no change_x000a_31/08 - no change_x000a_06/09 - developer has not responded yet. Follow up next week_x000a_14/09 - no change_x000a_21/09 - no change_x000a_28/09 - Made contact with developer this week. aim to mobilise the crew 05/11_x000a_12/10 -  no change_x000a_19/10 - no change_x000a_25/10 - no change_x000a_01/11 - no change_x000a_09/11 - planned to be completed this week. PC Next week_x000a_16/11 - PC next week"/>
    <d v="2018-11-21T00:00:00"/>
    <m/>
    <m/>
    <m/>
    <m/>
    <d v="2018-11-20T00:00:00"/>
    <s v="Nov-18"/>
    <m/>
  </r>
  <r>
    <s v="AYCA-57DG41"/>
    <s v="93 Stanley St - EXT, Bathurst"/>
    <s v="MDU Externals"/>
    <s v="FTTP - Type 2"/>
    <s v="2BTH-01"/>
    <s v="Ertan Cicek"/>
    <d v="2019-01-28T00:00:00"/>
    <s v="Jan-19"/>
    <s v="Marshell"/>
    <x v="0"/>
    <m/>
    <m/>
    <m/>
    <m/>
    <m/>
    <d v="2018-08-08T00:00:00"/>
    <d v="2018-11-16T00:00:00"/>
    <m/>
    <m/>
    <m/>
    <m/>
    <d v="2018-11-16T00:00:00"/>
    <x v="9"/>
    <m/>
    <s v="27/07 - Ordered materials, require site visit_x000a_03/08 - no change_x000a_10/08 - no change_x000a_17/08 - no change_x000a_24/08 - no change_x000a_31/08 - no change_x000a_06/09 - developer has not responded yet. Follow up next week_x000a_14/09 - no change_x000a_21/09 - no change_x000a_28/09 - Made contact with developer this week. aim to mobilise the crew 05/11_x000a_12/10 -  no change_x000a_19/10 - no change_x000a_25/10 - no change_x000a_01/11 - no change_x000a_09/11 - planned to be completed this week. PC Next week_x000a_16/11 - PC next week"/>
    <d v="2018-11-21T00:00:00"/>
    <m/>
    <m/>
    <m/>
    <m/>
    <d v="2018-11-20T00:00:00"/>
    <s v="Nov-18"/>
    <m/>
  </r>
  <r>
    <s v="AYCA-5CXXCR"/>
    <s v="30 Golf Links Dr, Batemans Bay"/>
    <s v="MDU Externals"/>
    <s v="FTTP - Type 2"/>
    <s v="2BTM-21"/>
    <s v="Ertan Cicek"/>
    <d v="2019-01-31T00:00:00"/>
    <s v="Jan-19"/>
    <s v="Marshell"/>
    <x v="5"/>
    <m/>
    <m/>
    <m/>
    <m/>
    <m/>
    <d v="2018-10-02T00:00:00"/>
    <d v="2018-12-07T00:00:00"/>
    <m/>
    <m/>
    <m/>
    <m/>
    <m/>
    <x v="0"/>
    <m/>
    <s v="21/09 - awaiting for LAAN and PON Patching_x000a_28/09 - no change_x000a_12/10 - civil works to commence next week_x000a_19/10 - civil works is completed. Awaiting for site to be ready_x000a_25/10 - no change_x000a_01/11 - no change_x000a_09/11 - no change_x000a_16/11 - no change_x000a_23/11 - no change"/>
    <m/>
    <m/>
    <m/>
    <m/>
    <m/>
    <m/>
    <m/>
    <m/>
  </r>
  <r>
    <s v="AYCA-53Y8BE"/>
    <s v="17 Nicholii Street, Montefiores"/>
    <s v="MDU Externals"/>
    <s v="FTTN"/>
    <s v="2WEL-01"/>
    <s v="Mark Leal"/>
    <d v="2019-01-31T00:00:00"/>
    <s v="Jan-19"/>
    <s v="Marshell"/>
    <x v="0"/>
    <m/>
    <m/>
    <m/>
    <m/>
    <m/>
    <d v="2018-05-21T00:00:00"/>
    <d v="2018-09-14T00:00:00"/>
    <m/>
    <m/>
    <m/>
    <m/>
    <d v="2018-09-14T00:00:00"/>
    <x v="1"/>
    <m/>
    <s v="20/07 - Materials ordered, pending start date_x000a_27/07 - no change_x000a_03/08 - no change_x000a_10/08 - no change_x000a_17/08 - no change_x000a_24/08 - no change_x000a_31/08 - no change_x000a_06/09 - no change_x000a_14/09 - PC submitted today"/>
    <d v="2018-09-14T00:00:00"/>
    <m/>
    <m/>
    <m/>
    <m/>
    <d v="2018-09-14T00:00:00"/>
    <s v="Sep-18"/>
    <m/>
  </r>
  <r>
    <s v="AYCA-5MVKQ1"/>
    <s v="O'Keefe Avenue, Moncrieff"/>
    <s v="MDU Externals"/>
    <s v="FTTP - Type 2"/>
    <s v="9BON-03 "/>
    <s v="Ertan Cicek"/>
    <d v="2019-01-31T00:00:00"/>
    <s v="Jan-19"/>
    <s v="Marshell"/>
    <x v="10"/>
    <m/>
    <m/>
    <m/>
    <m/>
    <m/>
    <m/>
    <m/>
    <m/>
    <m/>
    <m/>
    <m/>
    <m/>
    <x v="0"/>
    <m/>
    <s v="23/11 - site still few months away, at least until new year"/>
    <m/>
    <m/>
    <m/>
    <m/>
    <m/>
    <m/>
    <m/>
    <m/>
  </r>
  <r>
    <s v="AYCA-5F1MOI"/>
    <s v="1 Martha Street, Bowral"/>
    <s v="MDU Externals"/>
    <s v="FTTP - Type 3 (MT-LFN)"/>
    <s v="2MSV-03"/>
    <s v="Ertan Cicek"/>
    <d v="2019-02-01T00:00:00"/>
    <s v="Feb-19"/>
    <s v="Marshell"/>
    <x v="10"/>
    <m/>
    <m/>
    <m/>
    <m/>
    <m/>
    <m/>
    <m/>
    <m/>
    <m/>
    <m/>
    <m/>
    <m/>
    <x v="0"/>
    <m/>
    <s v="16/11 - job was awarded this week_x000a_23/11 - EFSCD still in feb 2019"/>
    <m/>
    <m/>
    <m/>
    <m/>
    <m/>
    <m/>
    <m/>
    <m/>
  </r>
  <r>
    <s v="AYCA-5AZA4J"/>
    <s v="BLOCK 26 SECTION 124, Holt"/>
    <s v="MDU Externals"/>
    <s v="FTTP - Type 3 (MT-LFN)"/>
    <s v="9SCU-08"/>
    <s v="Ertan Cicek"/>
    <d v="2019-02-15T00:00:00"/>
    <s v="Feb-19"/>
    <s v="Marshell"/>
    <x v="10"/>
    <m/>
    <m/>
    <m/>
    <m/>
    <m/>
    <m/>
    <m/>
    <m/>
    <m/>
    <m/>
    <m/>
    <m/>
    <x v="0"/>
    <m/>
    <s v="23/11 - EFSCD still in feb 2019"/>
    <m/>
    <m/>
    <m/>
    <m/>
    <m/>
    <m/>
    <m/>
    <m/>
  </r>
  <r>
    <s v="AYCA-LYHJJ"/>
    <s v="10 Cardigan St, Mittagong"/>
    <s v="MDU Externals"/>
    <s v="FTTP - Type 2"/>
    <s v="2MTT-02"/>
    <s v="Mark Leal"/>
    <d v="2019-03-01T00:00:00"/>
    <s v="Mar-19"/>
    <s v="Marshell"/>
    <x v="0"/>
    <m/>
    <m/>
    <m/>
    <m/>
    <m/>
    <d v="2018-07-12T00:00:00"/>
    <d v="2018-09-17T00:00:00"/>
    <m/>
    <m/>
    <m/>
    <m/>
    <d v="2018-09-10T00:00:00"/>
    <x v="1"/>
    <m/>
    <s v="06/08- Site visit required, materials order request sent _x000a_10/08 - no change_x000a_17/08 - No change_x000a_24/08 - no change_x000a_31/08 - consruction will start WS 10/09_x000a_06/09 - delay for 1 week, to WS 17/09_x000a_14/09 - no change_x000a_17/09 - PC submitted 17/09"/>
    <d v="2018-09-17T00:00:00"/>
    <m/>
    <m/>
    <m/>
    <m/>
    <d v="2018-09-17T00:00:00"/>
    <s v="Sep-18"/>
    <m/>
  </r>
  <r>
    <s v="AYCA-5B4OYT"/>
    <s v="Macquarie Drive, The Lakes - 9A, Burrill Lake"/>
    <s v="MDU Externals"/>
    <s v="FTTP - Type 2"/>
    <s v="2ULL-04"/>
    <s v="Mark Leal"/>
    <d v="2019-03-15T00:00:00"/>
    <s v="Mar-19"/>
    <s v="Marshell"/>
    <x v="5"/>
    <m/>
    <m/>
    <m/>
    <m/>
    <m/>
    <d v="2018-10-24T00:00:00"/>
    <d v="2018-12-07T00:00:00"/>
    <m/>
    <m/>
    <m/>
    <m/>
    <m/>
    <x v="0"/>
    <m/>
    <s v="12/10 - job awarded 11/10. material ordered._x000a_19/10 - awaiting LAAN start date_x000a_25/10 - no change_x000a_09/11 - no change_x000a_16/11 - no change_x000a_23/11 - external haul completed this week"/>
    <d v="2018-12-12T00:00:00"/>
    <m/>
    <m/>
    <m/>
    <m/>
    <m/>
    <m/>
    <m/>
  </r>
  <r>
    <s v="AYCA-4H9191"/>
    <s v="208-210 Princes Hwy, Bulli"/>
    <s v="MDU Externals"/>
    <s v="FTTP - Type 2"/>
    <s v="2COR-03"/>
    <s v="Mark Leal"/>
    <d v="2019-03-22T00:00:00"/>
    <s v="Mar-19"/>
    <s v="Marshell"/>
    <x v="8"/>
    <m/>
    <m/>
    <m/>
    <m/>
    <m/>
    <s v="heritage"/>
    <m/>
    <m/>
    <m/>
    <m/>
    <m/>
    <m/>
    <x v="0"/>
    <m/>
    <s v="13/08: Job awarded. Material ordered. CRQ required to upgrade MPT_x000a_14/08: job delayed due to heritage_x000a_17/08 : DT to rod and rope for nbn to submit heritage exemption_x000a_24/08: rod and rope and survey completed to be submitted to nbn on Monday, 27/08_x000a_31/08: awaiting for nbn response_x000a_06/09 - no change_x000a_14/09 - no change_x000a_21/09 - no change_x000a_28/09 - no change. awaiting for heritage exemption_x000a_12/10 - no change_x000a_19/10 - New heritage exemption was submitted 16/10_x000a_26/10 - Heritage exemption was approved. Awaiting for LAAN_x000a_01/11 - no change_x000a_09/11 - no change_x000a_16/11 - no change_x000a_23/11 - no change"/>
    <m/>
    <m/>
    <m/>
    <m/>
    <m/>
    <m/>
    <m/>
    <m/>
  </r>
  <r>
    <s v="AYCA-481ES7"/>
    <s v="65 George St, Bathurst"/>
    <s v="MDU Internals"/>
    <s v="Internal MDU"/>
    <s v="2BTH-09"/>
    <s v="Nabeel Jaimon"/>
    <d v="2020-01-31T00:00:00"/>
    <s v="Jan-20"/>
    <s v="Marshell"/>
    <x v="2"/>
    <m/>
    <m/>
    <m/>
    <m/>
    <m/>
    <m/>
    <m/>
    <m/>
    <m/>
    <m/>
    <m/>
    <m/>
    <x v="0"/>
    <m/>
    <s v="06/07 - Forecast start date 27/08_x000a_13/07 - No change_x000a_20/07 - Possible delay up to 2 years - advised by developer_x000a_27/07 - no change_x000a_03/08 - No change_x000a_10/08 - no change_x000a_17/08 - EFSCD just updated to 2020._x000a_24/08 - no change_x000a_31/08 - no change_x000a_06/09: no change_x000a_14/09 - no change_x000a_21/09 - no change_x000a_28/09 - no change_x000a_12/10 - no change_x000a_19/10 - no change_x000a_25/10 - no change_x000a_01/11 - no change_x000a_09/11 - no change_x000a_16/11 - no change_x000a_23/11 - no change"/>
    <m/>
    <m/>
    <m/>
    <m/>
    <m/>
    <m/>
    <m/>
    <m/>
  </r>
  <r>
    <s v="AYCA-4C4E63"/>
    <s v="11 Liverpool Street, Cowra"/>
    <s v="SDU"/>
    <s v="FTTP - Type 3 (MT-LFN)"/>
    <s v="2CWR-01"/>
    <s v="David Yeomans"/>
    <m/>
    <m/>
    <s v="Marshell"/>
    <x v="0"/>
    <m/>
    <m/>
    <m/>
    <m/>
    <m/>
    <s v="Y"/>
    <d v="2018-05-17T00:00:00"/>
    <m/>
    <m/>
    <m/>
    <m/>
    <d v="2018-05-17T00:00:00"/>
    <x v="5"/>
    <m/>
    <m/>
    <d v="2018-06-04T00:00:00"/>
    <m/>
    <m/>
    <m/>
    <m/>
    <d v="2018-06-04T00:00:00"/>
    <s v="Jun-18"/>
    <m/>
  </r>
  <r>
    <s v="AYCA-4PX9WA"/>
    <s v="23 Browne Street, Yass"/>
    <s v="SDU"/>
    <s v="FTTP - Type 3 (MT-LFN)"/>
    <s v="2YAS-01"/>
    <s v="David Yeomans"/>
    <m/>
    <m/>
    <s v="Marshell"/>
    <x v="0"/>
    <m/>
    <m/>
    <m/>
    <m/>
    <m/>
    <s v="Y"/>
    <d v="2018-05-30T00:00:00"/>
    <m/>
    <m/>
    <m/>
    <m/>
    <d v="2018-05-31T00:00:00"/>
    <x v="5"/>
    <m/>
    <m/>
    <d v="2018-06-05T00:00:00"/>
    <m/>
    <m/>
    <m/>
    <m/>
    <d v="2018-06-05T00:00:00"/>
    <s v="Jun-18"/>
    <m/>
  </r>
  <r>
    <s v="AYCA-4WVTLQ"/>
    <s v="48 Southlakes Parade, Dubbo"/>
    <s v="MDU Externals"/>
    <s v="FTTP - Type 2"/>
    <s v="2DBB-01"/>
    <s v="Mark Leal"/>
    <m/>
    <m/>
    <s v="Marshell"/>
    <x v="0"/>
    <m/>
    <m/>
    <m/>
    <m/>
    <m/>
    <m/>
    <d v="2018-05-17T00:00:00"/>
    <m/>
    <m/>
    <m/>
    <m/>
    <d v="2018-05-17T00:00:00"/>
    <x v="5"/>
    <m/>
    <m/>
    <d v="2018-06-07T00:00:00"/>
    <m/>
    <m/>
    <m/>
    <m/>
    <d v="2018-06-07T00:00:00"/>
    <s v="Jun-18"/>
    <m/>
  </r>
  <r>
    <s v="AYCA-5K3OHQ"/>
    <s v="93 Ivo Whitton Circuit, Kambah"/>
    <s v="SDU"/>
    <s v="FTTP - Type 3 (MT-LFN)"/>
    <s v="9KBA-23"/>
    <s v="Mark Leal"/>
    <m/>
    <m/>
    <s v="Marshell"/>
    <x v="0"/>
    <m/>
    <m/>
    <m/>
    <m/>
    <m/>
    <d v="2018-10-30T00:00:00"/>
    <d v="2018-11-09T00:00:00"/>
    <m/>
    <m/>
    <m/>
    <m/>
    <d v="2018-11-02T00:00:00"/>
    <x v="9"/>
    <m/>
    <s v="25/10 - LAAN start on the 30th of October_x000a_01/11 - no change_x000a_06/11 - PC submitted on the 5th of November"/>
    <d v="2018-11-05T00:00:00"/>
    <m/>
    <m/>
    <m/>
    <m/>
    <d v="2018-11-05T00:00:00"/>
    <s v="Nov-18"/>
    <m/>
  </r>
  <r>
    <s v="AYCA-5FK9G7"/>
    <s v="113-115 Baker St, Temora"/>
    <s v="NSB"/>
    <s v="FTTP - Type 3 (MT-LFN)"/>
    <s v="2TEM-20"/>
    <s v="Mark Leal"/>
    <m/>
    <m/>
    <s v="Marshell"/>
    <x v="5"/>
    <m/>
    <m/>
    <m/>
    <m/>
    <m/>
    <d v="2018-10-22T00:00:00"/>
    <m/>
    <m/>
    <m/>
    <m/>
    <m/>
    <m/>
    <x v="0"/>
    <m/>
    <s v="28/08 - Require survey LAAN before survey can commence_x000a_05/09 - Survey to commence today_x000a_06/09 - Survey completed. ADA 2TEM-20-02 has not been completed yet_x000a_14/09 - awaiting for nbn design approval_x000a_21/09 - no change_x000a_28/09 - design submitted 24/09_x000a_12/10 - design approved 02/10. Awaiting for the parent site to be completed_x000a_19/10 - no change_x000a_25/10 - Awaiting advise from nbn whether the ADA has been PC'ed_x000a_01/11 - ADA has been PC'ed_x000a_09/11 - scheduled in for this month_x000a_16/11 - no change_x000a_23/11 - still on track for this month"/>
    <m/>
    <m/>
    <m/>
    <m/>
    <m/>
    <m/>
    <m/>
    <m/>
  </r>
  <r>
    <s v="AYCA-5NNV14"/>
    <s v="30 Barwan Street - Graincorp, Narrabri"/>
    <s v="Business Segment"/>
    <s v="FTTP - Type 3 (MT-LFN)"/>
    <s v="2NBR-20"/>
    <s v="David Yeomans"/>
    <m/>
    <m/>
    <s v="Marshell"/>
    <x v="5"/>
    <m/>
    <m/>
    <m/>
    <m/>
    <m/>
    <d v="2018-11-12T00:00:00"/>
    <m/>
    <m/>
    <m/>
    <m/>
    <m/>
    <m/>
    <x v="0"/>
    <m/>
    <s v="19/10 - design submitted on Monday_x000a_25/10 - follow up email for design feedback sent out on the 23rd of October. Final design submitted today_x000a_01/11 - planned to start as per the LAAN, 121/11_x000a_09/11 - no change_x000a_16/11 - civil is completed. Haul and splice commencing next week_x000a_23/11 - field wok completed on the 20th. PC Pack next week"/>
    <m/>
    <m/>
    <m/>
    <m/>
    <m/>
    <m/>
    <m/>
    <m/>
  </r>
  <r>
    <s v="AYCA-5S2CD6"/>
    <s v="Murrumbidgee Irrigation: 40 Dunn Avenue, Leeton"/>
    <s v="Business Segment"/>
    <n v="0"/>
    <s v="2LTO-21"/>
    <s v="David Yeomans"/>
    <m/>
    <m/>
    <s v="Marshell"/>
    <x v="18"/>
    <m/>
    <m/>
    <m/>
    <m/>
    <m/>
    <m/>
    <m/>
    <m/>
    <m/>
    <m/>
    <m/>
    <m/>
    <x v="0"/>
    <m/>
    <s v="09/11 - survey is scheduled next week_x000a_16/11 - survey is completed. Design is due next week_x000a_23/11 - design is due today"/>
    <m/>
    <m/>
    <m/>
    <m/>
    <m/>
    <m/>
    <m/>
    <m/>
  </r>
  <r>
    <s v="AYCA-5MCPUX"/>
    <s v="151 Drake-Brockman Drive, Higgins"/>
    <s v="SDU"/>
    <s v="FTTP - Type 3 (MT-LFN)"/>
    <s v="9SCU-23"/>
    <s v="Mark Leal"/>
    <m/>
    <m/>
    <s v="Marshell"/>
    <x v="10"/>
    <m/>
    <m/>
    <m/>
    <m/>
    <m/>
    <m/>
    <m/>
    <m/>
    <m/>
    <m/>
    <m/>
    <m/>
    <x v="0"/>
    <m/>
    <s v="23/11 - extensive build is required. New LAAN required"/>
    <m/>
    <m/>
    <m/>
    <m/>
    <m/>
    <m/>
    <m/>
    <m/>
  </r>
  <r>
    <m/>
    <m/>
    <m/>
    <m/>
    <m/>
    <m/>
    <m/>
    <m/>
    <m/>
    <x v="14"/>
    <m/>
    <m/>
    <m/>
    <m/>
    <m/>
    <m/>
    <m/>
    <m/>
    <m/>
    <m/>
    <m/>
    <m/>
    <x v="0"/>
    <m/>
    <m/>
    <m/>
    <m/>
    <m/>
    <m/>
    <m/>
    <m/>
    <m/>
    <m/>
  </r>
  <r>
    <m/>
    <m/>
    <m/>
    <m/>
    <m/>
    <m/>
    <m/>
    <m/>
    <m/>
    <x v="14"/>
    <m/>
    <m/>
    <m/>
    <m/>
    <m/>
    <m/>
    <m/>
    <m/>
    <m/>
    <m/>
    <m/>
    <m/>
    <x v="0"/>
    <m/>
    <m/>
    <m/>
    <m/>
    <m/>
    <m/>
    <m/>
    <m/>
    <m/>
    <m/>
  </r>
  <r>
    <m/>
    <m/>
    <m/>
    <m/>
    <m/>
    <m/>
    <m/>
    <m/>
    <m/>
    <x v="14"/>
    <m/>
    <m/>
    <m/>
    <m/>
    <m/>
    <m/>
    <m/>
    <m/>
    <m/>
    <m/>
    <m/>
    <m/>
    <x v="0"/>
    <m/>
    <m/>
    <m/>
    <m/>
    <m/>
    <m/>
    <m/>
    <m/>
    <m/>
    <m/>
  </r>
  <r>
    <m/>
    <m/>
    <m/>
    <m/>
    <m/>
    <m/>
    <m/>
    <m/>
    <m/>
    <x v="14"/>
    <m/>
    <m/>
    <m/>
    <m/>
    <m/>
    <m/>
    <m/>
    <m/>
    <m/>
    <m/>
    <m/>
    <m/>
    <x v="0"/>
    <m/>
    <m/>
    <m/>
    <m/>
    <m/>
    <m/>
    <m/>
    <m/>
    <m/>
    <m/>
  </r>
  <r>
    <m/>
    <m/>
    <m/>
    <m/>
    <m/>
    <m/>
    <m/>
    <m/>
    <m/>
    <x v="14"/>
    <m/>
    <m/>
    <m/>
    <m/>
    <m/>
    <m/>
    <m/>
    <m/>
    <m/>
    <m/>
    <m/>
    <m/>
    <x v="0"/>
    <m/>
    <m/>
    <m/>
    <m/>
    <m/>
    <m/>
    <m/>
    <m/>
    <m/>
    <m/>
  </r>
  <r>
    <m/>
    <m/>
    <m/>
    <m/>
    <m/>
    <m/>
    <m/>
    <m/>
    <m/>
    <x v="14"/>
    <m/>
    <m/>
    <m/>
    <m/>
    <m/>
    <m/>
    <m/>
    <m/>
    <m/>
    <m/>
    <m/>
    <m/>
    <x v="0"/>
    <m/>
    <m/>
    <m/>
    <m/>
    <m/>
    <m/>
    <m/>
    <m/>
    <m/>
    <m/>
  </r>
  <r>
    <m/>
    <m/>
    <m/>
    <m/>
    <m/>
    <m/>
    <m/>
    <m/>
    <m/>
    <x v="14"/>
    <m/>
    <m/>
    <m/>
    <m/>
    <m/>
    <m/>
    <m/>
    <m/>
    <m/>
    <m/>
    <m/>
    <m/>
    <x v="0"/>
    <m/>
    <m/>
    <m/>
    <m/>
    <m/>
    <m/>
    <m/>
    <m/>
    <m/>
    <m/>
  </r>
  <r>
    <m/>
    <m/>
    <m/>
    <m/>
    <m/>
    <m/>
    <m/>
    <m/>
    <m/>
    <x v="14"/>
    <m/>
    <m/>
    <m/>
    <m/>
    <m/>
    <m/>
    <m/>
    <m/>
    <m/>
    <m/>
    <m/>
    <m/>
    <x v="0"/>
    <m/>
    <m/>
    <m/>
    <m/>
    <m/>
    <m/>
    <m/>
    <m/>
    <m/>
    <m/>
  </r>
  <r>
    <m/>
    <m/>
    <m/>
    <m/>
    <m/>
    <m/>
    <m/>
    <m/>
    <m/>
    <x v="14"/>
    <m/>
    <m/>
    <m/>
    <m/>
    <m/>
    <m/>
    <m/>
    <m/>
    <m/>
    <m/>
    <m/>
    <m/>
    <x v="0"/>
    <m/>
    <m/>
    <m/>
    <m/>
    <m/>
    <m/>
    <m/>
    <m/>
    <m/>
    <m/>
  </r>
  <r>
    <m/>
    <m/>
    <m/>
    <m/>
    <m/>
    <m/>
    <m/>
    <m/>
    <m/>
    <x v="14"/>
    <m/>
    <m/>
    <m/>
    <m/>
    <m/>
    <m/>
    <m/>
    <m/>
    <m/>
    <m/>
    <m/>
    <m/>
    <x v="0"/>
    <m/>
    <m/>
    <m/>
    <m/>
    <m/>
    <m/>
    <m/>
    <m/>
    <m/>
    <m/>
  </r>
  <r>
    <m/>
    <m/>
    <m/>
    <m/>
    <m/>
    <m/>
    <m/>
    <m/>
    <m/>
    <x v="14"/>
    <m/>
    <m/>
    <m/>
    <m/>
    <m/>
    <m/>
    <m/>
    <m/>
    <m/>
    <m/>
    <m/>
    <m/>
    <x v="0"/>
    <m/>
    <m/>
    <m/>
    <m/>
    <m/>
    <m/>
    <m/>
    <m/>
    <m/>
    <m/>
  </r>
  <r>
    <m/>
    <m/>
    <m/>
    <m/>
    <m/>
    <m/>
    <m/>
    <m/>
    <m/>
    <x v="14"/>
    <m/>
    <m/>
    <m/>
    <m/>
    <m/>
    <m/>
    <m/>
    <m/>
    <m/>
    <m/>
    <m/>
    <m/>
    <x v="0"/>
    <m/>
    <m/>
    <m/>
    <m/>
    <m/>
    <m/>
    <m/>
    <m/>
    <m/>
    <m/>
  </r>
  <r>
    <m/>
    <m/>
    <m/>
    <m/>
    <m/>
    <m/>
    <m/>
    <m/>
    <m/>
    <x v="14"/>
    <m/>
    <m/>
    <m/>
    <m/>
    <m/>
    <m/>
    <m/>
    <m/>
    <m/>
    <m/>
    <m/>
    <m/>
    <x v="0"/>
    <m/>
    <m/>
    <m/>
    <m/>
    <m/>
    <m/>
    <m/>
    <m/>
    <m/>
    <m/>
  </r>
  <r>
    <m/>
    <m/>
    <m/>
    <m/>
    <m/>
    <m/>
    <m/>
    <m/>
    <m/>
    <x v="14"/>
    <m/>
    <m/>
    <m/>
    <m/>
    <m/>
    <m/>
    <m/>
    <m/>
    <m/>
    <m/>
    <m/>
    <m/>
    <x v="0"/>
    <m/>
    <m/>
    <m/>
    <m/>
    <m/>
    <m/>
    <m/>
    <m/>
    <m/>
    <m/>
  </r>
  <r>
    <m/>
    <m/>
    <m/>
    <m/>
    <m/>
    <m/>
    <m/>
    <m/>
    <m/>
    <x v="14"/>
    <m/>
    <m/>
    <m/>
    <m/>
    <m/>
    <m/>
    <m/>
    <m/>
    <m/>
    <m/>
    <m/>
    <m/>
    <x v="0"/>
    <m/>
    <m/>
    <m/>
    <m/>
    <m/>
    <m/>
    <m/>
    <m/>
    <m/>
    <m/>
  </r>
  <r>
    <m/>
    <m/>
    <m/>
    <m/>
    <m/>
    <m/>
    <m/>
    <m/>
    <m/>
    <x v="14"/>
    <m/>
    <m/>
    <m/>
    <m/>
    <m/>
    <m/>
    <m/>
    <m/>
    <m/>
    <m/>
    <m/>
    <m/>
    <x v="0"/>
    <m/>
    <m/>
    <m/>
    <m/>
    <m/>
    <m/>
    <m/>
    <m/>
    <m/>
    <m/>
  </r>
  <r>
    <m/>
    <m/>
    <m/>
    <m/>
    <m/>
    <m/>
    <m/>
    <m/>
    <m/>
    <x v="14"/>
    <m/>
    <m/>
    <m/>
    <m/>
    <m/>
    <m/>
    <m/>
    <m/>
    <m/>
    <m/>
    <m/>
    <m/>
    <x v="0"/>
    <m/>
    <m/>
    <m/>
    <m/>
    <m/>
    <m/>
    <m/>
    <m/>
    <m/>
    <m/>
  </r>
  <r>
    <m/>
    <m/>
    <m/>
    <m/>
    <m/>
    <m/>
    <m/>
    <m/>
    <m/>
    <x v="14"/>
    <m/>
    <m/>
    <m/>
    <m/>
    <m/>
    <m/>
    <m/>
    <m/>
    <m/>
    <m/>
    <m/>
    <m/>
    <x v="0"/>
    <m/>
    <m/>
    <m/>
    <m/>
    <m/>
    <m/>
    <m/>
    <m/>
    <m/>
    <m/>
  </r>
  <r>
    <m/>
    <m/>
    <m/>
    <m/>
    <m/>
    <m/>
    <m/>
    <m/>
    <m/>
    <x v="14"/>
    <m/>
    <m/>
    <m/>
    <m/>
    <m/>
    <m/>
    <m/>
    <m/>
    <m/>
    <m/>
    <m/>
    <m/>
    <x v="0"/>
    <m/>
    <m/>
    <m/>
    <m/>
    <m/>
    <m/>
    <m/>
    <m/>
    <m/>
    <m/>
  </r>
  <r>
    <m/>
    <m/>
    <m/>
    <m/>
    <m/>
    <m/>
    <m/>
    <m/>
    <m/>
    <x v="14"/>
    <m/>
    <m/>
    <m/>
    <m/>
    <m/>
    <m/>
    <m/>
    <m/>
    <m/>
    <m/>
    <m/>
    <m/>
    <x v="0"/>
    <m/>
    <m/>
    <m/>
    <m/>
    <m/>
    <m/>
    <m/>
    <m/>
    <m/>
    <m/>
  </r>
  <r>
    <m/>
    <m/>
    <m/>
    <m/>
    <m/>
    <m/>
    <m/>
    <m/>
    <m/>
    <x v="14"/>
    <m/>
    <m/>
    <m/>
    <m/>
    <m/>
    <m/>
    <m/>
    <m/>
    <m/>
    <m/>
    <m/>
    <m/>
    <x v="0"/>
    <m/>
    <m/>
    <m/>
    <m/>
    <m/>
    <m/>
    <m/>
    <m/>
    <m/>
    <m/>
  </r>
  <r>
    <m/>
    <m/>
    <m/>
    <m/>
    <m/>
    <m/>
    <m/>
    <m/>
    <m/>
    <x v="14"/>
    <m/>
    <m/>
    <m/>
    <m/>
    <m/>
    <m/>
    <m/>
    <m/>
    <m/>
    <m/>
    <m/>
    <m/>
    <x v="0"/>
    <m/>
    <m/>
    <m/>
    <m/>
    <m/>
    <m/>
    <m/>
    <m/>
    <m/>
    <m/>
  </r>
  <r>
    <m/>
    <m/>
    <m/>
    <m/>
    <m/>
    <m/>
    <m/>
    <m/>
    <m/>
    <x v="14"/>
    <m/>
    <m/>
    <m/>
    <m/>
    <m/>
    <m/>
    <m/>
    <m/>
    <m/>
    <m/>
    <m/>
    <m/>
    <x v="0"/>
    <m/>
    <m/>
    <m/>
    <m/>
    <m/>
    <m/>
    <m/>
    <m/>
    <m/>
    <m/>
  </r>
  <r>
    <m/>
    <m/>
    <m/>
    <m/>
    <m/>
    <m/>
    <m/>
    <m/>
    <m/>
    <x v="14"/>
    <m/>
    <m/>
    <m/>
    <m/>
    <m/>
    <m/>
    <m/>
    <m/>
    <m/>
    <m/>
    <m/>
    <m/>
    <x v="0"/>
    <m/>
    <m/>
    <m/>
    <m/>
    <m/>
    <m/>
    <m/>
    <m/>
    <m/>
    <m/>
  </r>
  <r>
    <m/>
    <m/>
    <m/>
    <m/>
    <m/>
    <m/>
    <m/>
    <m/>
    <m/>
    <x v="14"/>
    <m/>
    <m/>
    <m/>
    <m/>
    <m/>
    <m/>
    <m/>
    <m/>
    <m/>
    <m/>
    <m/>
    <m/>
    <x v="0"/>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4FF3FD-2C96-4CB2-A1EC-01045825759B}"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L22" firstHeaderRow="1" firstDataRow="2" firstDataCol="1"/>
  <pivotFields count="35">
    <pivotField showAll="0"/>
    <pivotField showAll="0"/>
    <pivotField showAll="0"/>
    <pivotField showAll="0"/>
    <pivotField showAll="0"/>
    <pivotField showAll="0"/>
    <pivotField showAll="0"/>
    <pivotField showAll="0"/>
    <pivotField showAll="0"/>
    <pivotField axis="axisRow" dataField="1" showAll="0">
      <items count="20">
        <item x="0"/>
        <item x="2"/>
        <item x="7"/>
        <item x="5"/>
        <item x="6"/>
        <item x="8"/>
        <item x="9"/>
        <item x="4"/>
        <item x="1"/>
        <item x="10"/>
        <item x="3"/>
        <item x="11"/>
        <item x="18"/>
        <item x="13"/>
        <item x="14"/>
        <item x="12"/>
        <item x="15"/>
        <item x="16"/>
        <item x="1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6"/>
        <item x="3"/>
        <item x="2"/>
        <item x="4"/>
        <item x="8"/>
        <item x="5"/>
        <item x="0"/>
        <item x="1"/>
        <item x="7"/>
        <item x="9"/>
        <item t="default"/>
      </items>
    </pivotField>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s>
  <rowFields count="1">
    <field x="9"/>
  </rowFields>
  <rowItems count="20">
    <i>
      <x/>
    </i>
    <i>
      <x v="1"/>
    </i>
    <i>
      <x v="2"/>
    </i>
    <i>
      <x v="3"/>
    </i>
    <i>
      <x v="4"/>
    </i>
    <i>
      <x v="5"/>
    </i>
    <i>
      <x v="6"/>
    </i>
    <i>
      <x v="7"/>
    </i>
    <i>
      <x v="8"/>
    </i>
    <i>
      <x v="9"/>
    </i>
    <i>
      <x v="10"/>
    </i>
    <i>
      <x v="11"/>
    </i>
    <i>
      <x v="12"/>
    </i>
    <i>
      <x v="13"/>
    </i>
    <i>
      <x v="14"/>
    </i>
    <i>
      <x v="15"/>
    </i>
    <i>
      <x v="16"/>
    </i>
    <i>
      <x v="17"/>
    </i>
    <i>
      <x v="18"/>
    </i>
    <i t="grand">
      <x/>
    </i>
  </rowItems>
  <colFields count="1">
    <field x="22"/>
  </colFields>
  <colItems count="11">
    <i>
      <x/>
    </i>
    <i>
      <x v="1"/>
    </i>
    <i>
      <x v="2"/>
    </i>
    <i>
      <x v="3"/>
    </i>
    <i>
      <x v="4"/>
    </i>
    <i>
      <x v="5"/>
    </i>
    <i>
      <x v="6"/>
    </i>
    <i>
      <x v="7"/>
    </i>
    <i>
      <x v="8"/>
    </i>
    <i>
      <x v="9"/>
    </i>
    <i t="grand">
      <x/>
    </i>
  </colItems>
  <dataFields count="1">
    <dataField name="Count of Project Status"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nbnco">
  <a:themeElements>
    <a:clrScheme name="nbnco">
      <a:dk1>
        <a:srgbClr val="000000"/>
      </a:dk1>
      <a:lt1>
        <a:srgbClr val="FFFFFF"/>
      </a:lt1>
      <a:dk2>
        <a:srgbClr val="009FE3"/>
      </a:dk2>
      <a:lt2>
        <a:srgbClr val="192268"/>
      </a:lt2>
      <a:accent1>
        <a:srgbClr val="009FE3"/>
      </a:accent1>
      <a:accent2>
        <a:srgbClr val="A2C617"/>
      </a:accent2>
      <a:accent3>
        <a:srgbClr val="FECA33"/>
      </a:accent3>
      <a:accent4>
        <a:srgbClr val="777877"/>
      </a:accent4>
      <a:accent5>
        <a:srgbClr val="002856"/>
      </a:accent5>
      <a:accent6>
        <a:srgbClr val="192268"/>
      </a:accent6>
      <a:hlink>
        <a:srgbClr val="009FE3"/>
      </a:hlink>
      <a:folHlink>
        <a:srgbClr val="002856"/>
      </a:folHlink>
    </a:clrScheme>
    <a:fontScheme name="nbnco">
      <a:majorFont>
        <a:latin typeface="Arial Rounded MT Bold"/>
        <a:ea typeface=""/>
        <a:cs typeface=""/>
      </a:majorFont>
      <a:minorFont>
        <a:latin typeface="Calibri"/>
        <a:ea typeface=""/>
        <a:cs typeface=""/>
      </a:minorFont>
    </a:fontScheme>
    <a:fmtScheme name="Couture">
      <a:fillStyleLst>
        <a:solidFill>
          <a:schemeClr val="phClr"/>
        </a:solidFill>
        <a:solidFill>
          <a:schemeClr val="phClr">
            <a:tint val="65000"/>
          </a:schemeClr>
        </a:solidFill>
        <a:solidFill>
          <a:schemeClr val="phClr">
            <a:shade val="80000"/>
            <a:satMod val="180000"/>
          </a:schemeClr>
        </a:solidFill>
      </a:fillStyleLst>
      <a:lnStyleLst>
        <a:ln w="9525" cap="flat" cmpd="sng" algn="ctr">
          <a:solidFill>
            <a:schemeClr val="phClr"/>
          </a:solidFill>
          <a:prstDash val="solid"/>
        </a:ln>
        <a:ln w="10795" cap="flat" cmpd="sng" algn="ctr">
          <a:solidFill>
            <a:schemeClr val="phClr"/>
          </a:solidFill>
          <a:prstDash val="solid"/>
        </a:ln>
        <a:ln w="17145" cap="flat" cmpd="sng" algn="ctr">
          <a:solidFill>
            <a:schemeClr val="phClr">
              <a:shade val="95000"/>
              <a:alpha val="50000"/>
              <a:satMod val="150000"/>
            </a:schemeClr>
          </a:solidFill>
          <a:prstDash val="solid"/>
        </a:ln>
      </a:lnStyleLst>
      <a:effectStyleLst>
        <a:effectStyle>
          <a:effectLst/>
        </a:effectStyle>
        <a:effectStyle>
          <a:effectLst/>
        </a:effectStyle>
        <a:effectStyle>
          <a:effectLst>
            <a:outerShdw blurRad="44450" dist="13970" dir="5400000" algn="ctr" rotWithShape="0">
              <a:srgbClr val="000000">
                <a:alpha val="45000"/>
              </a:srgbClr>
            </a:outerShdw>
          </a:effectLst>
          <a:scene3d>
            <a:camera prst="orthographicFront">
              <a:rot lat="0" lon="0" rev="0"/>
            </a:camera>
            <a:lightRig rig="twoPt" dir="tl"/>
          </a:scene3d>
          <a:sp3d prstMaterial="flat">
            <a:bevelT w="19050" h="31750" prst="coolSlant"/>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347" dT="2019-02-21T01:04:12.46" personId="{494BC2DE-87EB-447B-92E0-55035F29776C}" id="{FDC6139A-065A-41C3-9C2C-943BEBD6F904}">
    <text>Change tech</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Tammy%20Dever%2002%206543%202475%0aadmin@hbsurveys.com.au"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F1015-9CAA-4CCF-B077-A220D2E98696}">
  <dimension ref="A1:AK603"/>
  <sheetViews>
    <sheetView tabSelected="1" zoomScale="70" zoomScaleNormal="70" workbookViewId="0">
      <pane xSplit="10" ySplit="1" topLeftCell="K338" activePane="bottomRight" state="frozen"/>
      <selection pane="topRight" activeCell="K1" sqref="K1"/>
      <selection pane="bottomLeft" activeCell="A2" sqref="A2"/>
      <selection pane="bottomRight" activeCell="D261" sqref="D261"/>
    </sheetView>
  </sheetViews>
  <sheetFormatPr defaultColWidth="8.85546875" defaultRowHeight="15" x14ac:dyDescent="0.25"/>
  <cols>
    <col min="1" max="1" width="18.28515625" style="13" bestFit="1" customWidth="1"/>
    <col min="2" max="2" width="57.5703125" style="13" bestFit="1" customWidth="1"/>
    <col min="3" max="3" width="16.5703125" style="13" bestFit="1" customWidth="1"/>
    <col min="4" max="4" width="17.5703125" style="13" bestFit="1" customWidth="1"/>
    <col min="5" max="5" width="13" style="8" bestFit="1" customWidth="1"/>
    <col min="6" max="6" width="18.7109375" style="13" bestFit="1" customWidth="1"/>
    <col min="7" max="9" width="13" style="12" bestFit="1" customWidth="1"/>
    <col min="10" max="10" width="21.28515625" style="8" bestFit="1" customWidth="1"/>
    <col min="11" max="11" width="26.85546875" style="8" customWidth="1"/>
    <col min="12" max="12" width="13" style="8" customWidth="1"/>
    <col min="13" max="14" width="16.28515625" style="8" customWidth="1"/>
    <col min="15" max="15" width="13" style="8" customWidth="1"/>
    <col min="16" max="20" width="13" style="14" customWidth="1"/>
    <col min="21" max="21" width="19.85546875" style="14" bestFit="1" customWidth="1"/>
    <col min="22" max="25" width="16.28515625" style="14" customWidth="1"/>
    <col min="26" max="26" width="19.85546875" style="12" bestFit="1" customWidth="1"/>
    <col min="27" max="27" width="23.42578125" style="12" customWidth="1"/>
    <col min="28" max="28" width="13" style="14" customWidth="1"/>
    <col min="29" max="29" width="194" style="59" customWidth="1"/>
    <col min="30" max="30" width="20.5703125" style="12" bestFit="1" customWidth="1"/>
    <col min="31" max="34" width="16.28515625" style="14" bestFit="1" customWidth="1"/>
    <col min="35" max="35" width="19.85546875" style="12" bestFit="1" customWidth="1"/>
    <col min="36" max="36" width="16.28515625" style="12" bestFit="1" customWidth="1"/>
    <col min="37" max="37" width="9.85546875" style="8" bestFit="1" customWidth="1"/>
    <col min="38" max="16384" width="8.85546875" style="8"/>
  </cols>
  <sheetData>
    <row r="1" spans="1:37" ht="123" x14ac:dyDescent="0.25">
      <c r="A1" s="21" t="s">
        <v>0</v>
      </c>
      <c r="B1" s="21" t="s">
        <v>1</v>
      </c>
      <c r="C1" s="21" t="s">
        <v>2</v>
      </c>
      <c r="D1" s="21" t="s">
        <v>3</v>
      </c>
      <c r="E1" s="22" t="s">
        <v>4</v>
      </c>
      <c r="F1" s="21" t="s">
        <v>5</v>
      </c>
      <c r="G1" s="23" t="s">
        <v>6</v>
      </c>
      <c r="H1" s="23" t="s">
        <v>7</v>
      </c>
      <c r="I1" s="24" t="s">
        <v>8</v>
      </c>
      <c r="J1" s="22" t="s">
        <v>9</v>
      </c>
      <c r="K1" s="25" t="s">
        <v>10</v>
      </c>
      <c r="L1" s="25" t="s">
        <v>11</v>
      </c>
      <c r="M1" s="25" t="s">
        <v>12</v>
      </c>
      <c r="N1" s="25" t="s">
        <v>13</v>
      </c>
      <c r="O1" s="25" t="s">
        <v>14</v>
      </c>
      <c r="P1" s="37" t="s">
        <v>15</v>
      </c>
      <c r="Q1" s="26" t="s">
        <v>16</v>
      </c>
      <c r="R1" s="26" t="s">
        <v>17</v>
      </c>
      <c r="S1" s="26" t="s">
        <v>18</v>
      </c>
      <c r="T1" s="26" t="s">
        <v>19</v>
      </c>
      <c r="U1" s="26" t="s">
        <v>20</v>
      </c>
      <c r="V1" s="27" t="s">
        <v>21</v>
      </c>
      <c r="W1" s="27" t="s">
        <v>22</v>
      </c>
      <c r="X1" s="27" t="s">
        <v>23</v>
      </c>
      <c r="Y1" s="27" t="s">
        <v>24</v>
      </c>
      <c r="Z1" s="28" t="s">
        <v>25</v>
      </c>
      <c r="AA1" s="28" t="s">
        <v>26</v>
      </c>
      <c r="AB1" s="26" t="s">
        <v>27</v>
      </c>
      <c r="AC1" s="57" t="s">
        <v>28</v>
      </c>
      <c r="AD1" s="29" t="s">
        <v>29</v>
      </c>
      <c r="AE1" s="27" t="s">
        <v>30</v>
      </c>
      <c r="AF1" s="27" t="s">
        <v>31</v>
      </c>
      <c r="AG1" s="27" t="s">
        <v>32</v>
      </c>
      <c r="AH1" s="27" t="s">
        <v>33</v>
      </c>
      <c r="AI1" s="29" t="s">
        <v>34</v>
      </c>
      <c r="AJ1" s="29" t="s">
        <v>35</v>
      </c>
      <c r="AK1" s="87" t="s">
        <v>28</v>
      </c>
    </row>
    <row r="2" spans="1:37" ht="150" customHeight="1" x14ac:dyDescent="0.3">
      <c r="A2" s="80" t="s">
        <v>36</v>
      </c>
      <c r="B2" s="80" t="s">
        <v>37</v>
      </c>
      <c r="C2" s="80" t="s">
        <v>38</v>
      </c>
      <c r="D2" s="80" t="s">
        <v>39</v>
      </c>
      <c r="E2" s="81" t="s">
        <v>40</v>
      </c>
      <c r="F2" s="80" t="s">
        <v>41</v>
      </c>
      <c r="G2" s="82" t="e">
        <f>VLOOKUP(A:A,'EFSCD Data'!A:N,14,FALSE)</f>
        <v>#N/A</v>
      </c>
      <c r="H2" s="83" t="e">
        <f t="shared" ref="H2:H9" si="0">TEXT(G2,"mmm-yy")</f>
        <v>#N/A</v>
      </c>
      <c r="I2" s="82"/>
      <c r="J2" s="84" t="s">
        <v>42</v>
      </c>
      <c r="K2" s="84"/>
      <c r="L2" s="84"/>
      <c r="M2" s="84"/>
      <c r="N2" s="84"/>
      <c r="O2" s="84"/>
      <c r="P2" s="84"/>
      <c r="Q2" s="84"/>
      <c r="R2" s="84"/>
      <c r="S2" s="84"/>
      <c r="T2" s="84"/>
      <c r="U2" s="82">
        <v>43242</v>
      </c>
      <c r="V2" s="84"/>
      <c r="W2" s="84"/>
      <c r="X2" s="84"/>
      <c r="Y2" s="84"/>
      <c r="Z2" s="82">
        <v>43242</v>
      </c>
      <c r="AA2" s="82" t="str">
        <f>TEXT(Z2,"mmm-yy")</f>
        <v>May-18</v>
      </c>
      <c r="AB2" s="85"/>
      <c r="AC2" s="86"/>
      <c r="AD2" s="82">
        <v>43244</v>
      </c>
      <c r="AE2" s="84"/>
      <c r="AF2" s="84"/>
      <c r="AG2" s="84"/>
      <c r="AH2" s="84"/>
      <c r="AI2" s="82">
        <v>43244</v>
      </c>
      <c r="AJ2" s="82" t="str">
        <f>TEXT(AI2,"mmm-yy")</f>
        <v>May-18</v>
      </c>
      <c r="AK2" s="81"/>
    </row>
    <row r="3" spans="1:37" ht="45" x14ac:dyDescent="0.25">
      <c r="A3" s="11" t="s">
        <v>43</v>
      </c>
      <c r="B3" s="11" t="s">
        <v>44</v>
      </c>
      <c r="C3" s="11" t="s">
        <v>45</v>
      </c>
      <c r="D3" s="11" t="s">
        <v>39</v>
      </c>
      <c r="E3" s="15" t="s">
        <v>46</v>
      </c>
      <c r="F3" s="11" t="s">
        <v>47</v>
      </c>
      <c r="G3" s="10" t="e">
        <f>VLOOKUP(A:A,'EFSCD Data'!A:N,14,FALSE)</f>
        <v>#N/A</v>
      </c>
      <c r="H3" s="16" t="e">
        <f t="shared" si="0"/>
        <v>#N/A</v>
      </c>
      <c r="I3" s="10"/>
      <c r="J3" s="9" t="s">
        <v>42</v>
      </c>
      <c r="K3" s="9"/>
      <c r="L3" s="9" t="s">
        <v>48</v>
      </c>
      <c r="M3" s="9" t="s">
        <v>48</v>
      </c>
      <c r="N3" s="9" t="s">
        <v>48</v>
      </c>
      <c r="O3" s="9"/>
      <c r="P3" s="9"/>
      <c r="Q3" s="9"/>
      <c r="R3" s="9"/>
      <c r="S3" s="9"/>
      <c r="T3" s="9"/>
      <c r="U3" s="10">
        <v>43350</v>
      </c>
      <c r="V3" s="9"/>
      <c r="W3" s="9"/>
      <c r="X3" s="9"/>
      <c r="Y3" s="9"/>
      <c r="Z3" s="10">
        <v>43347</v>
      </c>
      <c r="AA3" s="10" t="str">
        <f>TEXT(Z3,"mmm-yy")</f>
        <v>Sep-18</v>
      </c>
      <c r="AB3" s="9"/>
      <c r="AC3" s="39" t="s">
        <v>49</v>
      </c>
      <c r="AD3" s="10">
        <v>43355</v>
      </c>
      <c r="AE3" s="9"/>
      <c r="AF3" s="9"/>
      <c r="AG3" s="9"/>
      <c r="AH3" s="9"/>
      <c r="AI3" s="10">
        <v>43229</v>
      </c>
      <c r="AJ3" s="10" t="str">
        <f>TEXT(AI3,"mmm-yy")</f>
        <v>May-18</v>
      </c>
      <c r="AK3" s="15"/>
    </row>
    <row r="4" spans="1:37" ht="120" x14ac:dyDescent="0.25">
      <c r="A4" s="11" t="s">
        <v>50</v>
      </c>
      <c r="B4" s="11" t="s">
        <v>51</v>
      </c>
      <c r="C4" s="11" t="s">
        <v>45</v>
      </c>
      <c r="D4" s="11" t="s">
        <v>39</v>
      </c>
      <c r="E4" s="15" t="s">
        <v>52</v>
      </c>
      <c r="F4" s="11" t="s">
        <v>47</v>
      </c>
      <c r="G4" s="10">
        <f>VLOOKUP(A:A,'EFSCD Data'!A:N,14,FALSE)</f>
        <v>43524</v>
      </c>
      <c r="H4" s="16" t="str">
        <f t="shared" si="0"/>
        <v>Feb-19</v>
      </c>
      <c r="I4" s="10" t="s">
        <v>63</v>
      </c>
      <c r="J4" s="9" t="s">
        <v>53</v>
      </c>
      <c r="K4" s="9"/>
      <c r="L4" s="9" t="s">
        <v>48</v>
      </c>
      <c r="M4" s="9" t="s">
        <v>48</v>
      </c>
      <c r="N4" s="9" t="s">
        <v>48</v>
      </c>
      <c r="O4" s="9"/>
      <c r="P4" s="9"/>
      <c r="Q4" s="9"/>
      <c r="R4" s="9"/>
      <c r="S4" s="9"/>
      <c r="T4" s="9"/>
      <c r="U4" s="10" t="s">
        <v>54</v>
      </c>
      <c r="V4" s="9"/>
      <c r="W4" s="9"/>
      <c r="X4" s="9"/>
      <c r="Y4" s="9"/>
      <c r="Z4" s="10"/>
      <c r="AA4" s="10"/>
      <c r="AB4" s="9"/>
      <c r="AC4" s="39" t="s">
        <v>3049</v>
      </c>
      <c r="AD4" s="10" t="s">
        <v>54</v>
      </c>
      <c r="AE4" s="9"/>
      <c r="AF4" s="9"/>
      <c r="AG4" s="9"/>
      <c r="AH4" s="9"/>
      <c r="AI4" s="10"/>
      <c r="AJ4" s="10"/>
      <c r="AK4" s="15"/>
    </row>
    <row r="5" spans="1:37" ht="16.5" x14ac:dyDescent="0.25">
      <c r="A5" s="11" t="s">
        <v>55</v>
      </c>
      <c r="B5" s="11" t="s">
        <v>56</v>
      </c>
      <c r="C5" s="11" t="s">
        <v>38</v>
      </c>
      <c r="D5" s="11" t="s">
        <v>57</v>
      </c>
      <c r="E5" s="15" t="s">
        <v>58</v>
      </c>
      <c r="F5" s="11" t="s">
        <v>59</v>
      </c>
      <c r="G5" s="10" t="e">
        <f>VLOOKUP(A:A,'EFSCD Data'!A:N,14,FALSE)</f>
        <v>#N/A</v>
      </c>
      <c r="H5" s="16" t="e">
        <f t="shared" si="0"/>
        <v>#N/A</v>
      </c>
      <c r="I5" s="10"/>
      <c r="J5" s="9" t="s">
        <v>42</v>
      </c>
      <c r="K5" s="15"/>
      <c r="L5" s="15"/>
      <c r="M5" s="15"/>
      <c r="N5" s="15"/>
      <c r="O5" s="15"/>
      <c r="P5" s="9">
        <v>43349</v>
      </c>
      <c r="Q5" s="9"/>
      <c r="R5" s="9"/>
      <c r="S5" s="9"/>
      <c r="T5" s="9"/>
      <c r="U5" s="9">
        <v>43357</v>
      </c>
      <c r="V5" s="9"/>
      <c r="W5" s="9"/>
      <c r="X5" s="9"/>
      <c r="Y5" s="9"/>
      <c r="Z5" s="10">
        <v>43346</v>
      </c>
      <c r="AA5" s="10" t="str">
        <f>TEXT(Z5,"mmm-yy")</f>
        <v>Sep-18</v>
      </c>
      <c r="AB5" s="9"/>
      <c r="AC5" s="39" t="s">
        <v>60</v>
      </c>
      <c r="AD5" s="10">
        <v>43348</v>
      </c>
      <c r="AE5" s="9"/>
      <c r="AF5" s="9"/>
      <c r="AG5" s="9"/>
      <c r="AH5" s="9"/>
      <c r="AI5" s="10">
        <v>43350</v>
      </c>
      <c r="AJ5" s="10" t="str">
        <f>TEXT(AI5,"mmm-yy")</f>
        <v>Sep-18</v>
      </c>
      <c r="AK5" s="15"/>
    </row>
    <row r="6" spans="1:37" ht="165" x14ac:dyDescent="0.25">
      <c r="A6" s="11" t="s">
        <v>2229</v>
      </c>
      <c r="B6" s="11" t="s">
        <v>61</v>
      </c>
      <c r="C6" s="11" t="s">
        <v>45</v>
      </c>
      <c r="D6" s="11" t="s">
        <v>39</v>
      </c>
      <c r="E6" s="15" t="s">
        <v>62</v>
      </c>
      <c r="F6" s="11" t="s">
        <v>47</v>
      </c>
      <c r="G6" s="10">
        <f>VLOOKUP(A:A,'EFSCD Data'!A:N,14,FALSE)</f>
        <v>43561</v>
      </c>
      <c r="H6" s="16" t="str">
        <f t="shared" si="0"/>
        <v>Apr-19</v>
      </c>
      <c r="I6" s="10" t="s">
        <v>63</v>
      </c>
      <c r="J6" s="9" t="s">
        <v>64</v>
      </c>
      <c r="K6" s="9" t="s">
        <v>65</v>
      </c>
      <c r="L6" s="9" t="s">
        <v>54</v>
      </c>
      <c r="M6" s="9" t="s">
        <v>54</v>
      </c>
      <c r="N6" s="9" t="s">
        <v>54</v>
      </c>
      <c r="O6" s="9"/>
      <c r="P6" s="9"/>
      <c r="Q6" s="9"/>
      <c r="R6" s="9"/>
      <c r="S6" s="9"/>
      <c r="T6" s="9"/>
      <c r="U6" s="10" t="s">
        <v>54</v>
      </c>
      <c r="V6" s="9"/>
      <c r="W6" s="9"/>
      <c r="X6" s="9"/>
      <c r="Y6" s="9"/>
      <c r="Z6" s="10"/>
      <c r="AA6" s="10"/>
      <c r="AB6" s="9">
        <v>43472</v>
      </c>
      <c r="AC6" s="39" t="s">
        <v>66</v>
      </c>
      <c r="AD6" s="10" t="s">
        <v>54</v>
      </c>
      <c r="AE6" s="9"/>
      <c r="AF6" s="9"/>
      <c r="AG6" s="9"/>
      <c r="AH6" s="9"/>
      <c r="AI6" s="10"/>
      <c r="AJ6" s="10"/>
      <c r="AK6" s="15"/>
    </row>
    <row r="7" spans="1:37" ht="165" x14ac:dyDescent="0.25">
      <c r="A7" s="11" t="s">
        <v>67</v>
      </c>
      <c r="B7" s="11" t="s">
        <v>68</v>
      </c>
      <c r="C7" s="11" t="s">
        <v>45</v>
      </c>
      <c r="D7" s="11" t="s">
        <v>69</v>
      </c>
      <c r="E7" s="15" t="s">
        <v>70</v>
      </c>
      <c r="F7" s="11" t="s">
        <v>47</v>
      </c>
      <c r="G7" s="10" t="e">
        <f>VLOOKUP(A:A,'EFSCD Data'!A:N,14,FALSE)</f>
        <v>#N/A</v>
      </c>
      <c r="H7" s="16" t="e">
        <f t="shared" si="0"/>
        <v>#N/A</v>
      </c>
      <c r="I7" s="10" t="s">
        <v>63</v>
      </c>
      <c r="J7" s="9" t="s">
        <v>64</v>
      </c>
      <c r="K7" s="9"/>
      <c r="L7" s="9" t="s">
        <v>48</v>
      </c>
      <c r="M7" s="9" t="s">
        <v>48</v>
      </c>
      <c r="N7" s="9" t="s">
        <v>48</v>
      </c>
      <c r="O7" s="9"/>
      <c r="P7" s="9"/>
      <c r="Q7" s="9"/>
      <c r="R7" s="9"/>
      <c r="S7" s="9"/>
      <c r="T7" s="9"/>
      <c r="U7" s="10" t="s">
        <v>54</v>
      </c>
      <c r="V7" s="9"/>
      <c r="W7" s="9"/>
      <c r="X7" s="9"/>
      <c r="Y7" s="9"/>
      <c r="Z7" s="10"/>
      <c r="AA7" s="10"/>
      <c r="AB7" s="9"/>
      <c r="AC7" s="39" t="s">
        <v>71</v>
      </c>
      <c r="AD7" s="10">
        <v>43362</v>
      </c>
      <c r="AE7" s="9"/>
      <c r="AF7" s="9" t="s">
        <v>48</v>
      </c>
      <c r="AG7" s="9"/>
      <c r="AH7" s="9"/>
      <c r="AI7" s="10"/>
      <c r="AJ7" s="10"/>
      <c r="AK7" s="15"/>
    </row>
    <row r="8" spans="1:37" ht="45" x14ac:dyDescent="0.25">
      <c r="A8" s="11" t="s">
        <v>72</v>
      </c>
      <c r="B8" s="11" t="s">
        <v>73</v>
      </c>
      <c r="C8" s="11" t="s">
        <v>45</v>
      </c>
      <c r="D8" s="11" t="s">
        <v>39</v>
      </c>
      <c r="E8" s="15" t="s">
        <v>74</v>
      </c>
      <c r="F8" s="11" t="s">
        <v>47</v>
      </c>
      <c r="G8" s="10">
        <f>VLOOKUP(A:A,'EFSCD Data'!A:N,14,FALSE)</f>
        <v>43595</v>
      </c>
      <c r="H8" s="16" t="str">
        <f t="shared" si="0"/>
        <v>May-19</v>
      </c>
      <c r="I8" s="10" t="s">
        <v>63</v>
      </c>
      <c r="J8" s="9" t="s">
        <v>42</v>
      </c>
      <c r="K8" s="9"/>
      <c r="L8" s="9" t="s">
        <v>48</v>
      </c>
      <c r="M8" s="9" t="s">
        <v>48</v>
      </c>
      <c r="N8" s="9" t="s">
        <v>48</v>
      </c>
      <c r="O8" s="9"/>
      <c r="P8" s="9"/>
      <c r="Q8" s="9"/>
      <c r="R8" s="9"/>
      <c r="S8" s="9"/>
      <c r="T8" s="9"/>
      <c r="U8" s="10" t="s">
        <v>54</v>
      </c>
      <c r="V8" s="9"/>
      <c r="W8" s="9"/>
      <c r="X8" s="9"/>
      <c r="Y8" s="9"/>
      <c r="Z8" s="10"/>
      <c r="AA8" s="10"/>
      <c r="AB8" s="9"/>
      <c r="AC8" s="39" t="s">
        <v>75</v>
      </c>
      <c r="AD8" s="10">
        <v>43470</v>
      </c>
      <c r="AE8" s="9"/>
      <c r="AF8" s="9"/>
      <c r="AG8" s="9"/>
      <c r="AH8" s="9"/>
      <c r="AI8" s="10">
        <v>43470</v>
      </c>
      <c r="AJ8" s="10"/>
      <c r="AK8" s="15"/>
    </row>
    <row r="9" spans="1:37" ht="75" x14ac:dyDescent="0.25">
      <c r="A9" s="11" t="s">
        <v>76</v>
      </c>
      <c r="B9" s="11" t="s">
        <v>77</v>
      </c>
      <c r="C9" s="11" t="s">
        <v>45</v>
      </c>
      <c r="D9" s="11" t="s">
        <v>39</v>
      </c>
      <c r="E9" s="15" t="s">
        <v>78</v>
      </c>
      <c r="F9" s="11" t="s">
        <v>47</v>
      </c>
      <c r="G9" s="10" t="e">
        <f>VLOOKUP(A:A,'EFSCD Data'!A:N,14,FALSE)</f>
        <v>#N/A</v>
      </c>
      <c r="H9" s="16" t="e">
        <f t="shared" si="0"/>
        <v>#N/A</v>
      </c>
      <c r="I9" s="10" t="s">
        <v>63</v>
      </c>
      <c r="J9" s="9" t="s">
        <v>64</v>
      </c>
      <c r="K9" s="9"/>
      <c r="L9" s="9"/>
      <c r="M9" s="9"/>
      <c r="N9" s="9"/>
      <c r="O9" s="9"/>
      <c r="P9" s="9"/>
      <c r="Q9" s="9"/>
      <c r="R9" s="9"/>
      <c r="S9" s="9"/>
      <c r="T9" s="9"/>
      <c r="U9" s="9" t="s">
        <v>54</v>
      </c>
      <c r="V9" s="9"/>
      <c r="W9" s="9"/>
      <c r="X9" s="9"/>
      <c r="Y9" s="9"/>
      <c r="Z9" s="10"/>
      <c r="AA9" s="10"/>
      <c r="AB9" s="9"/>
      <c r="AC9" s="39" t="s">
        <v>79</v>
      </c>
      <c r="AD9" s="10" t="s">
        <v>54</v>
      </c>
      <c r="AE9" s="9"/>
      <c r="AF9" s="9"/>
      <c r="AG9" s="9"/>
      <c r="AH9" s="9"/>
      <c r="AI9" s="10"/>
      <c r="AJ9" s="10"/>
      <c r="AK9" s="15"/>
    </row>
    <row r="10" spans="1:37" ht="120" customHeight="1" x14ac:dyDescent="0.3">
      <c r="A10" s="11" t="s">
        <v>80</v>
      </c>
      <c r="B10" s="11" t="s">
        <v>81</v>
      </c>
      <c r="C10" s="11" t="s">
        <v>38</v>
      </c>
      <c r="D10" s="11" t="s">
        <v>57</v>
      </c>
      <c r="E10" s="15"/>
      <c r="F10" s="11" t="s">
        <v>41</v>
      </c>
      <c r="G10" s="10" t="e">
        <f>VLOOKUP(A:A,'EFSCD Data'!A:N,14,FALSE)</f>
        <v>#N/A</v>
      </c>
      <c r="H10" s="20"/>
      <c r="I10" s="10"/>
      <c r="J10" s="9" t="s">
        <v>42</v>
      </c>
      <c r="K10" s="9"/>
      <c r="L10" s="9"/>
      <c r="M10" s="9"/>
      <c r="N10" s="9"/>
      <c r="O10" s="9"/>
      <c r="P10" s="9"/>
      <c r="Q10" s="9"/>
      <c r="R10" s="9"/>
      <c r="S10" s="9"/>
      <c r="T10" s="9"/>
      <c r="U10" s="9">
        <v>43248</v>
      </c>
      <c r="V10" s="9"/>
      <c r="W10" s="9"/>
      <c r="X10" s="9"/>
      <c r="Y10" s="9"/>
      <c r="Z10" s="10">
        <v>43248</v>
      </c>
      <c r="AA10" s="10" t="str">
        <f>TEXT(Z10,"mmm-yy")</f>
        <v>May-18</v>
      </c>
      <c r="AB10" s="18"/>
      <c r="AC10" s="39"/>
      <c r="AD10" s="10">
        <v>43250</v>
      </c>
      <c r="AE10" s="9"/>
      <c r="AF10" s="9"/>
      <c r="AG10" s="9"/>
      <c r="AH10" s="9"/>
      <c r="AI10" s="10">
        <v>43250</v>
      </c>
      <c r="AJ10" s="10" t="str">
        <f>TEXT(AI10,"mmm-yy")</f>
        <v>May-18</v>
      </c>
      <c r="AK10" s="15"/>
    </row>
    <row r="11" spans="1:37" ht="75" customHeight="1" x14ac:dyDescent="0.3">
      <c r="A11" s="11" t="s">
        <v>82</v>
      </c>
      <c r="B11" s="11" t="s">
        <v>83</v>
      </c>
      <c r="C11" s="11" t="s">
        <v>45</v>
      </c>
      <c r="D11" s="11" t="s">
        <v>39</v>
      </c>
      <c r="E11" s="15"/>
      <c r="F11" s="11" t="s">
        <v>47</v>
      </c>
      <c r="G11" s="10" t="e">
        <f>VLOOKUP(A:A,'EFSCD Data'!A:N,14,FALSE)</f>
        <v>#N/A</v>
      </c>
      <c r="H11" s="20"/>
      <c r="I11" s="10"/>
      <c r="J11" s="9" t="s">
        <v>42</v>
      </c>
      <c r="K11" s="9"/>
      <c r="L11" s="9" t="s">
        <v>48</v>
      </c>
      <c r="M11" s="9" t="s">
        <v>48</v>
      </c>
      <c r="N11" s="9" t="s">
        <v>48</v>
      </c>
      <c r="O11" s="9"/>
      <c r="P11" s="9"/>
      <c r="Q11" s="9"/>
      <c r="R11" s="9"/>
      <c r="S11" s="9"/>
      <c r="T11" s="9"/>
      <c r="U11" s="10">
        <v>43217</v>
      </c>
      <c r="V11" s="9"/>
      <c r="W11" s="9"/>
      <c r="X11" s="9"/>
      <c r="Y11" s="9"/>
      <c r="Z11" s="10">
        <v>43216</v>
      </c>
      <c r="AA11" s="10" t="str">
        <f>TEXT(Z11,"mmm-yy")</f>
        <v>Apr-18</v>
      </c>
      <c r="AB11" s="18"/>
      <c r="AC11" s="39"/>
      <c r="AD11" s="10">
        <v>43221</v>
      </c>
      <c r="AE11" s="9"/>
      <c r="AF11" s="9"/>
      <c r="AG11" s="9"/>
      <c r="AH11" s="9"/>
      <c r="AI11" s="10">
        <v>43219</v>
      </c>
      <c r="AJ11" s="10" t="str">
        <f>TEXT(AI11,"mmm-yy")</f>
        <v>Apr-18</v>
      </c>
      <c r="AK11" s="15"/>
    </row>
    <row r="12" spans="1:37" ht="30" x14ac:dyDescent="0.25">
      <c r="A12" s="11" t="s">
        <v>84</v>
      </c>
      <c r="B12" s="11" t="s">
        <v>85</v>
      </c>
      <c r="C12" s="11" t="s">
        <v>45</v>
      </c>
      <c r="D12" s="11" t="s">
        <v>57</v>
      </c>
      <c r="E12" s="15" t="s">
        <v>86</v>
      </c>
      <c r="F12" s="11" t="s">
        <v>47</v>
      </c>
      <c r="G12" s="10" t="s">
        <v>87</v>
      </c>
      <c r="H12" s="10"/>
      <c r="I12" s="10" t="s">
        <v>63</v>
      </c>
      <c r="J12" s="15" t="s">
        <v>42</v>
      </c>
      <c r="K12" s="15"/>
      <c r="L12" s="15"/>
      <c r="M12" s="15"/>
      <c r="N12" s="15"/>
      <c r="O12" s="15"/>
      <c r="P12" s="9" t="s">
        <v>88</v>
      </c>
      <c r="Q12" s="9"/>
      <c r="R12" s="9"/>
      <c r="S12" s="9"/>
      <c r="T12" s="9"/>
      <c r="U12" s="9"/>
      <c r="V12" s="9"/>
      <c r="W12" s="9"/>
      <c r="X12" s="9"/>
      <c r="Y12" s="9"/>
      <c r="Z12" s="10"/>
      <c r="AA12" s="10"/>
      <c r="AB12" s="9"/>
      <c r="AC12" s="39" t="s">
        <v>89</v>
      </c>
      <c r="AD12" s="10"/>
      <c r="AE12" s="9"/>
      <c r="AF12" s="9"/>
      <c r="AG12" s="9"/>
      <c r="AH12" s="9"/>
      <c r="AI12" s="10">
        <v>43742</v>
      </c>
      <c r="AJ12" s="10"/>
      <c r="AK12" s="15"/>
    </row>
    <row r="13" spans="1:37" x14ac:dyDescent="0.25">
      <c r="A13" s="11" t="s">
        <v>90</v>
      </c>
      <c r="B13" s="11" t="s">
        <v>91</v>
      </c>
      <c r="C13" s="11" t="s">
        <v>92</v>
      </c>
      <c r="D13" s="11" t="s">
        <v>93</v>
      </c>
      <c r="E13" s="15" t="s">
        <v>94</v>
      </c>
      <c r="F13" s="11" t="s">
        <v>47</v>
      </c>
      <c r="G13" s="10" t="e">
        <f>VLOOKUP(A:A,'EFSCD Data'!A:N,14,FALSE)</f>
        <v>#N/A</v>
      </c>
      <c r="H13" s="10"/>
      <c r="I13" s="10" t="s">
        <v>63</v>
      </c>
      <c r="J13" s="15" t="s">
        <v>95</v>
      </c>
      <c r="K13" s="15"/>
      <c r="L13" s="15"/>
      <c r="M13" s="15"/>
      <c r="N13" s="15"/>
      <c r="O13" s="15"/>
      <c r="P13" s="9"/>
      <c r="Q13" s="9"/>
      <c r="R13" s="9"/>
      <c r="S13" s="9"/>
      <c r="T13" s="9"/>
      <c r="U13" s="9"/>
      <c r="V13" s="9"/>
      <c r="W13" s="9"/>
      <c r="X13" s="9"/>
      <c r="Y13" s="9"/>
      <c r="Z13" s="10"/>
      <c r="AA13" s="10"/>
      <c r="AB13" s="9"/>
      <c r="AC13" s="39" t="s">
        <v>96</v>
      </c>
      <c r="AD13" s="10"/>
      <c r="AE13" s="9"/>
      <c r="AF13" s="9"/>
      <c r="AG13" s="9"/>
      <c r="AH13" s="9"/>
      <c r="AI13" s="10"/>
      <c r="AJ13" s="10"/>
      <c r="AK13" s="15"/>
    </row>
    <row r="14" spans="1:37" ht="45" x14ac:dyDescent="0.25">
      <c r="A14" s="11" t="s">
        <v>97</v>
      </c>
      <c r="B14" s="11" t="s">
        <v>98</v>
      </c>
      <c r="C14" s="11" t="s">
        <v>99</v>
      </c>
      <c r="D14" s="11" t="s">
        <v>93</v>
      </c>
      <c r="E14" s="15" t="s">
        <v>100</v>
      </c>
      <c r="F14" s="11" t="s">
        <v>47</v>
      </c>
      <c r="G14" s="10" t="e">
        <f>VLOOKUP(A:A,'EFSCD Data'!A:N,14,FALSE)</f>
        <v>#N/A</v>
      </c>
      <c r="H14" s="10"/>
      <c r="I14" s="10" t="s">
        <v>63</v>
      </c>
      <c r="J14" s="15" t="s">
        <v>95</v>
      </c>
      <c r="K14" s="15" t="s">
        <v>101</v>
      </c>
      <c r="L14" s="15"/>
      <c r="M14" s="15"/>
      <c r="N14" s="15"/>
      <c r="O14" s="15"/>
      <c r="P14" s="9" t="s">
        <v>102</v>
      </c>
      <c r="Q14" s="9"/>
      <c r="R14" s="9"/>
      <c r="S14" s="9"/>
      <c r="T14" s="9"/>
      <c r="U14" s="9"/>
      <c r="V14" s="9"/>
      <c r="W14" s="9"/>
      <c r="X14" s="9"/>
      <c r="Y14" s="9"/>
      <c r="Z14" s="10"/>
      <c r="AA14" s="10"/>
      <c r="AB14" s="9"/>
      <c r="AC14" s="39" t="s">
        <v>3027</v>
      </c>
      <c r="AD14" s="10"/>
      <c r="AE14" s="9"/>
      <c r="AF14" s="9"/>
      <c r="AG14" s="9"/>
      <c r="AH14" s="9"/>
      <c r="AI14" s="10"/>
      <c r="AJ14" s="10"/>
      <c r="AK14" s="15"/>
    </row>
    <row r="15" spans="1:37" ht="30" customHeight="1" x14ac:dyDescent="0.3">
      <c r="A15" s="11" t="s">
        <v>103</v>
      </c>
      <c r="B15" s="11" t="s">
        <v>104</v>
      </c>
      <c r="C15" s="11" t="s">
        <v>38</v>
      </c>
      <c r="D15" s="11"/>
      <c r="E15" s="15"/>
      <c r="F15" s="11" t="s">
        <v>41</v>
      </c>
      <c r="G15" s="10" t="e">
        <f>VLOOKUP(A:A,'EFSCD Data'!A:N,14,FALSE)</f>
        <v>#N/A</v>
      </c>
      <c r="H15" s="20"/>
      <c r="I15" s="10"/>
      <c r="J15" s="9" t="s">
        <v>42</v>
      </c>
      <c r="K15" s="9"/>
      <c r="L15" s="9"/>
      <c r="M15" s="9"/>
      <c r="N15" s="9"/>
      <c r="O15" s="9"/>
      <c r="P15" s="9"/>
      <c r="Q15" s="9"/>
      <c r="R15" s="9"/>
      <c r="S15" s="9"/>
      <c r="T15" s="9"/>
      <c r="U15" s="9">
        <v>43224</v>
      </c>
      <c r="V15" s="9"/>
      <c r="W15" s="9"/>
      <c r="X15" s="9"/>
      <c r="Y15" s="9"/>
      <c r="Z15" s="10">
        <v>43224</v>
      </c>
      <c r="AA15" s="10" t="str">
        <f>TEXT(Z15,"mmm-yy")</f>
        <v>May-18</v>
      </c>
      <c r="AB15" s="18"/>
      <c r="AC15" s="39"/>
      <c r="AD15" s="10">
        <v>43224</v>
      </c>
      <c r="AE15" s="9"/>
      <c r="AF15" s="9"/>
      <c r="AG15" s="9"/>
      <c r="AH15" s="9"/>
      <c r="AI15" s="10">
        <v>43224</v>
      </c>
      <c r="AJ15" s="10" t="str">
        <f>TEXT(AI15,"mmm-yy")</f>
        <v>May-18</v>
      </c>
      <c r="AK15" s="15"/>
    </row>
    <row r="16" spans="1:37" ht="60" x14ac:dyDescent="0.25">
      <c r="A16" s="11" t="s">
        <v>105</v>
      </c>
      <c r="B16" s="11" t="s">
        <v>106</v>
      </c>
      <c r="C16" s="11" t="s">
        <v>92</v>
      </c>
      <c r="D16" s="11" t="s">
        <v>57</v>
      </c>
      <c r="E16" s="15" t="s">
        <v>107</v>
      </c>
      <c r="F16" s="11" t="s">
        <v>47</v>
      </c>
      <c r="G16" s="10" t="e">
        <f>VLOOKUP(A:A,'EFSCD Data'!A:N,14,FALSE)</f>
        <v>#N/A</v>
      </c>
      <c r="H16" s="10"/>
      <c r="I16" s="10" t="s">
        <v>63</v>
      </c>
      <c r="J16" s="9" t="s">
        <v>42</v>
      </c>
      <c r="K16" s="15" t="s">
        <v>108</v>
      </c>
      <c r="L16" s="15" t="s">
        <v>48</v>
      </c>
      <c r="M16" s="15" t="s">
        <v>48</v>
      </c>
      <c r="N16" s="15" t="s">
        <v>48</v>
      </c>
      <c r="O16" s="15"/>
      <c r="P16" s="9" t="s">
        <v>109</v>
      </c>
      <c r="Q16" s="9"/>
      <c r="R16" s="9"/>
      <c r="S16" s="9"/>
      <c r="T16" s="9"/>
      <c r="U16" s="9">
        <v>43293</v>
      </c>
      <c r="V16" s="9" t="s">
        <v>48</v>
      </c>
      <c r="W16" s="9"/>
      <c r="X16" s="9"/>
      <c r="Y16" s="9"/>
      <c r="Z16" s="10">
        <v>43437</v>
      </c>
      <c r="AA16" s="10"/>
      <c r="AB16" s="9"/>
      <c r="AC16" s="39" t="s">
        <v>110</v>
      </c>
      <c r="AD16" s="10">
        <v>43293</v>
      </c>
      <c r="AE16" s="9"/>
      <c r="AF16" s="9"/>
      <c r="AG16" s="9"/>
      <c r="AH16" s="9"/>
      <c r="AI16" s="10">
        <v>43439</v>
      </c>
      <c r="AJ16" s="10"/>
      <c r="AK16" s="15"/>
    </row>
    <row r="17" spans="1:37" ht="165" x14ac:dyDescent="0.25">
      <c r="A17" s="11" t="s">
        <v>111</v>
      </c>
      <c r="B17" s="11" t="s">
        <v>112</v>
      </c>
      <c r="C17" s="11" t="s">
        <v>45</v>
      </c>
      <c r="D17" s="11" t="s">
        <v>39</v>
      </c>
      <c r="E17" s="15" t="s">
        <v>113</v>
      </c>
      <c r="F17" s="11" t="s">
        <v>47</v>
      </c>
      <c r="G17" s="10" t="e">
        <f>VLOOKUP(A:A,'EFSCD Data'!A:N,14,FALSE)</f>
        <v>#N/A</v>
      </c>
      <c r="H17" s="16" t="e">
        <f>TEXT(G17,"mmm-yy")</f>
        <v>#N/A</v>
      </c>
      <c r="I17" s="10" t="s">
        <v>63</v>
      </c>
      <c r="J17" s="9" t="s">
        <v>42</v>
      </c>
      <c r="K17" s="9"/>
      <c r="L17" s="9" t="s">
        <v>48</v>
      </c>
      <c r="M17" s="9" t="s">
        <v>48</v>
      </c>
      <c r="N17" s="9" t="s">
        <v>48</v>
      </c>
      <c r="O17" s="9"/>
      <c r="P17" s="9"/>
      <c r="Q17" s="9"/>
      <c r="R17" s="9"/>
      <c r="S17" s="9"/>
      <c r="T17" s="9"/>
      <c r="U17" s="10">
        <v>43329</v>
      </c>
      <c r="V17" s="9"/>
      <c r="W17" s="9"/>
      <c r="X17" s="9"/>
      <c r="Y17" s="9"/>
      <c r="Z17" s="10">
        <v>43329</v>
      </c>
      <c r="AA17" s="10" t="str">
        <f>TEXT(Z17,"mmm-yy")</f>
        <v>Aug-18</v>
      </c>
      <c r="AB17" s="9">
        <v>43315</v>
      </c>
      <c r="AC17" s="39" t="s">
        <v>114</v>
      </c>
      <c r="AD17" s="10">
        <v>43334</v>
      </c>
      <c r="AE17" s="9"/>
      <c r="AF17" s="9"/>
      <c r="AG17" s="9"/>
      <c r="AH17" s="9"/>
      <c r="AI17" s="10" t="s">
        <v>115</v>
      </c>
      <c r="AJ17" s="10" t="str">
        <f>TEXT(AI17,"mmm-yy")</f>
        <v>Aug-18</v>
      </c>
      <c r="AK17" s="15"/>
    </row>
    <row r="18" spans="1:37" ht="45" customHeight="1" x14ac:dyDescent="0.25">
      <c r="A18" s="11" t="s">
        <v>116</v>
      </c>
      <c r="B18" s="11" t="s">
        <v>117</v>
      </c>
      <c r="C18" s="11" t="s">
        <v>45</v>
      </c>
      <c r="D18" s="11" t="s">
        <v>93</v>
      </c>
      <c r="E18" s="15" t="s">
        <v>118</v>
      </c>
      <c r="F18" s="11" t="s">
        <v>47</v>
      </c>
      <c r="G18" s="10">
        <f>VLOOKUP(A:A,'EFSCD Data'!A:N,14,FALSE)</f>
        <v>43484</v>
      </c>
      <c r="H18" s="10"/>
      <c r="I18" s="10" t="s">
        <v>63</v>
      </c>
      <c r="J18" s="9" t="s">
        <v>42</v>
      </c>
      <c r="K18" s="15"/>
      <c r="L18" s="15" t="s">
        <v>48</v>
      </c>
      <c r="M18" s="15" t="s">
        <v>48</v>
      </c>
      <c r="N18" s="15" t="s">
        <v>48</v>
      </c>
      <c r="O18" s="15"/>
      <c r="P18" s="9">
        <v>43395</v>
      </c>
      <c r="Q18" s="9"/>
      <c r="R18" s="9"/>
      <c r="S18" s="9"/>
      <c r="T18" s="9"/>
      <c r="U18" s="9" t="s">
        <v>54</v>
      </c>
      <c r="V18" s="9"/>
      <c r="W18" s="9"/>
      <c r="X18" s="9"/>
      <c r="Y18" s="9"/>
      <c r="Z18" s="10"/>
      <c r="AA18" s="10"/>
      <c r="AB18" s="9"/>
      <c r="AC18" s="56" t="s">
        <v>119</v>
      </c>
      <c r="AD18" s="10" t="s">
        <v>54</v>
      </c>
      <c r="AE18" s="9"/>
      <c r="AF18" s="9"/>
      <c r="AG18" s="9"/>
      <c r="AH18" s="9"/>
      <c r="AI18" s="10" t="s">
        <v>120</v>
      </c>
      <c r="AJ18" s="10"/>
      <c r="AK18" s="15"/>
    </row>
    <row r="19" spans="1:37" x14ac:dyDescent="0.25">
      <c r="A19" s="11" t="s">
        <v>121</v>
      </c>
      <c r="B19" s="11" t="s">
        <v>122</v>
      </c>
      <c r="C19" s="11" t="s">
        <v>45</v>
      </c>
      <c r="D19" s="11" t="s">
        <v>57</v>
      </c>
      <c r="E19" s="15" t="s">
        <v>123</v>
      </c>
      <c r="F19" s="11" t="s">
        <v>47</v>
      </c>
      <c r="G19" s="10">
        <v>44139</v>
      </c>
      <c r="H19" s="10"/>
      <c r="I19" s="10" t="s">
        <v>63</v>
      </c>
      <c r="J19" s="15" t="s">
        <v>95</v>
      </c>
      <c r="K19" s="15"/>
      <c r="L19" s="9"/>
      <c r="M19" s="9"/>
      <c r="N19" s="9"/>
      <c r="O19" s="9"/>
      <c r="P19" s="9" t="s">
        <v>124</v>
      </c>
      <c r="Q19" s="9"/>
      <c r="R19" s="9"/>
      <c r="S19" s="9"/>
      <c r="T19" s="9"/>
      <c r="U19" s="9"/>
      <c r="V19" s="9"/>
      <c r="W19" s="9"/>
      <c r="X19" s="9"/>
      <c r="Y19" s="9"/>
      <c r="Z19" s="10"/>
      <c r="AA19" s="10"/>
      <c r="AB19" s="9"/>
      <c r="AC19" s="39" t="s">
        <v>125</v>
      </c>
      <c r="AD19" s="10"/>
      <c r="AE19" s="9"/>
      <c r="AF19" s="9"/>
      <c r="AG19" s="9"/>
      <c r="AH19" s="9"/>
      <c r="AI19" s="10"/>
      <c r="AJ19" s="10"/>
      <c r="AK19" s="15"/>
    </row>
    <row r="20" spans="1:37" ht="36.75" customHeight="1" x14ac:dyDescent="0.25">
      <c r="A20" s="11" t="s">
        <v>126</v>
      </c>
      <c r="B20" s="11" t="s">
        <v>127</v>
      </c>
      <c r="C20" s="11" t="s">
        <v>128</v>
      </c>
      <c r="D20" s="11" t="s">
        <v>57</v>
      </c>
      <c r="E20" s="15" t="s">
        <v>129</v>
      </c>
      <c r="F20" s="11" t="s">
        <v>47</v>
      </c>
      <c r="G20" s="10" t="str">
        <f>VLOOKUP(A:A,'[1]21518 MDU- TFL'!$A:$O,15,FALSE)</f>
        <v>29/03/2019</v>
      </c>
      <c r="H20" s="16" t="str">
        <f>TEXT(G20,"mmm-yy")</f>
        <v>Mar-19</v>
      </c>
      <c r="I20" s="10" t="s">
        <v>63</v>
      </c>
      <c r="J20" s="9" t="s">
        <v>42</v>
      </c>
      <c r="K20" s="15" t="s">
        <v>130</v>
      </c>
      <c r="L20" s="9" t="s">
        <v>54</v>
      </c>
      <c r="M20" s="9" t="s">
        <v>54</v>
      </c>
      <c r="N20" s="9" t="s">
        <v>54</v>
      </c>
      <c r="O20" s="9"/>
      <c r="P20" s="9">
        <v>43108</v>
      </c>
      <c r="Q20" s="9"/>
      <c r="R20" s="9"/>
      <c r="S20" s="9"/>
      <c r="T20" s="9"/>
      <c r="U20" s="9" t="s">
        <v>54</v>
      </c>
      <c r="V20" s="9" t="s">
        <v>48</v>
      </c>
      <c r="W20" s="9"/>
      <c r="X20" s="9"/>
      <c r="Y20" s="9"/>
      <c r="Z20" s="10"/>
      <c r="AA20" s="10"/>
      <c r="AB20" s="9"/>
      <c r="AC20" s="39" t="s">
        <v>131</v>
      </c>
      <c r="AD20" s="10"/>
      <c r="AE20" s="9"/>
      <c r="AF20" s="9"/>
      <c r="AG20" s="9"/>
      <c r="AH20" s="9"/>
      <c r="AI20" s="10" t="s">
        <v>132</v>
      </c>
      <c r="AJ20" s="10"/>
      <c r="AK20" s="15"/>
    </row>
    <row r="21" spans="1:37" ht="210" x14ac:dyDescent="0.25">
      <c r="A21" s="11" t="s">
        <v>133</v>
      </c>
      <c r="B21" s="11" t="s">
        <v>134</v>
      </c>
      <c r="C21" s="11" t="s">
        <v>45</v>
      </c>
      <c r="D21" s="11" t="s">
        <v>69</v>
      </c>
      <c r="E21" s="15" t="s">
        <v>135</v>
      </c>
      <c r="F21" s="11" t="s">
        <v>47</v>
      </c>
      <c r="G21" s="10">
        <f>VLOOKUP(A:A,'EFSCD Data'!A:N,14,FALSE)</f>
        <v>43483</v>
      </c>
      <c r="H21" s="16" t="str">
        <f>TEXT(G21,"mmm-yy")</f>
        <v>Jan-19</v>
      </c>
      <c r="I21" s="10" t="s">
        <v>63</v>
      </c>
      <c r="J21" s="9" t="s">
        <v>42</v>
      </c>
      <c r="K21" s="9"/>
      <c r="L21" s="9" t="s">
        <v>48</v>
      </c>
      <c r="M21" s="9" t="s">
        <v>48</v>
      </c>
      <c r="N21" s="9" t="s">
        <v>48</v>
      </c>
      <c r="O21" s="9"/>
      <c r="P21" s="9" t="s">
        <v>136</v>
      </c>
      <c r="Q21" s="9"/>
      <c r="R21" s="9"/>
      <c r="S21" s="9"/>
      <c r="T21" s="9"/>
      <c r="U21" s="10">
        <v>43293</v>
      </c>
      <c r="V21" s="9" t="s">
        <v>48</v>
      </c>
      <c r="W21" s="9"/>
      <c r="X21" s="9"/>
      <c r="Y21" s="9"/>
      <c r="Z21" s="10">
        <v>43385</v>
      </c>
      <c r="AA21" s="10"/>
      <c r="AB21" s="9"/>
      <c r="AC21" s="39" t="s">
        <v>137</v>
      </c>
      <c r="AD21" s="10">
        <v>43446</v>
      </c>
      <c r="AE21" s="9"/>
      <c r="AF21" s="9"/>
      <c r="AG21" s="9"/>
      <c r="AH21" s="9"/>
      <c r="AI21" s="10" t="s">
        <v>138</v>
      </c>
      <c r="AJ21" s="10"/>
      <c r="AK21" s="15"/>
    </row>
    <row r="22" spans="1:37" ht="45" customHeight="1" x14ac:dyDescent="0.3">
      <c r="A22" s="11" t="s">
        <v>139</v>
      </c>
      <c r="B22" s="11" t="s">
        <v>140</v>
      </c>
      <c r="C22" s="11" t="s">
        <v>45</v>
      </c>
      <c r="D22" s="11" t="s">
        <v>39</v>
      </c>
      <c r="E22" s="15"/>
      <c r="F22" s="11" t="s">
        <v>47</v>
      </c>
      <c r="G22" s="10" t="e">
        <f>VLOOKUP(A:A,'EFSCD Data'!A:N,14,FALSE)</f>
        <v>#N/A</v>
      </c>
      <c r="H22" s="20"/>
      <c r="I22" s="10"/>
      <c r="J22" s="9" t="s">
        <v>42</v>
      </c>
      <c r="K22" s="9"/>
      <c r="L22" s="9" t="s">
        <v>48</v>
      </c>
      <c r="M22" s="9" t="s">
        <v>48</v>
      </c>
      <c r="N22" s="9" t="s">
        <v>48</v>
      </c>
      <c r="O22" s="9" t="s">
        <v>48</v>
      </c>
      <c r="P22" s="9"/>
      <c r="Q22" s="9"/>
      <c r="R22" s="9"/>
      <c r="S22" s="9"/>
      <c r="T22" s="9"/>
      <c r="U22" s="10">
        <v>43222</v>
      </c>
      <c r="V22" s="9"/>
      <c r="W22" s="9"/>
      <c r="X22" s="9"/>
      <c r="Y22" s="9"/>
      <c r="Z22" s="10">
        <v>43220</v>
      </c>
      <c r="AA22" s="10" t="str">
        <f>TEXT(Z22,"mmm-yy")</f>
        <v>Apr-18</v>
      </c>
      <c r="AB22" s="18"/>
      <c r="AC22" s="39"/>
      <c r="AD22" s="10">
        <v>43222</v>
      </c>
      <c r="AE22" s="9"/>
      <c r="AF22" s="9"/>
      <c r="AG22" s="9"/>
      <c r="AH22" s="9"/>
      <c r="AI22" s="10">
        <v>43222</v>
      </c>
      <c r="AJ22" s="10" t="str">
        <f>TEXT(AI22,"mmm-yy")</f>
        <v>May-18</v>
      </c>
      <c r="AK22" s="15"/>
    </row>
    <row r="23" spans="1:37" ht="120" x14ac:dyDescent="0.25">
      <c r="A23" s="11" t="s">
        <v>141</v>
      </c>
      <c r="B23" s="11" t="s">
        <v>142</v>
      </c>
      <c r="C23" s="11" t="s">
        <v>45</v>
      </c>
      <c r="D23" s="11" t="s">
        <v>143</v>
      </c>
      <c r="E23" s="15" t="s">
        <v>144</v>
      </c>
      <c r="F23" s="11" t="s">
        <v>47</v>
      </c>
      <c r="G23" s="10" t="s">
        <v>145</v>
      </c>
      <c r="H23" s="16" t="str">
        <f>TEXT(G23,"mmm-yy")</f>
        <v>Aug-19</v>
      </c>
      <c r="I23" s="10" t="s">
        <v>63</v>
      </c>
      <c r="J23" s="9" t="s">
        <v>64</v>
      </c>
      <c r="K23" s="9" t="s">
        <v>146</v>
      </c>
      <c r="L23" s="9" t="s">
        <v>54</v>
      </c>
      <c r="M23" s="9" t="s">
        <v>54</v>
      </c>
      <c r="N23" s="9" t="s">
        <v>54</v>
      </c>
      <c r="O23" s="9"/>
      <c r="P23" s="9" t="s">
        <v>147</v>
      </c>
      <c r="Q23" s="9"/>
      <c r="R23" s="9"/>
      <c r="S23" s="9"/>
      <c r="T23" s="9"/>
      <c r="U23" s="9"/>
      <c r="V23" s="9"/>
      <c r="W23" s="9"/>
      <c r="X23" s="9"/>
      <c r="Y23" s="9"/>
      <c r="Z23" s="10"/>
      <c r="AA23" s="10"/>
      <c r="AB23" s="9"/>
      <c r="AC23" s="39" t="s">
        <v>148</v>
      </c>
      <c r="AD23" s="10"/>
      <c r="AE23" s="9"/>
      <c r="AF23" s="9"/>
      <c r="AG23" s="9"/>
      <c r="AH23" s="9"/>
      <c r="AI23" s="10"/>
      <c r="AJ23" s="10"/>
      <c r="AK23" s="9"/>
    </row>
    <row r="24" spans="1:37" ht="90" x14ac:dyDescent="0.25">
      <c r="A24" s="11" t="s">
        <v>149</v>
      </c>
      <c r="B24" s="11" t="s">
        <v>150</v>
      </c>
      <c r="C24" s="11" t="s">
        <v>45</v>
      </c>
      <c r="D24" s="11" t="s">
        <v>39</v>
      </c>
      <c r="E24" s="15" t="s">
        <v>151</v>
      </c>
      <c r="F24" s="11" t="s">
        <v>47</v>
      </c>
      <c r="G24" s="10">
        <f>VLOOKUP(A:A,'EFSCD Data'!A:N,14,FALSE)</f>
        <v>43496</v>
      </c>
      <c r="H24" s="16" t="str">
        <f>TEXT(G24,"mmm-yy")</f>
        <v>Jan-19</v>
      </c>
      <c r="I24" s="10" t="s">
        <v>63</v>
      </c>
      <c r="J24" s="9" t="s">
        <v>42</v>
      </c>
      <c r="K24" s="9"/>
      <c r="L24" s="9" t="s">
        <v>48</v>
      </c>
      <c r="M24" s="9" t="s">
        <v>48</v>
      </c>
      <c r="N24" s="9" t="s">
        <v>48</v>
      </c>
      <c r="O24" s="9"/>
      <c r="P24" s="9"/>
      <c r="Q24" s="9"/>
      <c r="R24" s="9"/>
      <c r="S24" s="9"/>
      <c r="T24" s="9"/>
      <c r="U24" s="9">
        <v>43320</v>
      </c>
      <c r="V24" s="9"/>
      <c r="W24" s="9"/>
      <c r="X24" s="9"/>
      <c r="Y24" s="9"/>
      <c r="Z24" s="10">
        <v>43320</v>
      </c>
      <c r="AA24" s="10" t="str">
        <f>TEXT(Z24,"mmm-yy")</f>
        <v>Aug-18</v>
      </c>
      <c r="AB24" s="9"/>
      <c r="AC24" s="39" t="s">
        <v>152</v>
      </c>
      <c r="AD24" s="10" t="s">
        <v>153</v>
      </c>
      <c r="AE24" s="9"/>
      <c r="AF24" s="9"/>
      <c r="AG24" s="9"/>
      <c r="AH24" s="9"/>
      <c r="AI24" s="10" t="s">
        <v>153</v>
      </c>
      <c r="AJ24" s="10" t="str">
        <f>TEXT(AI24,"mmm-yy")</f>
        <v>Aug-18</v>
      </c>
      <c r="AK24" s="15"/>
    </row>
    <row r="25" spans="1:37" ht="30" customHeight="1" x14ac:dyDescent="0.25">
      <c r="A25" s="11" t="s">
        <v>154</v>
      </c>
      <c r="B25" s="11" t="s">
        <v>155</v>
      </c>
      <c r="C25" s="11" t="s">
        <v>45</v>
      </c>
      <c r="D25" s="11" t="s">
        <v>57</v>
      </c>
      <c r="E25" s="15" t="s">
        <v>156</v>
      </c>
      <c r="F25" s="11" t="s">
        <v>47</v>
      </c>
      <c r="G25" s="10" t="s">
        <v>157</v>
      </c>
      <c r="H25" s="16" t="str">
        <f>TEXT(G25,"mmm-yy")</f>
        <v>Jul-19</v>
      </c>
      <c r="I25" s="10" t="s">
        <v>63</v>
      </c>
      <c r="J25" s="9" t="s">
        <v>64</v>
      </c>
      <c r="K25" s="9"/>
      <c r="L25" s="9" t="s">
        <v>54</v>
      </c>
      <c r="M25" s="9" t="s">
        <v>54</v>
      </c>
      <c r="N25" s="9" t="s">
        <v>54</v>
      </c>
      <c r="O25" s="9"/>
      <c r="P25" s="9">
        <v>43167</v>
      </c>
      <c r="Q25" s="9"/>
      <c r="R25" s="9"/>
      <c r="S25" s="9"/>
      <c r="T25" s="9"/>
      <c r="U25" s="9" t="s">
        <v>54</v>
      </c>
      <c r="V25" s="9"/>
      <c r="W25" s="9"/>
      <c r="X25" s="9"/>
      <c r="Y25" s="9"/>
      <c r="Z25" s="10"/>
      <c r="AA25" s="10"/>
      <c r="AB25" s="9"/>
      <c r="AC25" s="39" t="s">
        <v>158</v>
      </c>
      <c r="AD25" s="10"/>
      <c r="AE25" s="9"/>
      <c r="AF25" s="9"/>
      <c r="AG25" s="9"/>
      <c r="AH25" s="9"/>
      <c r="AI25" s="10"/>
      <c r="AJ25" s="10"/>
      <c r="AK25" s="15"/>
    </row>
    <row r="26" spans="1:37" ht="105" customHeight="1" x14ac:dyDescent="0.3">
      <c r="A26" s="11" t="s">
        <v>159</v>
      </c>
      <c r="B26" s="11" t="s">
        <v>160</v>
      </c>
      <c r="C26" s="11" t="s">
        <v>45</v>
      </c>
      <c r="D26" s="11" t="s">
        <v>57</v>
      </c>
      <c r="E26" s="15" t="s">
        <v>161</v>
      </c>
      <c r="F26" s="11" t="s">
        <v>47</v>
      </c>
      <c r="G26" s="10" t="e">
        <f>VLOOKUP(A:A,'EFSCD Data'!A:N,14,FALSE)</f>
        <v>#N/A</v>
      </c>
      <c r="H26" s="20" t="e">
        <f>TEXT(G26,"mmm-yy")</f>
        <v>#N/A</v>
      </c>
      <c r="I26" s="10" t="s">
        <v>63</v>
      </c>
      <c r="J26" s="9" t="s">
        <v>42</v>
      </c>
      <c r="K26" s="9"/>
      <c r="L26" s="9" t="s">
        <v>48</v>
      </c>
      <c r="M26" s="9" t="s">
        <v>48</v>
      </c>
      <c r="N26" s="9" t="s">
        <v>48</v>
      </c>
      <c r="O26" s="9"/>
      <c r="P26" s="9"/>
      <c r="Q26" s="9"/>
      <c r="R26" s="9"/>
      <c r="S26" s="9"/>
      <c r="T26" s="9"/>
      <c r="U26" s="9">
        <v>43285</v>
      </c>
      <c r="V26" s="9"/>
      <c r="W26" s="9"/>
      <c r="X26" s="9"/>
      <c r="Y26" s="9"/>
      <c r="Z26" s="10">
        <v>43280</v>
      </c>
      <c r="AA26" s="10" t="str">
        <f>TEXT(Z26,"mmm-yy")</f>
        <v>Jun-18</v>
      </c>
      <c r="AB26" s="18"/>
      <c r="AC26" s="39"/>
      <c r="AD26" s="10">
        <v>43258</v>
      </c>
      <c r="AE26" s="9"/>
      <c r="AF26" s="9"/>
      <c r="AG26" s="9"/>
      <c r="AH26" s="9"/>
      <c r="AI26" s="10">
        <v>43280</v>
      </c>
      <c r="AJ26" s="10" t="str">
        <f>TEXT(AI26,"mmm-yy")</f>
        <v>Jun-18</v>
      </c>
      <c r="AK26" s="15"/>
    </row>
    <row r="27" spans="1:37" ht="30" x14ac:dyDescent="0.25">
      <c r="A27" s="11" t="s">
        <v>162</v>
      </c>
      <c r="B27" s="11" t="s">
        <v>163</v>
      </c>
      <c r="C27" s="11" t="s">
        <v>92</v>
      </c>
      <c r="D27" s="11" t="s">
        <v>93</v>
      </c>
      <c r="E27" s="15" t="s">
        <v>164</v>
      </c>
      <c r="F27" s="11" t="s">
        <v>47</v>
      </c>
      <c r="G27" s="10" t="s">
        <v>157</v>
      </c>
      <c r="H27" s="10"/>
      <c r="I27" s="10" t="s">
        <v>63</v>
      </c>
      <c r="J27" s="15" t="s">
        <v>95</v>
      </c>
      <c r="K27" s="15" t="s">
        <v>165</v>
      </c>
      <c r="L27" s="15"/>
      <c r="M27" s="15"/>
      <c r="N27" s="15"/>
      <c r="O27" s="15"/>
      <c r="P27" s="9"/>
      <c r="Q27" s="9"/>
      <c r="R27" s="9"/>
      <c r="S27" s="9"/>
      <c r="T27" s="9"/>
      <c r="U27" s="9"/>
      <c r="V27" s="9"/>
      <c r="W27" s="9"/>
      <c r="X27" s="9"/>
      <c r="Y27" s="9"/>
      <c r="Z27" s="10"/>
      <c r="AA27" s="10"/>
      <c r="AB27" s="9"/>
      <c r="AC27" s="39" t="s">
        <v>166</v>
      </c>
      <c r="AD27" s="10"/>
      <c r="AE27" s="9"/>
      <c r="AF27" s="9"/>
      <c r="AG27" s="9"/>
      <c r="AH27" s="9"/>
      <c r="AI27" s="10"/>
      <c r="AJ27" s="10"/>
      <c r="AK27" s="15"/>
    </row>
    <row r="28" spans="1:37" ht="60" x14ac:dyDescent="0.25">
      <c r="A28" s="11" t="s">
        <v>167</v>
      </c>
      <c r="B28" s="11" t="s">
        <v>168</v>
      </c>
      <c r="C28" s="11" t="s">
        <v>92</v>
      </c>
      <c r="D28" s="11" t="s">
        <v>57</v>
      </c>
      <c r="E28" s="15" t="s">
        <v>169</v>
      </c>
      <c r="F28" s="11" t="s">
        <v>47</v>
      </c>
      <c r="G28" s="10">
        <f>VLOOKUP(A:A,'EFSCD Data'!A:N,14,FALSE)</f>
        <v>43496</v>
      </c>
      <c r="H28" s="10"/>
      <c r="I28" s="10" t="s">
        <v>63</v>
      </c>
      <c r="J28" s="9" t="s">
        <v>42</v>
      </c>
      <c r="K28" s="15" t="s">
        <v>170</v>
      </c>
      <c r="L28" s="15"/>
      <c r="M28" s="15"/>
      <c r="N28" s="15"/>
      <c r="O28" s="15"/>
      <c r="P28" s="9">
        <v>43111</v>
      </c>
      <c r="Q28" s="9"/>
      <c r="R28" s="9"/>
      <c r="S28" s="9"/>
      <c r="T28" s="9"/>
      <c r="U28" s="9"/>
      <c r="V28" s="9"/>
      <c r="W28" s="9"/>
      <c r="X28" s="9"/>
      <c r="Y28" s="9"/>
      <c r="Z28" s="10"/>
      <c r="AA28" s="10"/>
      <c r="AB28" s="9">
        <v>43472</v>
      </c>
      <c r="AC28" s="39" t="s">
        <v>171</v>
      </c>
      <c r="AD28" s="10"/>
      <c r="AE28" s="9"/>
      <c r="AF28" s="9"/>
      <c r="AG28" s="9"/>
      <c r="AH28" s="9"/>
      <c r="AI28" s="10">
        <v>43588</v>
      </c>
      <c r="AJ28" s="10"/>
      <c r="AK28" s="15"/>
    </row>
    <row r="29" spans="1:37" x14ac:dyDescent="0.25">
      <c r="A29" s="11" t="s">
        <v>172</v>
      </c>
      <c r="B29" s="11" t="s">
        <v>173</v>
      </c>
      <c r="C29" s="11" t="s">
        <v>174</v>
      </c>
      <c r="D29" s="11" t="s">
        <v>57</v>
      </c>
      <c r="E29" s="15" t="s">
        <v>175</v>
      </c>
      <c r="F29" s="11" t="s">
        <v>47</v>
      </c>
      <c r="G29" s="10" t="s">
        <v>176</v>
      </c>
      <c r="H29" s="10" t="s">
        <v>177</v>
      </c>
      <c r="I29" s="10" t="s">
        <v>63</v>
      </c>
      <c r="J29" s="15" t="s">
        <v>95</v>
      </c>
      <c r="K29" s="15"/>
      <c r="L29" s="9"/>
      <c r="M29" s="9"/>
      <c r="N29" s="9"/>
      <c r="O29" s="9"/>
      <c r="P29" s="9">
        <v>43574</v>
      </c>
      <c r="Q29" s="9"/>
      <c r="R29" s="9"/>
      <c r="S29" s="9"/>
      <c r="T29" s="9"/>
      <c r="U29" s="9"/>
      <c r="V29" s="9"/>
      <c r="W29" s="9"/>
      <c r="X29" s="9"/>
      <c r="Y29" s="9"/>
      <c r="Z29" s="10"/>
      <c r="AA29" s="10"/>
      <c r="AB29" s="9"/>
      <c r="AC29" s="39" t="s">
        <v>178</v>
      </c>
      <c r="AD29" s="10"/>
      <c r="AE29" s="9"/>
      <c r="AF29" s="9"/>
      <c r="AG29" s="9"/>
      <c r="AH29" s="9"/>
      <c r="AI29" s="10"/>
      <c r="AJ29" s="10"/>
      <c r="AK29" s="15"/>
    </row>
    <row r="30" spans="1:37" ht="45" x14ac:dyDescent="0.25">
      <c r="A30" s="11" t="s">
        <v>179</v>
      </c>
      <c r="B30" s="11" t="s">
        <v>180</v>
      </c>
      <c r="C30" s="11" t="s">
        <v>45</v>
      </c>
      <c r="D30" s="11" t="s">
        <v>39</v>
      </c>
      <c r="E30" s="15" t="s">
        <v>181</v>
      </c>
      <c r="F30" s="11" t="s">
        <v>47</v>
      </c>
      <c r="G30" s="10" t="e">
        <f>VLOOKUP(A:A,'EFSCD Data'!A:N,14,FALSE)</f>
        <v>#N/A</v>
      </c>
      <c r="H30" s="16" t="e">
        <f>TEXT(G30,"mmm-yy")</f>
        <v>#N/A</v>
      </c>
      <c r="I30" s="10" t="s">
        <v>63</v>
      </c>
      <c r="J30" s="9" t="s">
        <v>42</v>
      </c>
      <c r="K30" s="9"/>
      <c r="L30" s="9"/>
      <c r="M30" s="9"/>
      <c r="N30" s="9"/>
      <c r="O30" s="9"/>
      <c r="P30" s="9"/>
      <c r="Q30" s="9"/>
      <c r="R30" s="9"/>
      <c r="S30" s="9"/>
      <c r="T30" s="9"/>
      <c r="U30" s="10">
        <v>43311</v>
      </c>
      <c r="V30" s="9"/>
      <c r="W30" s="9"/>
      <c r="X30" s="9"/>
      <c r="Y30" s="9"/>
      <c r="Z30" s="10">
        <v>43314</v>
      </c>
      <c r="AA30" s="10" t="str">
        <f>TEXT(Z30,"mmm-yy")</f>
        <v>Aug-18</v>
      </c>
      <c r="AB30" s="9"/>
      <c r="AC30" s="39" t="s">
        <v>182</v>
      </c>
      <c r="AD30" s="10">
        <v>43318</v>
      </c>
      <c r="AE30" s="9"/>
      <c r="AF30" s="9"/>
      <c r="AG30" s="9"/>
      <c r="AH30" s="9"/>
      <c r="AI30" s="10">
        <v>43315</v>
      </c>
      <c r="AJ30" s="10" t="str">
        <f>TEXT(AI30,"mmm-yy")</f>
        <v>Aug-18</v>
      </c>
      <c r="AK30" s="15"/>
    </row>
    <row r="31" spans="1:37" ht="90" customHeight="1" x14ac:dyDescent="0.3">
      <c r="A31" s="11" t="s">
        <v>183</v>
      </c>
      <c r="B31" s="11" t="s">
        <v>184</v>
      </c>
      <c r="C31" s="11" t="s">
        <v>38</v>
      </c>
      <c r="D31" s="11" t="s">
        <v>143</v>
      </c>
      <c r="E31" s="15"/>
      <c r="F31" s="11" t="s">
        <v>185</v>
      </c>
      <c r="G31" s="10" t="e">
        <f>VLOOKUP(A:A,'EFSCD Data'!A:N,14,FALSE)</f>
        <v>#N/A</v>
      </c>
      <c r="H31" s="20"/>
      <c r="I31" s="10"/>
      <c r="J31" s="9" t="s">
        <v>42</v>
      </c>
      <c r="K31" s="9"/>
      <c r="L31" s="9"/>
      <c r="M31" s="9"/>
      <c r="N31" s="9"/>
      <c r="O31" s="9"/>
      <c r="P31" s="9"/>
      <c r="Q31" s="9"/>
      <c r="R31" s="9"/>
      <c r="S31" s="9"/>
      <c r="T31" s="9"/>
      <c r="U31" s="9">
        <v>43214</v>
      </c>
      <c r="V31" s="9"/>
      <c r="W31" s="9"/>
      <c r="X31" s="9"/>
      <c r="Y31" s="9"/>
      <c r="Z31" s="10">
        <v>43214</v>
      </c>
      <c r="AA31" s="10" t="str">
        <f>TEXT(Z31,"mmm-yy")</f>
        <v>Apr-18</v>
      </c>
      <c r="AB31" s="18"/>
      <c r="AC31" s="39"/>
      <c r="AD31" s="10">
        <v>43217</v>
      </c>
      <c r="AE31" s="9"/>
      <c r="AF31" s="9"/>
      <c r="AG31" s="9"/>
      <c r="AH31" s="9"/>
      <c r="AI31" s="10">
        <v>43217</v>
      </c>
      <c r="AJ31" s="10" t="str">
        <f>TEXT(AI31,"mmm-yy")</f>
        <v>Apr-18</v>
      </c>
      <c r="AK31" s="15"/>
    </row>
    <row r="32" spans="1:37" ht="105" customHeight="1" x14ac:dyDescent="0.3">
      <c r="A32" s="11" t="s">
        <v>186</v>
      </c>
      <c r="B32" s="11" t="s">
        <v>187</v>
      </c>
      <c r="C32" s="11" t="s">
        <v>45</v>
      </c>
      <c r="D32" s="11" t="s">
        <v>39</v>
      </c>
      <c r="E32" s="15"/>
      <c r="F32" s="11" t="s">
        <v>47</v>
      </c>
      <c r="G32" s="10" t="e">
        <f>VLOOKUP(A:A,'EFSCD Data'!A:N,14,FALSE)</f>
        <v>#N/A</v>
      </c>
      <c r="H32" s="20"/>
      <c r="I32" s="10"/>
      <c r="J32" s="9" t="s">
        <v>42</v>
      </c>
      <c r="K32" s="9"/>
      <c r="L32" s="9" t="s">
        <v>48</v>
      </c>
      <c r="M32" s="9" t="s">
        <v>48</v>
      </c>
      <c r="N32" s="9" t="s">
        <v>48</v>
      </c>
      <c r="O32" s="9"/>
      <c r="P32" s="9"/>
      <c r="Q32" s="9"/>
      <c r="R32" s="9"/>
      <c r="S32" s="9"/>
      <c r="T32" s="9"/>
      <c r="U32" s="10">
        <v>43228</v>
      </c>
      <c r="V32" s="9"/>
      <c r="W32" s="9"/>
      <c r="X32" s="9"/>
      <c r="Y32" s="9"/>
      <c r="Z32" s="10">
        <v>43228</v>
      </c>
      <c r="AA32" s="10" t="str">
        <f>TEXT(Z32,"mmm-yy")</f>
        <v>May-18</v>
      </c>
      <c r="AB32" s="18"/>
      <c r="AC32" s="39"/>
      <c r="AD32" s="10">
        <v>43237</v>
      </c>
      <c r="AE32" s="9"/>
      <c r="AF32" s="9"/>
      <c r="AG32" s="9"/>
      <c r="AH32" s="9"/>
      <c r="AI32" s="10">
        <v>43237</v>
      </c>
      <c r="AJ32" s="10" t="str">
        <f>TEXT(AI32,"mmm-yy")</f>
        <v>May-18</v>
      </c>
      <c r="AK32" s="15"/>
    </row>
    <row r="33" spans="1:37" ht="195" x14ac:dyDescent="0.25">
      <c r="A33" s="11" t="s">
        <v>188</v>
      </c>
      <c r="B33" s="11" t="s">
        <v>189</v>
      </c>
      <c r="C33" s="11" t="s">
        <v>38</v>
      </c>
      <c r="D33" s="11" t="s">
        <v>190</v>
      </c>
      <c r="E33" s="15" t="s">
        <v>191</v>
      </c>
      <c r="F33" s="11" t="s">
        <v>41</v>
      </c>
      <c r="G33" s="10">
        <f>VLOOKUP(A:A,'EFSCD Data'!A:N,14,FALSE)</f>
        <v>43420</v>
      </c>
      <c r="H33" s="16" t="str">
        <f>TEXT(G33,"mmm-yy")</f>
        <v>Nov-18</v>
      </c>
      <c r="I33" s="10" t="s">
        <v>63</v>
      </c>
      <c r="J33" s="9" t="s">
        <v>42</v>
      </c>
      <c r="K33" s="9"/>
      <c r="L33" s="9"/>
      <c r="M33" s="9"/>
      <c r="N33" s="9"/>
      <c r="O33" s="9"/>
      <c r="P33" s="9" t="s">
        <v>109</v>
      </c>
      <c r="Q33" s="9"/>
      <c r="R33" s="9"/>
      <c r="S33" s="9"/>
      <c r="T33" s="9"/>
      <c r="U33" s="9">
        <v>43385</v>
      </c>
      <c r="V33" s="9"/>
      <c r="W33" s="9"/>
      <c r="X33" s="9"/>
      <c r="Y33" s="9"/>
      <c r="Z33" s="10"/>
      <c r="AA33" s="10"/>
      <c r="AB33" s="9"/>
      <c r="AC33" s="39" t="s">
        <v>192</v>
      </c>
      <c r="AD33" s="10"/>
      <c r="AE33" s="9"/>
      <c r="AF33" s="9"/>
      <c r="AG33" s="9" t="s">
        <v>48</v>
      </c>
      <c r="AH33" s="9"/>
      <c r="AI33" s="10" t="s">
        <v>193</v>
      </c>
      <c r="AJ33" s="10"/>
      <c r="AK33" s="15"/>
    </row>
    <row r="34" spans="1:37" ht="16.5" x14ac:dyDescent="0.3">
      <c r="A34" s="11" t="s">
        <v>194</v>
      </c>
      <c r="B34" s="11" t="s">
        <v>195</v>
      </c>
      <c r="C34" s="11" t="s">
        <v>38</v>
      </c>
      <c r="D34" s="11" t="s">
        <v>39</v>
      </c>
      <c r="E34" s="15" t="s">
        <v>196</v>
      </c>
      <c r="F34" s="11" t="s">
        <v>41</v>
      </c>
      <c r="G34" s="10" t="e">
        <f>VLOOKUP(A:A,'EFSCD Data'!A:N,14,FALSE)</f>
        <v>#N/A</v>
      </c>
      <c r="H34" s="20" t="e">
        <f>TEXT(G34,"mmm-yy")</f>
        <v>#N/A</v>
      </c>
      <c r="I34" s="10"/>
      <c r="J34" s="9" t="s">
        <v>42</v>
      </c>
      <c r="K34" s="9"/>
      <c r="L34" s="9"/>
      <c r="M34" s="9"/>
      <c r="N34" s="9"/>
      <c r="O34" s="9"/>
      <c r="P34" s="9"/>
      <c r="Q34" s="9"/>
      <c r="R34" s="9"/>
      <c r="S34" s="9"/>
      <c r="T34" s="9"/>
      <c r="U34" s="10">
        <v>43197</v>
      </c>
      <c r="V34" s="9"/>
      <c r="W34" s="9"/>
      <c r="X34" s="9"/>
      <c r="Y34" s="9"/>
      <c r="Z34" s="10">
        <v>43252</v>
      </c>
      <c r="AA34" s="10" t="str">
        <f>TEXT(Z34,"mmm-yy")</f>
        <v>Jun-18</v>
      </c>
      <c r="AB34" s="18"/>
      <c r="AC34" s="39"/>
      <c r="AD34" s="10">
        <v>43197</v>
      </c>
      <c r="AE34" s="9"/>
      <c r="AF34" s="9"/>
      <c r="AG34" s="9"/>
      <c r="AH34" s="9"/>
      <c r="AI34" s="10">
        <v>43197</v>
      </c>
      <c r="AJ34" s="10" t="str">
        <f>TEXT(AI34,"mmm-yy")</f>
        <v>Apr-18</v>
      </c>
      <c r="AK34" s="15"/>
    </row>
    <row r="35" spans="1:37" ht="90" x14ac:dyDescent="0.25">
      <c r="A35" s="11" t="s">
        <v>197</v>
      </c>
      <c r="B35" s="11" t="s">
        <v>198</v>
      </c>
      <c r="C35" s="11" t="s">
        <v>45</v>
      </c>
      <c r="D35" s="11" t="s">
        <v>39</v>
      </c>
      <c r="E35" s="15" t="s">
        <v>199</v>
      </c>
      <c r="F35" s="11" t="s">
        <v>47</v>
      </c>
      <c r="G35" s="10">
        <f>VLOOKUP(A:A,'EFSCD Data'!A:N,14,FALSE)</f>
        <v>43498</v>
      </c>
      <c r="H35" s="16" t="str">
        <f>TEXT(G35,"mmm-yy")</f>
        <v>Feb-19</v>
      </c>
      <c r="I35" s="10"/>
      <c r="J35" s="9" t="s">
        <v>42</v>
      </c>
      <c r="K35" s="9"/>
      <c r="L35" s="9" t="s">
        <v>48</v>
      </c>
      <c r="M35" s="9" t="s">
        <v>48</v>
      </c>
      <c r="N35" s="9" t="s">
        <v>48</v>
      </c>
      <c r="O35" s="9"/>
      <c r="P35" s="9"/>
      <c r="Q35" s="9"/>
      <c r="R35" s="9"/>
      <c r="S35" s="9"/>
      <c r="T35" s="9"/>
      <c r="U35" s="10" t="s">
        <v>153</v>
      </c>
      <c r="V35" s="9"/>
      <c r="W35" s="9"/>
      <c r="X35" s="9"/>
      <c r="Y35" s="9"/>
      <c r="Z35" s="10">
        <v>43334</v>
      </c>
      <c r="AA35" s="10" t="str">
        <f>TEXT(Z35,"mmm-yy")</f>
        <v>Aug-18</v>
      </c>
      <c r="AB35" s="9"/>
      <c r="AC35" s="39" t="s">
        <v>200</v>
      </c>
      <c r="AD35" s="10">
        <v>43334</v>
      </c>
      <c r="AE35" s="9"/>
      <c r="AF35" s="9"/>
      <c r="AG35" s="9"/>
      <c r="AH35" s="9"/>
      <c r="AI35" s="10">
        <v>43335</v>
      </c>
      <c r="AJ35" s="10" t="str">
        <f>TEXT(AI35,"mmm-yy")</f>
        <v>Aug-18</v>
      </c>
      <c r="AK35" s="15"/>
    </row>
    <row r="36" spans="1:37" ht="30" x14ac:dyDescent="0.25">
      <c r="A36" s="38" t="s">
        <v>201</v>
      </c>
      <c r="B36" s="11" t="s">
        <v>202</v>
      </c>
      <c r="C36" s="11" t="s">
        <v>92</v>
      </c>
      <c r="D36" s="11" t="s">
        <v>93</v>
      </c>
      <c r="E36" s="15" t="s">
        <v>203</v>
      </c>
      <c r="F36" s="11" t="s">
        <v>47</v>
      </c>
      <c r="G36" s="10" t="s">
        <v>204</v>
      </c>
      <c r="H36" s="10"/>
      <c r="I36" s="10" t="s">
        <v>63</v>
      </c>
      <c r="J36" s="15" t="s">
        <v>95</v>
      </c>
      <c r="K36" s="15"/>
      <c r="L36" s="15"/>
      <c r="M36" s="15"/>
      <c r="N36" s="15"/>
      <c r="O36" s="15"/>
      <c r="P36" s="9"/>
      <c r="Q36" s="9"/>
      <c r="R36" s="9"/>
      <c r="S36" s="9"/>
      <c r="T36" s="9"/>
      <c r="U36" s="9"/>
      <c r="V36" s="9"/>
      <c r="W36" s="9"/>
      <c r="X36" s="9"/>
      <c r="Y36" s="9"/>
      <c r="Z36" s="10"/>
      <c r="AA36" s="10"/>
      <c r="AB36" s="9"/>
      <c r="AC36" s="39" t="s">
        <v>3050</v>
      </c>
      <c r="AD36" s="10"/>
      <c r="AE36" s="9"/>
      <c r="AF36" s="9"/>
      <c r="AG36" s="9"/>
      <c r="AH36" s="9"/>
      <c r="AI36" s="10"/>
      <c r="AJ36" s="10"/>
      <c r="AK36" s="15"/>
    </row>
    <row r="37" spans="1:37" ht="120" x14ac:dyDescent="0.25">
      <c r="A37" s="11" t="s">
        <v>205</v>
      </c>
      <c r="B37" s="11" t="s">
        <v>206</v>
      </c>
      <c r="C37" s="11" t="s">
        <v>45</v>
      </c>
      <c r="D37" s="11" t="s">
        <v>57</v>
      </c>
      <c r="E37" s="15" t="s">
        <v>207</v>
      </c>
      <c r="F37" s="11" t="s">
        <v>47</v>
      </c>
      <c r="G37" s="10">
        <f>VLOOKUP(A:A,'EFSCD Data'!A:N,14,FALSE)</f>
        <v>43514</v>
      </c>
      <c r="H37" s="16" t="str">
        <f>TEXT(G37,"mmm-yy")</f>
        <v>Feb-19</v>
      </c>
      <c r="I37" s="10" t="s">
        <v>63</v>
      </c>
      <c r="J37" s="9" t="s">
        <v>42</v>
      </c>
      <c r="K37" s="9" t="s">
        <v>208</v>
      </c>
      <c r="L37" s="9" t="s">
        <v>54</v>
      </c>
      <c r="M37" s="9" t="s">
        <v>54</v>
      </c>
      <c r="N37" s="9" t="s">
        <v>54</v>
      </c>
      <c r="O37" s="9"/>
      <c r="P37" s="9" t="s">
        <v>209</v>
      </c>
      <c r="Q37" s="9"/>
      <c r="R37" s="9"/>
      <c r="S37" s="9"/>
      <c r="T37" s="9"/>
      <c r="U37" s="9" t="s">
        <v>54</v>
      </c>
      <c r="V37" s="9" t="s">
        <v>48</v>
      </c>
      <c r="W37" s="9"/>
      <c r="X37" s="9"/>
      <c r="Y37" s="9"/>
      <c r="Z37" s="10"/>
      <c r="AA37" s="10"/>
      <c r="AB37" s="9" t="s">
        <v>210</v>
      </c>
      <c r="AC37" s="39" t="s">
        <v>211</v>
      </c>
      <c r="AD37" s="10"/>
      <c r="AE37" s="9"/>
      <c r="AF37" s="9"/>
      <c r="AG37" s="9"/>
      <c r="AH37" s="9"/>
      <c r="AI37" s="10">
        <v>43619</v>
      </c>
      <c r="AJ37" s="10"/>
      <c r="AK37" s="15"/>
    </row>
    <row r="38" spans="1:37" x14ac:dyDescent="0.25">
      <c r="A38" s="11" t="s">
        <v>212</v>
      </c>
      <c r="B38" s="11" t="s">
        <v>213</v>
      </c>
      <c r="C38" s="11" t="s">
        <v>92</v>
      </c>
      <c r="D38" s="11" t="s">
        <v>93</v>
      </c>
      <c r="E38" s="15" t="s">
        <v>214</v>
      </c>
      <c r="F38" s="11" t="s">
        <v>47</v>
      </c>
      <c r="G38" s="10" t="s">
        <v>215</v>
      </c>
      <c r="H38" s="10"/>
      <c r="I38" s="10" t="s">
        <v>63</v>
      </c>
      <c r="J38" s="15" t="s">
        <v>95</v>
      </c>
      <c r="K38" s="15"/>
      <c r="L38" s="15"/>
      <c r="M38" s="15"/>
      <c r="N38" s="15"/>
      <c r="O38" s="15"/>
      <c r="P38" s="9">
        <v>43171</v>
      </c>
      <c r="Q38" s="9"/>
      <c r="R38" s="9"/>
      <c r="S38" s="9"/>
      <c r="T38" s="9"/>
      <c r="U38" s="9"/>
      <c r="V38" s="9"/>
      <c r="W38" s="9"/>
      <c r="X38" s="9"/>
      <c r="Y38" s="9"/>
      <c r="Z38" s="10"/>
      <c r="AA38" s="10"/>
      <c r="AB38" s="9"/>
      <c r="AC38" s="39" t="s">
        <v>216</v>
      </c>
      <c r="AD38" s="10"/>
      <c r="AE38" s="9"/>
      <c r="AF38" s="9"/>
      <c r="AG38" s="9"/>
      <c r="AH38" s="9"/>
      <c r="AI38" s="10"/>
      <c r="AJ38" s="10"/>
      <c r="AK38" s="15"/>
    </row>
    <row r="39" spans="1:37" x14ac:dyDescent="0.25">
      <c r="A39" s="11" t="s">
        <v>217</v>
      </c>
      <c r="B39" s="11" t="s">
        <v>218</v>
      </c>
      <c r="C39" s="11" t="s">
        <v>45</v>
      </c>
      <c r="D39" s="11" t="s">
        <v>57</v>
      </c>
      <c r="E39" s="15" t="s">
        <v>219</v>
      </c>
      <c r="F39" s="11" t="s">
        <v>47</v>
      </c>
      <c r="G39" s="10" t="s">
        <v>220</v>
      </c>
      <c r="H39" s="10"/>
      <c r="I39" s="10" t="s">
        <v>63</v>
      </c>
      <c r="J39" s="15" t="s">
        <v>95</v>
      </c>
      <c r="K39" s="15"/>
      <c r="L39" s="9"/>
      <c r="M39" s="9"/>
      <c r="N39" s="9"/>
      <c r="O39" s="9"/>
      <c r="P39" s="9">
        <v>43469</v>
      </c>
      <c r="Q39" s="9"/>
      <c r="R39" s="9"/>
      <c r="S39" s="9"/>
      <c r="T39" s="9"/>
      <c r="U39" s="9"/>
      <c r="V39" s="9"/>
      <c r="W39" s="9"/>
      <c r="X39" s="9"/>
      <c r="Y39" s="9"/>
      <c r="Z39" s="10"/>
      <c r="AA39" s="10"/>
      <c r="AB39" s="9"/>
      <c r="AC39" s="39"/>
      <c r="AD39" s="10"/>
      <c r="AE39" s="9"/>
      <c r="AF39" s="9"/>
      <c r="AG39" s="9"/>
      <c r="AH39" s="9"/>
      <c r="AI39" s="10"/>
      <c r="AJ39" s="10"/>
      <c r="AK39" s="15"/>
    </row>
    <row r="40" spans="1:37" ht="15" customHeight="1" x14ac:dyDescent="0.3">
      <c r="A40" s="11" t="s">
        <v>221</v>
      </c>
      <c r="B40" s="11" t="s">
        <v>222</v>
      </c>
      <c r="C40" s="11" t="s">
        <v>45</v>
      </c>
      <c r="D40" s="11" t="s">
        <v>39</v>
      </c>
      <c r="E40" s="15"/>
      <c r="F40" s="11" t="s">
        <v>185</v>
      </c>
      <c r="G40" s="10" t="e">
        <f>VLOOKUP(A:A,'EFSCD Data'!A:N,14,FALSE)</f>
        <v>#N/A</v>
      </c>
      <c r="H40" s="20"/>
      <c r="I40" s="10"/>
      <c r="J40" s="9" t="s">
        <v>42</v>
      </c>
      <c r="K40" s="9"/>
      <c r="L40" s="9"/>
      <c r="M40" s="9"/>
      <c r="N40" s="9"/>
      <c r="O40" s="9"/>
      <c r="P40" s="9"/>
      <c r="Q40" s="9"/>
      <c r="R40" s="9"/>
      <c r="S40" s="9"/>
      <c r="T40" s="9"/>
      <c r="U40" s="10">
        <v>43242</v>
      </c>
      <c r="V40" s="9"/>
      <c r="W40" s="9"/>
      <c r="X40" s="9"/>
      <c r="Y40" s="9"/>
      <c r="Z40" s="10">
        <v>43242</v>
      </c>
      <c r="AA40" s="10" t="str">
        <f>TEXT(Z40,"mmm-yy")</f>
        <v>May-18</v>
      </c>
      <c r="AB40" s="18"/>
      <c r="AC40" s="39"/>
      <c r="AD40" s="10">
        <v>43245</v>
      </c>
      <c r="AE40" s="9"/>
      <c r="AF40" s="9"/>
      <c r="AG40" s="9"/>
      <c r="AH40" s="9"/>
      <c r="AI40" s="10">
        <v>43245</v>
      </c>
      <c r="AJ40" s="10" t="str">
        <f>TEXT(AI40,"mmm-yy")</f>
        <v>May-18</v>
      </c>
      <c r="AK40" s="15"/>
    </row>
    <row r="41" spans="1:37" ht="165" customHeight="1" x14ac:dyDescent="0.3">
      <c r="A41" s="11" t="s">
        <v>223</v>
      </c>
      <c r="B41" s="11" t="s">
        <v>224</v>
      </c>
      <c r="C41" s="11" t="s">
        <v>45</v>
      </c>
      <c r="D41" s="11" t="s">
        <v>225</v>
      </c>
      <c r="E41" s="15" t="s">
        <v>226</v>
      </c>
      <c r="F41" s="11" t="s">
        <v>47</v>
      </c>
      <c r="G41" s="10" t="e">
        <f>VLOOKUP(A:A,'EFSCD Data'!A:N,14,FALSE)</f>
        <v>#N/A</v>
      </c>
      <c r="H41" s="20" t="e">
        <f>TEXT(G41,"mmm-yy")</f>
        <v>#N/A</v>
      </c>
      <c r="I41" s="10"/>
      <c r="J41" s="9" t="s">
        <v>42</v>
      </c>
      <c r="K41" s="9"/>
      <c r="L41" s="9" t="s">
        <v>48</v>
      </c>
      <c r="M41" s="9" t="s">
        <v>48</v>
      </c>
      <c r="N41" s="9" t="s">
        <v>48</v>
      </c>
      <c r="O41" s="9"/>
      <c r="P41" s="9"/>
      <c r="Q41" s="9"/>
      <c r="R41" s="9"/>
      <c r="S41" s="9"/>
      <c r="T41" s="9"/>
      <c r="U41" s="10">
        <v>43206</v>
      </c>
      <c r="V41" s="9"/>
      <c r="W41" s="9"/>
      <c r="X41" s="9"/>
      <c r="Y41" s="9"/>
      <c r="Z41" s="10">
        <v>43206</v>
      </c>
      <c r="AA41" s="10" t="str">
        <f>TEXT(Z41,"mmm-yy")</f>
        <v>Apr-18</v>
      </c>
      <c r="AB41" s="18"/>
      <c r="AC41" s="39"/>
      <c r="AD41" s="10">
        <v>43207</v>
      </c>
      <c r="AE41" s="9"/>
      <c r="AF41" s="9"/>
      <c r="AG41" s="9"/>
      <c r="AH41" s="9"/>
      <c r="AI41" s="10">
        <v>43207</v>
      </c>
      <c r="AJ41" s="10" t="str">
        <f>TEXT(AI41,"mmm-yy")</f>
        <v>Apr-18</v>
      </c>
      <c r="AK41" s="15"/>
    </row>
    <row r="42" spans="1:37" ht="16.5" x14ac:dyDescent="0.25">
      <c r="A42" s="11" t="s">
        <v>227</v>
      </c>
      <c r="B42" s="11" t="s">
        <v>228</v>
      </c>
      <c r="C42" s="11" t="s">
        <v>45</v>
      </c>
      <c r="D42" s="11" t="s">
        <v>57</v>
      </c>
      <c r="E42" s="15" t="s">
        <v>229</v>
      </c>
      <c r="F42" s="11" t="s">
        <v>47</v>
      </c>
      <c r="G42" s="10">
        <f>VLOOKUP(A:A,'EFSCD Data'!A:N,14,FALSE)</f>
        <v>43524</v>
      </c>
      <c r="H42" s="16" t="str">
        <f>TEXT(G42,"mmm-yy")</f>
        <v>Feb-19</v>
      </c>
      <c r="I42" s="10" t="s">
        <v>63</v>
      </c>
      <c r="J42" s="9" t="s">
        <v>42</v>
      </c>
      <c r="K42" s="15"/>
      <c r="L42" s="15" t="s">
        <v>48</v>
      </c>
      <c r="M42" s="15" t="s">
        <v>48</v>
      </c>
      <c r="N42" s="15"/>
      <c r="O42" s="15"/>
      <c r="P42" s="9" t="s">
        <v>230</v>
      </c>
      <c r="Q42" s="9"/>
      <c r="R42" s="9"/>
      <c r="S42" s="9"/>
      <c r="T42" s="9"/>
      <c r="U42" s="9" t="s">
        <v>231</v>
      </c>
      <c r="V42" s="9" t="s">
        <v>48</v>
      </c>
      <c r="W42" s="9"/>
      <c r="X42" s="9"/>
      <c r="Y42" s="9"/>
      <c r="Z42" s="10"/>
      <c r="AA42" s="10"/>
      <c r="AB42" s="9"/>
      <c r="AC42" s="56" t="s">
        <v>232</v>
      </c>
      <c r="AD42" s="10" t="s">
        <v>233</v>
      </c>
      <c r="AE42" s="9"/>
      <c r="AF42" s="9"/>
      <c r="AG42" s="9"/>
      <c r="AH42" s="9"/>
      <c r="AI42" s="10" t="s">
        <v>234</v>
      </c>
      <c r="AJ42" s="10"/>
      <c r="AK42" s="15"/>
    </row>
    <row r="43" spans="1:37" ht="60" customHeight="1" x14ac:dyDescent="0.3">
      <c r="A43" s="11" t="s">
        <v>235</v>
      </c>
      <c r="B43" s="11" t="s">
        <v>236</v>
      </c>
      <c r="C43" s="11" t="s">
        <v>237</v>
      </c>
      <c r="D43" s="11" t="s">
        <v>39</v>
      </c>
      <c r="E43" s="15"/>
      <c r="F43" s="11" t="s">
        <v>41</v>
      </c>
      <c r="G43" s="10" t="e">
        <f>VLOOKUP(A:A,'EFSCD Data'!A:N,14,FALSE)</f>
        <v>#N/A</v>
      </c>
      <c r="H43" s="20"/>
      <c r="I43" s="10"/>
      <c r="J43" s="9" t="s">
        <v>42</v>
      </c>
      <c r="K43" s="9"/>
      <c r="L43" s="9"/>
      <c r="M43" s="9"/>
      <c r="N43" s="9"/>
      <c r="O43" s="9"/>
      <c r="P43" s="9"/>
      <c r="Q43" s="9"/>
      <c r="R43" s="9"/>
      <c r="S43" s="9"/>
      <c r="T43" s="9"/>
      <c r="U43" s="9">
        <v>43188</v>
      </c>
      <c r="V43" s="9"/>
      <c r="W43" s="9"/>
      <c r="X43" s="9"/>
      <c r="Y43" s="9"/>
      <c r="Z43" s="10">
        <v>43188</v>
      </c>
      <c r="AA43" s="10" t="str">
        <f>TEXT(Z43,"mmm-yy")</f>
        <v>Mar-18</v>
      </c>
      <c r="AB43" s="18"/>
      <c r="AC43" s="39"/>
      <c r="AD43" s="10">
        <v>43194</v>
      </c>
      <c r="AE43" s="9"/>
      <c r="AF43" s="9"/>
      <c r="AG43" s="9"/>
      <c r="AH43" s="9"/>
      <c r="AI43" s="10">
        <v>43194</v>
      </c>
      <c r="AJ43" s="10" t="str">
        <f>TEXT(AI43,"mmm-yy")</f>
        <v>Apr-18</v>
      </c>
      <c r="AK43" s="15"/>
    </row>
    <row r="44" spans="1:37" ht="90" customHeight="1" x14ac:dyDescent="0.3">
      <c r="A44" s="11" t="s">
        <v>238</v>
      </c>
      <c r="B44" s="11" t="s">
        <v>239</v>
      </c>
      <c r="C44" s="11" t="s">
        <v>45</v>
      </c>
      <c r="D44" s="11" t="s">
        <v>69</v>
      </c>
      <c r="E44" s="15" t="s">
        <v>240</v>
      </c>
      <c r="F44" s="11" t="s">
        <v>47</v>
      </c>
      <c r="G44" s="10" t="e">
        <f>VLOOKUP(A:A,'EFSCD Data'!A:N,14,FALSE)</f>
        <v>#N/A</v>
      </c>
      <c r="H44" s="20" t="e">
        <f>TEXT(G44,"mmm-yy")</f>
        <v>#N/A</v>
      </c>
      <c r="I44" s="10"/>
      <c r="J44" s="9" t="s">
        <v>42</v>
      </c>
      <c r="K44" s="9"/>
      <c r="L44" s="9" t="s">
        <v>48</v>
      </c>
      <c r="M44" s="9" t="s">
        <v>48</v>
      </c>
      <c r="N44" s="9" t="s">
        <v>48</v>
      </c>
      <c r="O44" s="9"/>
      <c r="P44" s="9"/>
      <c r="Q44" s="9"/>
      <c r="R44" s="9"/>
      <c r="S44" s="9"/>
      <c r="T44" s="9"/>
      <c r="U44" s="10">
        <v>43238</v>
      </c>
      <c r="V44" s="9"/>
      <c r="W44" s="9"/>
      <c r="X44" s="9"/>
      <c r="Y44" s="9"/>
      <c r="Z44" s="10">
        <v>43238</v>
      </c>
      <c r="AA44" s="10" t="str">
        <f>TEXT(Z44,"mmm-yy")</f>
        <v>May-18</v>
      </c>
      <c r="AB44" s="18"/>
      <c r="AC44" s="39"/>
      <c r="AD44" s="10">
        <v>43241</v>
      </c>
      <c r="AE44" s="9"/>
      <c r="AF44" s="9"/>
      <c r="AG44" s="9"/>
      <c r="AH44" s="9"/>
      <c r="AI44" s="10">
        <v>43241</v>
      </c>
      <c r="AJ44" s="10" t="str">
        <f>TEXT(AI44,"mmm-yy")</f>
        <v>May-18</v>
      </c>
      <c r="AK44" s="15"/>
    </row>
    <row r="45" spans="1:37" ht="90" customHeight="1" x14ac:dyDescent="0.3">
      <c r="A45" s="11" t="s">
        <v>241</v>
      </c>
      <c r="B45" s="11" t="s">
        <v>242</v>
      </c>
      <c r="C45" s="11" t="s">
        <v>38</v>
      </c>
      <c r="D45" s="11" t="s">
        <v>225</v>
      </c>
      <c r="E45" s="15" t="s">
        <v>243</v>
      </c>
      <c r="F45" s="11" t="s">
        <v>244</v>
      </c>
      <c r="G45" s="10" t="e">
        <f>VLOOKUP(A:A,'EFSCD Data'!A:N,14,FALSE)</f>
        <v>#N/A</v>
      </c>
      <c r="H45" s="20" t="e">
        <f>TEXT(G45,"mmm-yy")</f>
        <v>#N/A</v>
      </c>
      <c r="I45" s="10"/>
      <c r="J45" s="9" t="s">
        <v>42</v>
      </c>
      <c r="K45" s="9"/>
      <c r="L45" s="9"/>
      <c r="M45" s="9"/>
      <c r="N45" s="9"/>
      <c r="O45" s="9"/>
      <c r="P45" s="9"/>
      <c r="Q45" s="9"/>
      <c r="R45" s="9"/>
      <c r="S45" s="9"/>
      <c r="T45" s="9"/>
      <c r="U45" s="9">
        <v>43273</v>
      </c>
      <c r="V45" s="9"/>
      <c r="W45" s="9"/>
      <c r="X45" s="9"/>
      <c r="Y45" s="9"/>
      <c r="Z45" s="10">
        <v>43273</v>
      </c>
      <c r="AA45" s="10" t="str">
        <f>TEXT(Z45,"mmm-yy")</f>
        <v>Jun-18</v>
      </c>
      <c r="AB45" s="18"/>
      <c r="AC45" s="39"/>
      <c r="AD45" s="10" t="s">
        <v>245</v>
      </c>
      <c r="AE45" s="9"/>
      <c r="AF45" s="9"/>
      <c r="AG45" s="9"/>
      <c r="AH45" s="9"/>
      <c r="AI45" s="10" t="s">
        <v>245</v>
      </c>
      <c r="AJ45" s="10" t="str">
        <f>TEXT(AI45,"mmm-yy")</f>
        <v>Jun-18</v>
      </c>
      <c r="AK45" s="15"/>
    </row>
    <row r="46" spans="1:37" ht="270" x14ac:dyDescent="0.25">
      <c r="A46" s="11" t="s">
        <v>246</v>
      </c>
      <c r="B46" s="19" t="s">
        <v>247</v>
      </c>
      <c r="C46" s="11" t="s">
        <v>45</v>
      </c>
      <c r="D46" s="11" t="s">
        <v>57</v>
      </c>
      <c r="E46" s="15" t="s">
        <v>248</v>
      </c>
      <c r="F46" s="11" t="s">
        <v>47</v>
      </c>
      <c r="G46" s="10">
        <f>VLOOKUP(A:A,'EFSCD Data'!A:N,14,FALSE)</f>
        <v>43496</v>
      </c>
      <c r="H46" s="16" t="str">
        <f>TEXT(G46,"mmm-yy")</f>
        <v>Jan-19</v>
      </c>
      <c r="I46" s="10" t="s">
        <v>63</v>
      </c>
      <c r="J46" s="9" t="s">
        <v>42</v>
      </c>
      <c r="K46" s="9" t="s">
        <v>249</v>
      </c>
      <c r="L46" s="9" t="s">
        <v>54</v>
      </c>
      <c r="M46" s="9" t="s">
        <v>48</v>
      </c>
      <c r="N46" s="9" t="s">
        <v>48</v>
      </c>
      <c r="O46" s="9"/>
      <c r="P46" s="9"/>
      <c r="Q46" s="9"/>
      <c r="R46" s="9"/>
      <c r="S46" s="9"/>
      <c r="T46" s="9"/>
      <c r="U46" s="9" t="s">
        <v>54</v>
      </c>
      <c r="V46" s="9"/>
      <c r="W46" s="9"/>
      <c r="X46" s="9"/>
      <c r="Y46" s="9"/>
      <c r="Z46" s="10"/>
      <c r="AA46" s="10"/>
      <c r="AB46" s="9" t="s">
        <v>250</v>
      </c>
      <c r="AC46" s="39" t="s">
        <v>251</v>
      </c>
      <c r="AD46" s="10">
        <v>43619</v>
      </c>
      <c r="AE46" s="9"/>
      <c r="AF46" s="9"/>
      <c r="AG46" s="9"/>
      <c r="AH46" s="9"/>
      <c r="AI46" s="10" t="s">
        <v>252</v>
      </c>
      <c r="AJ46" s="10"/>
      <c r="AK46" s="15"/>
    </row>
    <row r="47" spans="1:37" ht="45" x14ac:dyDescent="0.25">
      <c r="A47" s="11" t="s">
        <v>253</v>
      </c>
      <c r="B47" s="11" t="s">
        <v>254</v>
      </c>
      <c r="C47" s="11" t="s">
        <v>92</v>
      </c>
      <c r="D47" s="11" t="s">
        <v>93</v>
      </c>
      <c r="E47" s="15" t="s">
        <v>255</v>
      </c>
      <c r="F47" s="11" t="s">
        <v>47</v>
      </c>
      <c r="G47" s="10" t="s">
        <v>256</v>
      </c>
      <c r="H47" s="10"/>
      <c r="I47" s="10" t="s">
        <v>63</v>
      </c>
      <c r="J47" s="15" t="s">
        <v>42</v>
      </c>
      <c r="K47" s="15" t="s">
        <v>257</v>
      </c>
      <c r="L47" s="15"/>
      <c r="M47" s="15"/>
      <c r="N47" s="15"/>
      <c r="O47" s="15"/>
      <c r="P47" s="9" t="s">
        <v>258</v>
      </c>
      <c r="Q47" s="9"/>
      <c r="R47" s="9"/>
      <c r="S47" s="9"/>
      <c r="T47" s="9"/>
      <c r="U47" s="9"/>
      <c r="V47" s="9"/>
      <c r="W47" s="9"/>
      <c r="X47" s="9"/>
      <c r="Y47" s="9"/>
      <c r="Z47" s="10"/>
      <c r="AA47" s="10"/>
      <c r="AB47" s="9"/>
      <c r="AC47" s="39" t="s">
        <v>259</v>
      </c>
      <c r="AD47" s="10">
        <v>43743</v>
      </c>
      <c r="AE47" s="9"/>
      <c r="AF47" s="9"/>
      <c r="AG47" s="9"/>
      <c r="AH47" s="9"/>
      <c r="AI47" s="10">
        <v>43743</v>
      </c>
      <c r="AJ47" s="10"/>
      <c r="AK47" s="15"/>
    </row>
    <row r="48" spans="1:37" x14ac:dyDescent="0.25">
      <c r="A48" s="11" t="s">
        <v>260</v>
      </c>
      <c r="B48" s="11" t="s">
        <v>261</v>
      </c>
      <c r="C48" s="11" t="s">
        <v>92</v>
      </c>
      <c r="D48" s="11" t="s">
        <v>93</v>
      </c>
      <c r="E48" s="15" t="s">
        <v>262</v>
      </c>
      <c r="F48" s="11" t="s">
        <v>47</v>
      </c>
      <c r="G48" s="10" t="s">
        <v>263</v>
      </c>
      <c r="H48" s="10"/>
      <c r="I48" s="10" t="s">
        <v>63</v>
      </c>
      <c r="J48" s="15" t="s">
        <v>95</v>
      </c>
      <c r="K48" s="15"/>
      <c r="L48" s="15"/>
      <c r="M48" s="15"/>
      <c r="N48" s="15"/>
      <c r="O48" s="15"/>
      <c r="P48" s="9"/>
      <c r="Q48" s="9"/>
      <c r="R48" s="9"/>
      <c r="S48" s="9"/>
      <c r="T48" s="9"/>
      <c r="U48" s="9"/>
      <c r="V48" s="9"/>
      <c r="W48" s="9"/>
      <c r="X48" s="9"/>
      <c r="Y48" s="9"/>
      <c r="Z48" s="10"/>
      <c r="AA48" s="10"/>
      <c r="AB48" s="9"/>
      <c r="AC48" s="39"/>
      <c r="AD48" s="10"/>
      <c r="AE48" s="9"/>
      <c r="AF48" s="9"/>
      <c r="AG48" s="9"/>
      <c r="AH48" s="9"/>
      <c r="AI48" s="10"/>
      <c r="AJ48" s="10"/>
      <c r="AK48" s="15"/>
    </row>
    <row r="49" spans="1:37" x14ac:dyDescent="0.25">
      <c r="A49" s="11" t="s">
        <v>264</v>
      </c>
      <c r="B49" s="11" t="s">
        <v>265</v>
      </c>
      <c r="C49" s="11" t="s">
        <v>92</v>
      </c>
      <c r="D49" s="11" t="s">
        <v>93</v>
      </c>
      <c r="E49" s="15" t="s">
        <v>266</v>
      </c>
      <c r="F49" s="11" t="s">
        <v>47</v>
      </c>
      <c r="G49" s="10" t="s">
        <v>267</v>
      </c>
      <c r="H49" s="10"/>
      <c r="I49" s="10" t="s">
        <v>63</v>
      </c>
      <c r="J49" s="15" t="s">
        <v>95</v>
      </c>
      <c r="K49" s="15" t="s">
        <v>268</v>
      </c>
      <c r="L49" s="15"/>
      <c r="M49" s="15"/>
      <c r="N49" s="15"/>
      <c r="O49" s="15"/>
      <c r="P49" s="9"/>
      <c r="Q49" s="9"/>
      <c r="R49" s="9"/>
      <c r="S49" s="9"/>
      <c r="T49" s="9"/>
      <c r="U49" s="9"/>
      <c r="V49" s="9"/>
      <c r="W49" s="9"/>
      <c r="X49" s="9"/>
      <c r="Y49" s="9"/>
      <c r="Z49" s="10"/>
      <c r="AA49" s="10"/>
      <c r="AB49" s="9"/>
      <c r="AC49" s="39" t="s">
        <v>2996</v>
      </c>
      <c r="AD49" s="10"/>
      <c r="AE49" s="9"/>
      <c r="AF49" s="9"/>
      <c r="AG49" s="9"/>
      <c r="AH49" s="9"/>
      <c r="AI49" s="10"/>
      <c r="AJ49" s="10"/>
      <c r="AK49" s="15"/>
    </row>
    <row r="50" spans="1:37" ht="135" customHeight="1" x14ac:dyDescent="0.3">
      <c r="A50" s="11" t="s">
        <v>269</v>
      </c>
      <c r="B50" s="11" t="s">
        <v>270</v>
      </c>
      <c r="C50" s="11" t="s">
        <v>45</v>
      </c>
      <c r="D50" s="11" t="s">
        <v>39</v>
      </c>
      <c r="E50" s="15"/>
      <c r="F50" s="11" t="s">
        <v>47</v>
      </c>
      <c r="G50" s="10" t="e">
        <f>VLOOKUP(A:A,'EFSCD Data'!A:N,14,FALSE)</f>
        <v>#N/A</v>
      </c>
      <c r="H50" s="20"/>
      <c r="I50" s="10"/>
      <c r="J50" s="9" t="s">
        <v>42</v>
      </c>
      <c r="K50" s="9"/>
      <c r="L50" s="9" t="s">
        <v>48</v>
      </c>
      <c r="M50" s="9" t="s">
        <v>48</v>
      </c>
      <c r="N50" s="9" t="s">
        <v>48</v>
      </c>
      <c r="O50" s="9"/>
      <c r="P50" s="9"/>
      <c r="Q50" s="9"/>
      <c r="R50" s="9"/>
      <c r="S50" s="9"/>
      <c r="T50" s="9"/>
      <c r="U50" s="10">
        <v>43220</v>
      </c>
      <c r="V50" s="9"/>
      <c r="W50" s="9"/>
      <c r="X50" s="9"/>
      <c r="Y50" s="9"/>
      <c r="Z50" s="10">
        <v>43220</v>
      </c>
      <c r="AA50" s="10" t="str">
        <f t="shared" ref="AA50:AA55" si="1">TEXT(Z50,"mmm-yy")</f>
        <v>Apr-18</v>
      </c>
      <c r="AB50" s="18"/>
      <c r="AC50" s="39"/>
      <c r="AD50" s="10">
        <v>43224</v>
      </c>
      <c r="AE50" s="9"/>
      <c r="AF50" s="9"/>
      <c r="AG50" s="9"/>
      <c r="AH50" s="9"/>
      <c r="AI50" s="10">
        <v>43224</v>
      </c>
      <c r="AJ50" s="10" t="str">
        <f t="shared" ref="AJ50:AJ55" si="2">TEXT(AI50,"mmm-yy")</f>
        <v>May-18</v>
      </c>
      <c r="AK50" s="15"/>
    </row>
    <row r="51" spans="1:37" ht="16.5" x14ac:dyDescent="0.3">
      <c r="A51" s="11" t="s">
        <v>271</v>
      </c>
      <c r="B51" s="11" t="s">
        <v>272</v>
      </c>
      <c r="C51" s="11" t="s">
        <v>45</v>
      </c>
      <c r="D51" s="11" t="s">
        <v>225</v>
      </c>
      <c r="E51" s="15" t="s">
        <v>273</v>
      </c>
      <c r="F51" s="11" t="s">
        <v>47</v>
      </c>
      <c r="G51" s="10" t="e">
        <f>VLOOKUP(A:A,'EFSCD Data'!A:N,14,FALSE)</f>
        <v>#N/A</v>
      </c>
      <c r="H51" s="20" t="e">
        <f>TEXT(G51,"mmm-yy")</f>
        <v>#N/A</v>
      </c>
      <c r="I51" s="10"/>
      <c r="J51" s="9" t="s">
        <v>42</v>
      </c>
      <c r="K51" s="9"/>
      <c r="L51" s="9" t="s">
        <v>48</v>
      </c>
      <c r="M51" s="9" t="s">
        <v>48</v>
      </c>
      <c r="N51" s="9" t="s">
        <v>48</v>
      </c>
      <c r="O51" s="9"/>
      <c r="P51" s="9"/>
      <c r="Q51" s="9"/>
      <c r="R51" s="9"/>
      <c r="S51" s="9"/>
      <c r="T51" s="9"/>
      <c r="U51" s="10">
        <v>43203</v>
      </c>
      <c r="V51" s="9"/>
      <c r="W51" s="9"/>
      <c r="X51" s="9"/>
      <c r="Y51" s="9"/>
      <c r="Z51" s="10">
        <v>43211</v>
      </c>
      <c r="AA51" s="10" t="str">
        <f t="shared" si="1"/>
        <v>Apr-18</v>
      </c>
      <c r="AB51" s="18"/>
      <c r="AC51" s="39"/>
      <c r="AD51" s="10">
        <v>43208</v>
      </c>
      <c r="AE51" s="9"/>
      <c r="AF51" s="9"/>
      <c r="AG51" s="9"/>
      <c r="AH51" s="9"/>
      <c r="AI51" s="10">
        <v>43208</v>
      </c>
      <c r="AJ51" s="10" t="str">
        <f t="shared" si="2"/>
        <v>Apr-18</v>
      </c>
      <c r="AK51" s="15"/>
    </row>
    <row r="52" spans="1:37" ht="120" customHeight="1" x14ac:dyDescent="0.3">
      <c r="A52" s="11" t="s">
        <v>274</v>
      </c>
      <c r="B52" s="11" t="s">
        <v>275</v>
      </c>
      <c r="C52" s="11" t="s">
        <v>45</v>
      </c>
      <c r="D52" s="11" t="s">
        <v>39</v>
      </c>
      <c r="E52" s="15" t="s">
        <v>276</v>
      </c>
      <c r="F52" s="11" t="s">
        <v>47</v>
      </c>
      <c r="G52" s="10" t="e">
        <f>VLOOKUP(A:A,'EFSCD Data'!A:N,14,FALSE)</f>
        <v>#N/A</v>
      </c>
      <c r="H52" s="20" t="e">
        <f>TEXT(G52,"mmm-yy")</f>
        <v>#N/A</v>
      </c>
      <c r="I52" s="10"/>
      <c r="J52" s="9" t="s">
        <v>42</v>
      </c>
      <c r="K52" s="9"/>
      <c r="L52" s="9" t="s">
        <v>48</v>
      </c>
      <c r="M52" s="9" t="s">
        <v>48</v>
      </c>
      <c r="N52" s="9" t="s">
        <v>48</v>
      </c>
      <c r="O52" s="9" t="s">
        <v>48</v>
      </c>
      <c r="P52" s="9"/>
      <c r="Q52" s="9"/>
      <c r="R52" s="9"/>
      <c r="S52" s="9"/>
      <c r="T52" s="9"/>
      <c r="U52" s="10">
        <v>43280</v>
      </c>
      <c r="V52" s="9"/>
      <c r="W52" s="9"/>
      <c r="X52" s="9"/>
      <c r="Y52" s="9"/>
      <c r="Z52" s="10" t="s">
        <v>277</v>
      </c>
      <c r="AA52" s="10" t="str">
        <f t="shared" si="1"/>
        <v>Jun-18</v>
      </c>
      <c r="AB52" s="18"/>
      <c r="AC52" s="39"/>
      <c r="AD52" s="10">
        <v>43284</v>
      </c>
      <c r="AE52" s="9"/>
      <c r="AF52" s="9"/>
      <c r="AG52" s="9"/>
      <c r="AH52" s="9"/>
      <c r="AI52" s="10" t="s">
        <v>278</v>
      </c>
      <c r="AJ52" s="10" t="str">
        <f t="shared" si="2"/>
        <v>Jun-18</v>
      </c>
      <c r="AK52" s="15"/>
    </row>
    <row r="53" spans="1:37" ht="150" customHeight="1" x14ac:dyDescent="0.3">
      <c r="A53" s="11" t="s">
        <v>279</v>
      </c>
      <c r="B53" s="11" t="s">
        <v>280</v>
      </c>
      <c r="C53" s="11" t="s">
        <v>45</v>
      </c>
      <c r="D53" s="11" t="s">
        <v>39</v>
      </c>
      <c r="E53" s="15"/>
      <c r="F53" s="11" t="s">
        <v>47</v>
      </c>
      <c r="G53" s="10" t="e">
        <f>VLOOKUP(A:A,'EFSCD Data'!A:N,14,FALSE)</f>
        <v>#N/A</v>
      </c>
      <c r="H53" s="20"/>
      <c r="I53" s="10"/>
      <c r="J53" s="9" t="s">
        <v>42</v>
      </c>
      <c r="K53" s="9"/>
      <c r="L53" s="9" t="s">
        <v>48</v>
      </c>
      <c r="M53" s="9" t="s">
        <v>48</v>
      </c>
      <c r="N53" s="9" t="s">
        <v>48</v>
      </c>
      <c r="O53" s="9"/>
      <c r="P53" s="9"/>
      <c r="Q53" s="9"/>
      <c r="R53" s="9"/>
      <c r="S53" s="9"/>
      <c r="T53" s="9"/>
      <c r="U53" s="10">
        <v>43203</v>
      </c>
      <c r="V53" s="9"/>
      <c r="W53" s="9"/>
      <c r="X53" s="9"/>
      <c r="Y53" s="9"/>
      <c r="Z53" s="10">
        <v>43195</v>
      </c>
      <c r="AA53" s="10" t="str">
        <f t="shared" si="1"/>
        <v>Apr-18</v>
      </c>
      <c r="AB53" s="18"/>
      <c r="AC53" s="39"/>
      <c r="AD53" s="10">
        <v>43206</v>
      </c>
      <c r="AE53" s="9"/>
      <c r="AF53" s="9"/>
      <c r="AG53" s="9"/>
      <c r="AH53" s="9"/>
      <c r="AI53" s="10">
        <v>43196</v>
      </c>
      <c r="AJ53" s="10" t="str">
        <f t="shared" si="2"/>
        <v>Apr-18</v>
      </c>
      <c r="AK53" s="15"/>
    </row>
    <row r="54" spans="1:37" ht="90" customHeight="1" x14ac:dyDescent="0.3">
      <c r="A54" s="11" t="s">
        <v>281</v>
      </c>
      <c r="B54" s="11" t="s">
        <v>282</v>
      </c>
      <c r="C54" s="11" t="s">
        <v>45</v>
      </c>
      <c r="D54" s="11" t="s">
        <v>39</v>
      </c>
      <c r="E54" s="15" t="s">
        <v>283</v>
      </c>
      <c r="F54" s="11" t="s">
        <v>47</v>
      </c>
      <c r="G54" s="10">
        <f>VLOOKUP(A:A,'EFSCD Data'!A:N,14,FALSE)</f>
        <v>43434</v>
      </c>
      <c r="H54" s="20" t="str">
        <f>TEXT(G54,"mmm-yy")</f>
        <v>Nov-18</v>
      </c>
      <c r="I54" s="10" t="s">
        <v>63</v>
      </c>
      <c r="J54" s="9" t="s">
        <v>42</v>
      </c>
      <c r="K54" s="9" t="s">
        <v>284</v>
      </c>
      <c r="L54" s="9" t="s">
        <v>48</v>
      </c>
      <c r="M54" s="9" t="s">
        <v>48</v>
      </c>
      <c r="N54" s="9" t="s">
        <v>48</v>
      </c>
      <c r="O54" s="9"/>
      <c r="P54" s="9"/>
      <c r="Q54" s="9"/>
      <c r="R54" s="9"/>
      <c r="S54" s="9"/>
      <c r="T54" s="9"/>
      <c r="U54" s="10">
        <v>43304</v>
      </c>
      <c r="V54" s="9"/>
      <c r="W54" s="9"/>
      <c r="X54" s="9"/>
      <c r="Y54" s="9"/>
      <c r="Z54" s="10" t="s">
        <v>285</v>
      </c>
      <c r="AA54" s="10" t="str">
        <f t="shared" si="1"/>
        <v>Jul-18</v>
      </c>
      <c r="AB54" s="18">
        <v>43292</v>
      </c>
      <c r="AC54" s="39" t="s">
        <v>286</v>
      </c>
      <c r="AD54" s="10">
        <v>43308</v>
      </c>
      <c r="AE54" s="9"/>
      <c r="AF54" s="9"/>
      <c r="AG54" s="9"/>
      <c r="AH54" s="9"/>
      <c r="AI54" s="10">
        <v>43311</v>
      </c>
      <c r="AJ54" s="10" t="str">
        <f t="shared" si="2"/>
        <v>Jul-18</v>
      </c>
      <c r="AK54" s="15"/>
    </row>
    <row r="55" spans="1:37" ht="75" customHeight="1" x14ac:dyDescent="0.3">
      <c r="A55" s="11" t="s">
        <v>287</v>
      </c>
      <c r="B55" s="11" t="s">
        <v>288</v>
      </c>
      <c r="C55" s="11" t="s">
        <v>38</v>
      </c>
      <c r="D55" s="11"/>
      <c r="E55" s="15"/>
      <c r="F55" s="11" t="s">
        <v>185</v>
      </c>
      <c r="G55" s="10" t="e">
        <f>VLOOKUP(A:A,'EFSCD Data'!A:N,14,FALSE)</f>
        <v>#N/A</v>
      </c>
      <c r="H55" s="20"/>
      <c r="I55" s="10"/>
      <c r="J55" s="9" t="s">
        <v>42</v>
      </c>
      <c r="K55" s="9"/>
      <c r="L55" s="9"/>
      <c r="M55" s="9"/>
      <c r="N55" s="9"/>
      <c r="O55" s="9"/>
      <c r="P55" s="9"/>
      <c r="Q55" s="9"/>
      <c r="R55" s="9"/>
      <c r="S55" s="9"/>
      <c r="T55" s="9"/>
      <c r="U55" s="9">
        <v>43257</v>
      </c>
      <c r="V55" s="9"/>
      <c r="W55" s="9"/>
      <c r="X55" s="9"/>
      <c r="Y55" s="9"/>
      <c r="Z55" s="10">
        <v>43257</v>
      </c>
      <c r="AA55" s="10" t="str">
        <f t="shared" si="1"/>
        <v>Jun-18</v>
      </c>
      <c r="AB55" s="18"/>
      <c r="AC55" s="39"/>
      <c r="AD55" s="10">
        <v>43266</v>
      </c>
      <c r="AE55" s="9"/>
      <c r="AF55" s="9"/>
      <c r="AG55" s="9"/>
      <c r="AH55" s="9"/>
      <c r="AI55" s="10">
        <v>43259</v>
      </c>
      <c r="AJ55" s="10" t="str">
        <f t="shared" si="2"/>
        <v>Jun-18</v>
      </c>
      <c r="AK55" s="15"/>
    </row>
    <row r="56" spans="1:37" ht="60" x14ac:dyDescent="0.25">
      <c r="A56" s="11" t="s">
        <v>289</v>
      </c>
      <c r="B56" s="11" t="s">
        <v>290</v>
      </c>
      <c r="C56" s="11" t="s">
        <v>45</v>
      </c>
      <c r="D56" s="11" t="s">
        <v>39</v>
      </c>
      <c r="E56" s="15" t="s">
        <v>291</v>
      </c>
      <c r="F56" s="11" t="s">
        <v>47</v>
      </c>
      <c r="G56" s="10" t="s">
        <v>292</v>
      </c>
      <c r="H56" s="16" t="str">
        <f>TEXT(G56,"mmm-yy")</f>
        <v>Jun-19</v>
      </c>
      <c r="I56" s="10" t="s">
        <v>63</v>
      </c>
      <c r="J56" s="9" t="s">
        <v>64</v>
      </c>
      <c r="K56" s="9" t="s">
        <v>293</v>
      </c>
      <c r="L56" s="9"/>
      <c r="M56" s="9"/>
      <c r="N56" s="9"/>
      <c r="O56" s="9"/>
      <c r="P56" s="9"/>
      <c r="Q56" s="9"/>
      <c r="R56" s="9"/>
      <c r="S56" s="9"/>
      <c r="T56" s="9"/>
      <c r="U56" s="9" t="s">
        <v>54</v>
      </c>
      <c r="V56" s="9"/>
      <c r="W56" s="9"/>
      <c r="X56" s="9"/>
      <c r="Y56" s="9"/>
      <c r="Z56" s="10"/>
      <c r="AA56" s="10"/>
      <c r="AB56" s="9"/>
      <c r="AC56" s="39" t="s">
        <v>294</v>
      </c>
      <c r="AD56" s="10" t="s">
        <v>54</v>
      </c>
      <c r="AE56" s="9"/>
      <c r="AF56" s="9"/>
      <c r="AG56" s="9"/>
      <c r="AH56" s="9"/>
      <c r="AI56" s="10"/>
      <c r="AJ56" s="10"/>
      <c r="AK56" s="15"/>
    </row>
    <row r="57" spans="1:37" x14ac:dyDescent="0.25">
      <c r="A57" s="69" t="s">
        <v>295</v>
      </c>
      <c r="B57" s="69" t="s">
        <v>296</v>
      </c>
      <c r="C57" s="69" t="s">
        <v>45</v>
      </c>
      <c r="D57" s="69" t="s">
        <v>57</v>
      </c>
      <c r="E57" s="70" t="s">
        <v>297</v>
      </c>
      <c r="F57" s="69" t="s">
        <v>47</v>
      </c>
      <c r="G57" s="71" t="s">
        <v>292</v>
      </c>
      <c r="H57" s="71"/>
      <c r="I57" s="71" t="s">
        <v>63</v>
      </c>
      <c r="J57" s="70" t="s">
        <v>95</v>
      </c>
      <c r="K57" s="70"/>
      <c r="L57" s="70"/>
      <c r="M57" s="70"/>
      <c r="N57" s="15"/>
      <c r="O57" s="15"/>
      <c r="P57" s="9"/>
      <c r="Q57" s="9"/>
      <c r="R57" s="9"/>
      <c r="S57" s="9"/>
      <c r="T57" s="9"/>
      <c r="U57" s="9"/>
      <c r="V57" s="9"/>
      <c r="W57" s="9"/>
      <c r="X57" s="9"/>
      <c r="Y57" s="9"/>
      <c r="Z57" s="10"/>
      <c r="AA57" s="10"/>
      <c r="AB57" s="9"/>
      <c r="AC57" s="39" t="s">
        <v>3028</v>
      </c>
      <c r="AD57" s="10"/>
      <c r="AE57" s="9"/>
      <c r="AF57" s="9"/>
      <c r="AG57" s="9"/>
      <c r="AH57" s="9"/>
      <c r="AI57" s="10"/>
      <c r="AJ57" s="10"/>
      <c r="AK57" s="15"/>
    </row>
    <row r="58" spans="1:37" x14ac:dyDescent="0.25">
      <c r="A58" s="69" t="s">
        <v>298</v>
      </c>
      <c r="B58" s="69" t="s">
        <v>299</v>
      </c>
      <c r="C58" s="69" t="s">
        <v>92</v>
      </c>
      <c r="D58" s="69" t="s">
        <v>93</v>
      </c>
      <c r="E58" s="70" t="s">
        <v>300</v>
      </c>
      <c r="F58" s="69" t="s">
        <v>47</v>
      </c>
      <c r="G58" s="71" t="s">
        <v>301</v>
      </c>
      <c r="H58" s="71"/>
      <c r="I58" s="71" t="s">
        <v>63</v>
      </c>
      <c r="J58" s="70" t="s">
        <v>95</v>
      </c>
      <c r="K58" s="70" t="s">
        <v>302</v>
      </c>
      <c r="L58" s="70"/>
      <c r="M58" s="70"/>
      <c r="N58" s="15"/>
      <c r="O58" s="15"/>
      <c r="P58" s="9"/>
      <c r="Q58" s="9"/>
      <c r="R58" s="9"/>
      <c r="S58" s="9"/>
      <c r="T58" s="9"/>
      <c r="U58" s="9"/>
      <c r="V58" s="9"/>
      <c r="W58" s="9"/>
      <c r="X58" s="9"/>
      <c r="Y58" s="9"/>
      <c r="Z58" s="10"/>
      <c r="AA58" s="10"/>
      <c r="AB58" s="9"/>
      <c r="AC58" s="39" t="s">
        <v>303</v>
      </c>
      <c r="AD58" s="10"/>
      <c r="AE58" s="9"/>
      <c r="AF58" s="9"/>
      <c r="AG58" s="9"/>
      <c r="AH58" s="9"/>
      <c r="AI58" s="10"/>
      <c r="AJ58" s="10"/>
      <c r="AK58" s="15"/>
    </row>
    <row r="59" spans="1:37" ht="105" x14ac:dyDescent="0.25">
      <c r="A59" s="11" t="s">
        <v>304</v>
      </c>
      <c r="B59" s="11" t="s">
        <v>305</v>
      </c>
      <c r="C59" s="11" t="s">
        <v>45</v>
      </c>
      <c r="D59" s="11" t="s">
        <v>39</v>
      </c>
      <c r="E59" s="15" t="s">
        <v>306</v>
      </c>
      <c r="F59" s="11" t="s">
        <v>47</v>
      </c>
      <c r="G59" s="10">
        <v>43556</v>
      </c>
      <c r="H59" s="16" t="str">
        <f>TEXT(G59,"mmm-yy")</f>
        <v>Apr-19</v>
      </c>
      <c r="I59" s="10" t="s">
        <v>63</v>
      </c>
      <c r="J59" s="9" t="s">
        <v>42</v>
      </c>
      <c r="K59" s="9"/>
      <c r="L59" s="9" t="s">
        <v>54</v>
      </c>
      <c r="M59" s="9" t="s">
        <v>54</v>
      </c>
      <c r="N59" s="9" t="s">
        <v>54</v>
      </c>
      <c r="O59" s="9"/>
      <c r="P59" s="9"/>
      <c r="Q59" s="9"/>
      <c r="R59" s="9"/>
      <c r="S59" s="9"/>
      <c r="T59" s="9"/>
      <c r="U59" s="9" t="s">
        <v>54</v>
      </c>
      <c r="V59" s="9"/>
      <c r="W59" s="9"/>
      <c r="X59" s="9"/>
      <c r="Y59" s="9"/>
      <c r="Z59" s="10"/>
      <c r="AA59" s="10"/>
      <c r="AB59" s="9"/>
      <c r="AC59" s="39" t="s">
        <v>307</v>
      </c>
      <c r="AD59" s="10" t="s">
        <v>54</v>
      </c>
      <c r="AE59" s="9"/>
      <c r="AF59" s="9"/>
      <c r="AG59" s="9"/>
      <c r="AH59" s="9"/>
      <c r="AI59" s="10" t="s">
        <v>308</v>
      </c>
      <c r="AJ59" s="10"/>
      <c r="AK59" s="15"/>
    </row>
    <row r="60" spans="1:37" ht="30" x14ac:dyDescent="0.25">
      <c r="A60" s="11" t="s">
        <v>309</v>
      </c>
      <c r="B60" s="88" t="s">
        <v>310</v>
      </c>
      <c r="C60" s="11" t="s">
        <v>38</v>
      </c>
      <c r="D60" s="11" t="s">
        <v>57</v>
      </c>
      <c r="E60" s="15" t="s">
        <v>40</v>
      </c>
      <c r="F60" s="11" t="s">
        <v>59</v>
      </c>
      <c r="G60" s="10" t="s">
        <v>311</v>
      </c>
      <c r="H60" s="10"/>
      <c r="I60" s="10" t="s">
        <v>63</v>
      </c>
      <c r="J60" s="15" t="s">
        <v>42</v>
      </c>
      <c r="K60" s="15"/>
      <c r="L60" s="9"/>
      <c r="M60" s="9"/>
      <c r="N60" s="9"/>
      <c r="O60" s="9"/>
      <c r="P60" s="9"/>
      <c r="Q60" s="9"/>
      <c r="R60" s="9"/>
      <c r="S60" s="9"/>
      <c r="T60" s="9"/>
      <c r="U60" s="9"/>
      <c r="V60" s="9"/>
      <c r="W60" s="9"/>
      <c r="X60" s="9"/>
      <c r="Y60" s="9"/>
      <c r="Z60" s="10"/>
      <c r="AA60" s="10"/>
      <c r="AB60" s="9"/>
      <c r="AC60" s="39" t="s">
        <v>312</v>
      </c>
      <c r="AD60" s="10"/>
      <c r="AE60" s="9"/>
      <c r="AF60" s="9"/>
      <c r="AG60" s="9"/>
      <c r="AH60" s="9"/>
      <c r="AI60" s="10" t="s">
        <v>313</v>
      </c>
      <c r="AJ60" s="10"/>
      <c r="AK60" s="15"/>
    </row>
    <row r="61" spans="1:37" ht="15" customHeight="1" x14ac:dyDescent="0.3">
      <c r="A61" s="11" t="s">
        <v>314</v>
      </c>
      <c r="B61" s="11" t="s">
        <v>315</v>
      </c>
      <c r="C61" s="11" t="s">
        <v>45</v>
      </c>
      <c r="D61" s="11" t="s">
        <v>39</v>
      </c>
      <c r="E61" s="15" t="s">
        <v>113</v>
      </c>
      <c r="F61" s="11" t="s">
        <v>47</v>
      </c>
      <c r="G61" s="10" t="e">
        <f>VLOOKUP(A:A,'EFSCD Data'!A:N,14,FALSE)</f>
        <v>#N/A</v>
      </c>
      <c r="H61" s="20" t="e">
        <f>TEXT(G61,"mmm-yy")</f>
        <v>#N/A</v>
      </c>
      <c r="I61" s="10"/>
      <c r="J61" s="9" t="s">
        <v>42</v>
      </c>
      <c r="K61" s="9"/>
      <c r="L61" s="9" t="s">
        <v>48</v>
      </c>
      <c r="M61" s="9" t="s">
        <v>48</v>
      </c>
      <c r="N61" s="9" t="s">
        <v>48</v>
      </c>
      <c r="O61" s="9"/>
      <c r="P61" s="9"/>
      <c r="Q61" s="9"/>
      <c r="R61" s="9"/>
      <c r="S61" s="9"/>
      <c r="T61" s="9"/>
      <c r="U61" s="10">
        <v>43273</v>
      </c>
      <c r="V61" s="9"/>
      <c r="W61" s="9"/>
      <c r="X61" s="9"/>
      <c r="Y61" s="9"/>
      <c r="Z61" s="10" t="s">
        <v>136</v>
      </c>
      <c r="AA61" s="10" t="str">
        <f>TEXT(Z61,"mmm-yy")</f>
        <v>Jun-18</v>
      </c>
      <c r="AB61" s="18"/>
      <c r="AC61" s="39"/>
      <c r="AD61" s="10" t="s">
        <v>245</v>
      </c>
      <c r="AE61" s="9"/>
      <c r="AF61" s="9"/>
      <c r="AG61" s="9"/>
      <c r="AH61" s="9"/>
      <c r="AI61" s="10">
        <v>43273</v>
      </c>
      <c r="AJ61" s="10" t="str">
        <f t="shared" ref="AJ61:AJ66" si="3">TEXT(AI61,"mmm-yy")</f>
        <v>Jun-18</v>
      </c>
      <c r="AK61" s="15"/>
    </row>
    <row r="62" spans="1:37" ht="120" x14ac:dyDescent="0.25">
      <c r="A62" s="11" t="s">
        <v>316</v>
      </c>
      <c r="B62" s="11" t="s">
        <v>317</v>
      </c>
      <c r="C62" s="11" t="s">
        <v>45</v>
      </c>
      <c r="D62" s="11" t="s">
        <v>57</v>
      </c>
      <c r="E62" s="15" t="s">
        <v>318</v>
      </c>
      <c r="F62" s="11" t="s">
        <v>47</v>
      </c>
      <c r="G62" s="10" t="e">
        <f>VLOOKUP(A:A,'EFSCD Data'!A:N,14,FALSE)</f>
        <v>#N/A</v>
      </c>
      <c r="H62" s="16" t="e">
        <f>TEXT(G62,"mmm-yy")</f>
        <v>#N/A</v>
      </c>
      <c r="I62" s="10" t="s">
        <v>63</v>
      </c>
      <c r="J62" s="9" t="s">
        <v>42</v>
      </c>
      <c r="K62" s="9"/>
      <c r="L62" s="9" t="s">
        <v>48</v>
      </c>
      <c r="M62" s="9" t="s">
        <v>48</v>
      </c>
      <c r="N62" s="9" t="s">
        <v>48</v>
      </c>
      <c r="O62" s="9"/>
      <c r="P62" s="9"/>
      <c r="Q62" s="9"/>
      <c r="R62" s="9"/>
      <c r="S62" s="9"/>
      <c r="T62" s="9"/>
      <c r="U62" s="9" t="s">
        <v>319</v>
      </c>
      <c r="V62" s="9"/>
      <c r="W62" s="9"/>
      <c r="X62" s="9"/>
      <c r="Y62" s="9"/>
      <c r="Z62" s="10">
        <v>43336</v>
      </c>
      <c r="AA62" s="10" t="str">
        <f>TEXT(Z62,"mmm-yy")</f>
        <v>Aug-18</v>
      </c>
      <c r="AB62" s="9"/>
      <c r="AC62" s="39" t="s">
        <v>320</v>
      </c>
      <c r="AD62" s="10" t="s">
        <v>321</v>
      </c>
      <c r="AE62" s="9"/>
      <c r="AF62" s="9"/>
      <c r="AG62" s="9"/>
      <c r="AH62" s="9"/>
      <c r="AI62" s="10" t="s">
        <v>322</v>
      </c>
      <c r="AJ62" s="10" t="str">
        <f t="shared" si="3"/>
        <v>Aug-18</v>
      </c>
      <c r="AK62" s="15"/>
    </row>
    <row r="63" spans="1:37" ht="90" x14ac:dyDescent="0.25">
      <c r="A63" s="11" t="s">
        <v>323</v>
      </c>
      <c r="B63" s="11" t="s">
        <v>324</v>
      </c>
      <c r="C63" s="11" t="s">
        <v>45</v>
      </c>
      <c r="D63" s="11" t="s">
        <v>39</v>
      </c>
      <c r="E63" s="15" t="s">
        <v>325</v>
      </c>
      <c r="F63" s="11" t="s">
        <v>47</v>
      </c>
      <c r="G63" s="10" t="e">
        <f>VLOOKUP(A:A,'EFSCD Data'!A:N,14,FALSE)</f>
        <v>#N/A</v>
      </c>
      <c r="H63" s="16" t="e">
        <f>TEXT(G63,"mmm-yy")</f>
        <v>#N/A</v>
      </c>
      <c r="I63" s="10" t="s">
        <v>63</v>
      </c>
      <c r="J63" s="9" t="s">
        <v>42</v>
      </c>
      <c r="K63" s="9"/>
      <c r="L63" s="9"/>
      <c r="M63" s="9" t="s">
        <v>48</v>
      </c>
      <c r="N63" s="9" t="s">
        <v>48</v>
      </c>
      <c r="O63" s="9"/>
      <c r="P63" s="9"/>
      <c r="Q63" s="9"/>
      <c r="R63" s="9"/>
      <c r="S63" s="9"/>
      <c r="T63" s="9"/>
      <c r="U63" s="10" t="s">
        <v>54</v>
      </c>
      <c r="V63" s="9"/>
      <c r="W63" s="9"/>
      <c r="X63" s="9"/>
      <c r="Y63" s="9"/>
      <c r="Z63" s="10">
        <v>43259</v>
      </c>
      <c r="AA63" s="10" t="str">
        <f>TEXT(Z63,"mmm-yy")</f>
        <v>Jun-18</v>
      </c>
      <c r="AB63" s="9"/>
      <c r="AC63" s="39" t="s">
        <v>326</v>
      </c>
      <c r="AD63" s="10">
        <v>43320</v>
      </c>
      <c r="AE63" s="9"/>
      <c r="AF63" s="9"/>
      <c r="AG63" s="9"/>
      <c r="AH63" s="9"/>
      <c r="AI63" s="10">
        <v>43320</v>
      </c>
      <c r="AJ63" s="10" t="str">
        <f t="shared" si="3"/>
        <v>Aug-18</v>
      </c>
      <c r="AK63" s="15"/>
    </row>
    <row r="64" spans="1:37" ht="60" x14ac:dyDescent="0.25">
      <c r="A64" s="11" t="s">
        <v>327</v>
      </c>
      <c r="B64" s="11" t="s">
        <v>328</v>
      </c>
      <c r="C64" s="11" t="s">
        <v>38</v>
      </c>
      <c r="D64" s="11" t="s">
        <v>93</v>
      </c>
      <c r="E64" s="15" t="s">
        <v>58</v>
      </c>
      <c r="F64" s="11" t="s">
        <v>59</v>
      </c>
      <c r="G64" s="10" t="e">
        <f>VLOOKUP(A:A,'EFSCD Data'!A:N,14,FALSE)</f>
        <v>#N/A</v>
      </c>
      <c r="H64" s="16" t="e">
        <f>TEXT(G64,"mmm-yy")</f>
        <v>#N/A</v>
      </c>
      <c r="I64" s="10" t="s">
        <v>63</v>
      </c>
      <c r="J64" s="9" t="s">
        <v>42</v>
      </c>
      <c r="K64" s="15"/>
      <c r="L64" s="9"/>
      <c r="M64" s="9"/>
      <c r="N64" s="9"/>
      <c r="O64" s="9"/>
      <c r="P64" s="9"/>
      <c r="Q64" s="9"/>
      <c r="R64" s="9"/>
      <c r="S64" s="9"/>
      <c r="T64" s="9"/>
      <c r="U64" s="9">
        <v>43343</v>
      </c>
      <c r="V64" s="9"/>
      <c r="W64" s="9"/>
      <c r="X64" s="9"/>
      <c r="Y64" s="9"/>
      <c r="Z64" s="10">
        <v>43342</v>
      </c>
      <c r="AA64" s="10" t="str">
        <f>TEXT(Z64,"mmm-yy")</f>
        <v>Aug-18</v>
      </c>
      <c r="AB64" s="9"/>
      <c r="AC64" s="39" t="s">
        <v>329</v>
      </c>
      <c r="AD64" s="10">
        <v>43346</v>
      </c>
      <c r="AE64" s="9"/>
      <c r="AF64" s="9"/>
      <c r="AG64" s="9"/>
      <c r="AH64" s="9"/>
      <c r="AI64" s="10">
        <v>43343</v>
      </c>
      <c r="AJ64" s="10" t="str">
        <f t="shared" si="3"/>
        <v>Aug-18</v>
      </c>
      <c r="AK64" s="15"/>
    </row>
    <row r="65" spans="1:37" ht="90" x14ac:dyDescent="0.25">
      <c r="A65" s="11" t="s">
        <v>330</v>
      </c>
      <c r="B65" s="11" t="s">
        <v>331</v>
      </c>
      <c r="C65" s="11" t="s">
        <v>45</v>
      </c>
      <c r="D65" s="11" t="s">
        <v>39</v>
      </c>
      <c r="E65" s="15" t="s">
        <v>332</v>
      </c>
      <c r="F65" s="11" t="s">
        <v>47</v>
      </c>
      <c r="G65" s="10" t="e">
        <f>VLOOKUP(A:A,'EFSCD Data'!A:N,14,FALSE)</f>
        <v>#N/A</v>
      </c>
      <c r="H65" s="16" t="e">
        <f>TEXT(G65,"mmm-yy")</f>
        <v>#N/A</v>
      </c>
      <c r="I65" s="10"/>
      <c r="J65" s="9" t="s">
        <v>42</v>
      </c>
      <c r="K65" s="9"/>
      <c r="L65" s="9" t="s">
        <v>48</v>
      </c>
      <c r="M65" s="9" t="s">
        <v>48</v>
      </c>
      <c r="N65" s="9" t="s">
        <v>48</v>
      </c>
      <c r="O65" s="9"/>
      <c r="P65" s="9"/>
      <c r="Q65" s="9"/>
      <c r="R65" s="9"/>
      <c r="S65" s="9"/>
      <c r="T65" s="9"/>
      <c r="U65" s="10" t="s">
        <v>319</v>
      </c>
      <c r="V65" s="9"/>
      <c r="W65" s="9"/>
      <c r="X65" s="9"/>
      <c r="Y65" s="9"/>
      <c r="Z65" s="10" t="s">
        <v>333</v>
      </c>
      <c r="AA65" s="10" t="str">
        <f>TEXT(Z65,"mmm-yy")</f>
        <v>Aug-18</v>
      </c>
      <c r="AB65" s="9"/>
      <c r="AC65" s="39" t="s">
        <v>334</v>
      </c>
      <c r="AD65" s="10" t="s">
        <v>321</v>
      </c>
      <c r="AE65" s="9"/>
      <c r="AF65" s="9"/>
      <c r="AG65" s="9"/>
      <c r="AH65" s="9"/>
      <c r="AI65" s="10" t="s">
        <v>319</v>
      </c>
      <c r="AJ65" s="10" t="str">
        <f t="shared" si="3"/>
        <v>Aug-18</v>
      </c>
      <c r="AK65" s="15"/>
    </row>
    <row r="66" spans="1:37" ht="210" x14ac:dyDescent="0.25">
      <c r="A66" s="11" t="s">
        <v>335</v>
      </c>
      <c r="B66" s="11" t="s">
        <v>336</v>
      </c>
      <c r="C66" s="11" t="s">
        <v>45</v>
      </c>
      <c r="D66" s="11" t="s">
        <v>93</v>
      </c>
      <c r="E66" s="15" t="s">
        <v>337</v>
      </c>
      <c r="F66" s="11" t="s">
        <v>47</v>
      </c>
      <c r="G66" s="10">
        <f>VLOOKUP(A:A,'EFSCD Data'!A:N,14,FALSE)</f>
        <v>43472</v>
      </c>
      <c r="H66" s="10"/>
      <c r="I66" s="10" t="s">
        <v>63</v>
      </c>
      <c r="J66" s="9" t="s">
        <v>42</v>
      </c>
      <c r="K66" s="15"/>
      <c r="L66" s="15" t="s">
        <v>48</v>
      </c>
      <c r="M66" s="15" t="s">
        <v>48</v>
      </c>
      <c r="N66" s="15" t="s">
        <v>48</v>
      </c>
      <c r="O66" s="15"/>
      <c r="P66" s="9">
        <v>43110</v>
      </c>
      <c r="Q66" s="9"/>
      <c r="R66" s="9"/>
      <c r="S66" s="9"/>
      <c r="T66" s="9"/>
      <c r="U66" s="9">
        <v>43467</v>
      </c>
      <c r="V66" s="9"/>
      <c r="W66" s="9"/>
      <c r="X66" s="9"/>
      <c r="Y66" s="9"/>
      <c r="Z66" s="10"/>
      <c r="AA66" s="10"/>
      <c r="AB66" s="9"/>
      <c r="AC66" s="39" t="s">
        <v>338</v>
      </c>
      <c r="AD66" s="10">
        <v>43618</v>
      </c>
      <c r="AE66" s="9"/>
      <c r="AF66" s="9"/>
      <c r="AG66" s="9"/>
      <c r="AH66" s="9"/>
      <c r="AI66" s="10" t="s">
        <v>339</v>
      </c>
      <c r="AJ66" s="10" t="str">
        <f t="shared" si="3"/>
        <v>Feb-19</v>
      </c>
      <c r="AK66" s="15"/>
    </row>
    <row r="67" spans="1:37" ht="165" x14ac:dyDescent="0.25">
      <c r="A67" s="11" t="s">
        <v>340</v>
      </c>
      <c r="B67" s="11" t="s">
        <v>341</v>
      </c>
      <c r="C67" s="11" t="s">
        <v>45</v>
      </c>
      <c r="D67" s="11" t="s">
        <v>69</v>
      </c>
      <c r="E67" s="15" t="s">
        <v>342</v>
      </c>
      <c r="F67" s="11" t="s">
        <v>47</v>
      </c>
      <c r="G67" s="10">
        <f>VLOOKUP(A:A,'EFSCD Data'!A:N,14,FALSE)</f>
        <v>43500</v>
      </c>
      <c r="H67" s="16" t="str">
        <f>TEXT(G67,"mmm-yy")</f>
        <v>Feb-19</v>
      </c>
      <c r="I67" s="10" t="s">
        <v>63</v>
      </c>
      <c r="J67" s="9" t="s">
        <v>42</v>
      </c>
      <c r="K67" s="9" t="s">
        <v>343</v>
      </c>
      <c r="L67" s="9" t="s">
        <v>48</v>
      </c>
      <c r="M67" s="9" t="s">
        <v>48</v>
      </c>
      <c r="N67" s="9" t="s">
        <v>48</v>
      </c>
      <c r="O67" s="9"/>
      <c r="P67" s="9"/>
      <c r="Q67" s="9"/>
      <c r="R67" s="9"/>
      <c r="S67" s="9"/>
      <c r="T67" s="9"/>
      <c r="U67" s="10">
        <v>43679</v>
      </c>
      <c r="V67" s="9"/>
      <c r="W67" s="9" t="s">
        <v>48</v>
      </c>
      <c r="X67" s="9"/>
      <c r="Y67" s="9"/>
      <c r="Z67" s="10"/>
      <c r="AA67" s="10"/>
      <c r="AB67" s="9"/>
      <c r="AC67" s="39" t="s">
        <v>344</v>
      </c>
      <c r="AD67" s="10" t="s">
        <v>54</v>
      </c>
      <c r="AE67" s="9"/>
      <c r="AF67" s="9"/>
      <c r="AG67" s="9"/>
      <c r="AH67" s="9"/>
      <c r="AI67" s="10" t="s">
        <v>345</v>
      </c>
      <c r="AJ67" s="10"/>
      <c r="AK67" s="15"/>
    </row>
    <row r="68" spans="1:37" x14ac:dyDescent="0.25">
      <c r="A68" s="11" t="s">
        <v>340</v>
      </c>
      <c r="B68" s="11" t="s">
        <v>346</v>
      </c>
      <c r="C68" s="11" t="s">
        <v>347</v>
      </c>
      <c r="D68" s="11" t="s">
        <v>348</v>
      </c>
      <c r="E68" s="15" t="s">
        <v>342</v>
      </c>
      <c r="F68" s="11"/>
      <c r="G68" s="10"/>
      <c r="H68" s="10"/>
      <c r="I68" s="10" t="s">
        <v>63</v>
      </c>
      <c r="J68" s="9" t="s">
        <v>42</v>
      </c>
      <c r="K68" s="15"/>
      <c r="L68" s="15"/>
      <c r="M68" s="15"/>
      <c r="N68" s="15"/>
      <c r="O68" s="15"/>
      <c r="P68" s="9"/>
      <c r="Q68" s="9"/>
      <c r="R68" s="9"/>
      <c r="S68" s="9"/>
      <c r="T68" s="9"/>
      <c r="U68" s="9"/>
      <c r="V68" s="9"/>
      <c r="W68" s="9"/>
      <c r="X68" s="9"/>
      <c r="Y68" s="9"/>
      <c r="Z68" s="10"/>
      <c r="AA68" s="10"/>
      <c r="AB68" s="9"/>
      <c r="AC68" s="39"/>
      <c r="AD68" s="10"/>
      <c r="AE68" s="9"/>
      <c r="AF68" s="9"/>
      <c r="AG68" s="9"/>
      <c r="AH68" s="9"/>
      <c r="AI68" s="10" t="s">
        <v>345</v>
      </c>
      <c r="AJ68" s="10" t="str">
        <f>TEXT(AI68,"mmm-yy")</f>
        <v>Feb-19</v>
      </c>
      <c r="AK68" s="15"/>
    </row>
    <row r="69" spans="1:37" ht="150" x14ac:dyDescent="0.25">
      <c r="A69" s="11" t="s">
        <v>349</v>
      </c>
      <c r="B69" s="11" t="s">
        <v>350</v>
      </c>
      <c r="C69" s="11" t="s">
        <v>38</v>
      </c>
      <c r="D69" s="11" t="s">
        <v>351</v>
      </c>
      <c r="E69" s="15" t="s">
        <v>352</v>
      </c>
      <c r="F69" s="11" t="s">
        <v>41</v>
      </c>
      <c r="G69" s="10">
        <f>VLOOKUP(A:A,'EFSCD Data'!A:N,14,FALSE)</f>
        <v>42781</v>
      </c>
      <c r="H69" s="16" t="str">
        <f>TEXT(G69,"mmm-yy")</f>
        <v>Feb-17</v>
      </c>
      <c r="I69" s="10" t="s">
        <v>63</v>
      </c>
      <c r="J69" s="9" t="s">
        <v>42</v>
      </c>
      <c r="K69" s="9"/>
      <c r="L69" s="9" t="s">
        <v>48</v>
      </c>
      <c r="M69" s="9" t="s">
        <v>48</v>
      </c>
      <c r="N69" s="9" t="s">
        <v>48</v>
      </c>
      <c r="O69" s="9"/>
      <c r="P69" s="9"/>
      <c r="Q69" s="9"/>
      <c r="R69" s="9"/>
      <c r="S69" s="9"/>
      <c r="T69" s="9"/>
      <c r="U69" s="9" t="s">
        <v>353</v>
      </c>
      <c r="V69" s="9"/>
      <c r="W69" s="9"/>
      <c r="X69" s="9"/>
      <c r="Y69" s="9"/>
      <c r="Z69" s="10" t="s">
        <v>354</v>
      </c>
      <c r="AA69" s="10"/>
      <c r="AB69" s="9"/>
      <c r="AC69" s="39" t="s">
        <v>355</v>
      </c>
      <c r="AD69" s="10" t="s">
        <v>356</v>
      </c>
      <c r="AE69" s="9"/>
      <c r="AF69" s="9" t="s">
        <v>48</v>
      </c>
      <c r="AG69" s="9"/>
      <c r="AH69" s="9"/>
      <c r="AI69" s="10"/>
      <c r="AJ69" s="10"/>
      <c r="AK69" s="15"/>
    </row>
    <row r="70" spans="1:37" ht="30" customHeight="1" x14ac:dyDescent="0.3">
      <c r="A70" s="11" t="s">
        <v>357</v>
      </c>
      <c r="B70" s="11" t="s">
        <v>358</v>
      </c>
      <c r="C70" s="11" t="s">
        <v>45</v>
      </c>
      <c r="D70" s="11" t="s">
        <v>225</v>
      </c>
      <c r="E70" s="15" t="s">
        <v>94</v>
      </c>
      <c r="F70" s="11" t="s">
        <v>47</v>
      </c>
      <c r="G70" s="10" t="e">
        <f>VLOOKUP(A:A,'EFSCD Data'!A:N,14,FALSE)</f>
        <v>#N/A</v>
      </c>
      <c r="H70" s="20" t="e">
        <f>TEXT(G70,"mmm-yy")</f>
        <v>#N/A</v>
      </c>
      <c r="I70" s="10"/>
      <c r="J70" s="9" t="s">
        <v>42</v>
      </c>
      <c r="K70" s="9"/>
      <c r="L70" s="9" t="s">
        <v>48</v>
      </c>
      <c r="M70" s="9" t="s">
        <v>48</v>
      </c>
      <c r="N70" s="9" t="s">
        <v>48</v>
      </c>
      <c r="O70" s="9"/>
      <c r="P70" s="9"/>
      <c r="Q70" s="9"/>
      <c r="R70" s="9"/>
      <c r="S70" s="9"/>
      <c r="T70" s="9"/>
      <c r="U70" s="10">
        <v>43256</v>
      </c>
      <c r="V70" s="9"/>
      <c r="W70" s="9"/>
      <c r="X70" s="9"/>
      <c r="Y70" s="9"/>
      <c r="Z70" s="10">
        <v>43256</v>
      </c>
      <c r="AA70" s="10" t="str">
        <f>TEXT(Z70,"mmm-yy")</f>
        <v>Jun-18</v>
      </c>
      <c r="AB70" s="18"/>
      <c r="AC70" s="39"/>
      <c r="AD70" s="10">
        <v>43259</v>
      </c>
      <c r="AE70" s="9"/>
      <c r="AF70" s="9"/>
      <c r="AG70" s="9"/>
      <c r="AH70" s="9"/>
      <c r="AI70" s="10">
        <v>43259</v>
      </c>
      <c r="AJ70" s="10" t="str">
        <f>TEXT(AI70,"mmm-yy")</f>
        <v>Jun-18</v>
      </c>
      <c r="AK70" s="15"/>
    </row>
    <row r="71" spans="1:37" x14ac:dyDescent="0.25">
      <c r="A71" s="11" t="s">
        <v>359</v>
      </c>
      <c r="B71" s="11" t="s">
        <v>360</v>
      </c>
      <c r="C71" s="11" t="s">
        <v>92</v>
      </c>
      <c r="D71" s="11" t="s">
        <v>57</v>
      </c>
      <c r="E71" s="15" t="s">
        <v>361</v>
      </c>
      <c r="F71" s="11" t="s">
        <v>47</v>
      </c>
      <c r="G71" s="10" t="s">
        <v>362</v>
      </c>
      <c r="H71" s="10"/>
      <c r="I71" s="10" t="s">
        <v>63</v>
      </c>
      <c r="J71" s="15" t="s">
        <v>95</v>
      </c>
      <c r="K71" s="15"/>
      <c r="L71" s="9"/>
      <c r="M71" s="9"/>
      <c r="N71" s="9"/>
      <c r="O71" s="9"/>
      <c r="P71" s="9"/>
      <c r="Q71" s="9"/>
      <c r="R71" s="9"/>
      <c r="S71" s="9"/>
      <c r="T71" s="9"/>
      <c r="U71" s="9"/>
      <c r="V71" s="9"/>
      <c r="W71" s="9"/>
      <c r="X71" s="9"/>
      <c r="Y71" s="9"/>
      <c r="Z71" s="10"/>
      <c r="AA71" s="10"/>
      <c r="AB71" s="9"/>
      <c r="AC71" s="39"/>
      <c r="AD71" s="10"/>
      <c r="AE71" s="9"/>
      <c r="AF71" s="9"/>
      <c r="AG71" s="9"/>
      <c r="AH71" s="9"/>
      <c r="AI71" s="10"/>
      <c r="AJ71" s="10"/>
      <c r="AK71" s="15"/>
    </row>
    <row r="72" spans="1:37" ht="45" x14ac:dyDescent="0.25">
      <c r="A72" s="11" t="s">
        <v>363</v>
      </c>
      <c r="B72" s="11" t="s">
        <v>364</v>
      </c>
      <c r="C72" s="11" t="s">
        <v>92</v>
      </c>
      <c r="D72" s="11" t="s">
        <v>93</v>
      </c>
      <c r="E72" s="15" t="s">
        <v>365</v>
      </c>
      <c r="F72" s="11" t="s">
        <v>47</v>
      </c>
      <c r="G72" s="10">
        <f>VLOOKUP(A:A,'EFSCD Data'!A:N,14,FALSE)</f>
        <v>43497</v>
      </c>
      <c r="H72" s="10"/>
      <c r="I72" s="10" t="s">
        <v>63</v>
      </c>
      <c r="J72" s="9" t="s">
        <v>42</v>
      </c>
      <c r="K72" s="15"/>
      <c r="L72" s="15"/>
      <c r="M72" s="15"/>
      <c r="N72" s="15"/>
      <c r="O72" s="15"/>
      <c r="P72" s="9">
        <v>43446</v>
      </c>
      <c r="Q72" s="9"/>
      <c r="R72" s="9"/>
      <c r="S72" s="9"/>
      <c r="T72" s="9"/>
      <c r="U72" s="9" t="s">
        <v>366</v>
      </c>
      <c r="V72" s="9" t="s">
        <v>48</v>
      </c>
      <c r="W72" s="9"/>
      <c r="X72" s="9"/>
      <c r="Y72" s="9"/>
      <c r="Z72" s="10"/>
      <c r="AA72" s="10"/>
      <c r="AB72" s="9"/>
      <c r="AC72" s="39" t="s">
        <v>367</v>
      </c>
      <c r="AD72" s="10" t="s">
        <v>345</v>
      </c>
      <c r="AE72" s="9"/>
      <c r="AF72" s="9"/>
      <c r="AG72" s="9"/>
      <c r="AH72" s="9"/>
      <c r="AI72" s="10">
        <v>43558</v>
      </c>
      <c r="AJ72" s="10"/>
      <c r="AK72" s="15"/>
    </row>
    <row r="73" spans="1:37" ht="16.5" customHeight="1" x14ac:dyDescent="0.3">
      <c r="A73" s="11" t="s">
        <v>368</v>
      </c>
      <c r="B73" s="11" t="s">
        <v>369</v>
      </c>
      <c r="C73" s="11" t="s">
        <v>45</v>
      </c>
      <c r="D73" s="11" t="s">
        <v>39</v>
      </c>
      <c r="E73" s="15" t="s">
        <v>370</v>
      </c>
      <c r="F73" s="11" t="s">
        <v>47</v>
      </c>
      <c r="G73" s="10" t="e">
        <f>VLOOKUP(A:A,'EFSCD Data'!A:N,14,FALSE)</f>
        <v>#N/A</v>
      </c>
      <c r="H73" s="20" t="e">
        <f>TEXT(G73,"mmm-yy")</f>
        <v>#N/A</v>
      </c>
      <c r="I73" s="10" t="s">
        <v>63</v>
      </c>
      <c r="J73" s="9" t="s">
        <v>42</v>
      </c>
      <c r="K73" s="9"/>
      <c r="L73" s="9" t="s">
        <v>48</v>
      </c>
      <c r="M73" s="9" t="s">
        <v>48</v>
      </c>
      <c r="N73" s="9" t="s">
        <v>48</v>
      </c>
      <c r="O73" s="9"/>
      <c r="P73" s="9"/>
      <c r="Q73" s="9"/>
      <c r="R73" s="9"/>
      <c r="S73" s="9"/>
      <c r="T73" s="9"/>
      <c r="U73" s="10" t="s">
        <v>371</v>
      </c>
      <c r="V73" s="9"/>
      <c r="W73" s="9"/>
      <c r="X73" s="9"/>
      <c r="Y73" s="9"/>
      <c r="Z73" s="10">
        <v>43293</v>
      </c>
      <c r="AA73" s="10" t="str">
        <f>TEXT(Z73,"mmm-yy")</f>
        <v>Jul-18</v>
      </c>
      <c r="AB73" s="18"/>
      <c r="AC73" s="39" t="s">
        <v>372</v>
      </c>
      <c r="AD73" s="10">
        <v>43299</v>
      </c>
      <c r="AE73" s="9"/>
      <c r="AF73" s="9"/>
      <c r="AG73" s="9"/>
      <c r="AH73" s="9"/>
      <c r="AI73" s="10">
        <v>43293</v>
      </c>
      <c r="AJ73" s="10" t="str">
        <f>TEXT(AI73,"mmm-yy")</f>
        <v>Jul-18</v>
      </c>
      <c r="AK73" s="15"/>
    </row>
    <row r="74" spans="1:37" ht="180" x14ac:dyDescent="0.25">
      <c r="A74" s="11" t="s">
        <v>373</v>
      </c>
      <c r="B74" s="11" t="s">
        <v>374</v>
      </c>
      <c r="C74" s="11" t="s">
        <v>45</v>
      </c>
      <c r="D74" s="11" t="s">
        <v>57</v>
      </c>
      <c r="E74" s="15" t="s">
        <v>229</v>
      </c>
      <c r="F74" s="11" t="s">
        <v>47</v>
      </c>
      <c r="G74" s="10" t="e">
        <f>VLOOKUP(A:A,'EFSCD Data'!A:N,14,FALSE)</f>
        <v>#N/A</v>
      </c>
      <c r="H74" s="16" t="e">
        <f>TEXT(G74,"mmm-yy")</f>
        <v>#N/A</v>
      </c>
      <c r="I74" s="10" t="s">
        <v>63</v>
      </c>
      <c r="J74" s="9" t="s">
        <v>42</v>
      </c>
      <c r="K74" s="9"/>
      <c r="L74" s="9" t="s">
        <v>48</v>
      </c>
      <c r="M74" s="9" t="s">
        <v>48</v>
      </c>
      <c r="N74" s="9" t="s">
        <v>48</v>
      </c>
      <c r="O74" s="9"/>
      <c r="P74" s="9" t="s">
        <v>375</v>
      </c>
      <c r="Q74" s="9"/>
      <c r="R74" s="9"/>
      <c r="S74" s="9"/>
      <c r="T74" s="9"/>
      <c r="U74" s="9" t="s">
        <v>250</v>
      </c>
      <c r="V74" s="9" t="s">
        <v>48</v>
      </c>
      <c r="W74" s="9"/>
      <c r="X74" s="9"/>
      <c r="Y74" s="9"/>
      <c r="Z74" s="10"/>
      <c r="AA74" s="10" t="s">
        <v>376</v>
      </c>
      <c r="AB74" s="9"/>
      <c r="AC74" s="39" t="s">
        <v>377</v>
      </c>
      <c r="AD74" s="10" t="s">
        <v>378</v>
      </c>
      <c r="AE74" s="9"/>
      <c r="AF74" s="9"/>
      <c r="AG74" s="9"/>
      <c r="AH74" s="9"/>
      <c r="AI74" s="10" t="s">
        <v>258</v>
      </c>
      <c r="AJ74" s="10"/>
      <c r="AK74" s="9"/>
    </row>
    <row r="75" spans="1:37" ht="45" x14ac:dyDescent="0.25">
      <c r="A75" s="11" t="s">
        <v>379</v>
      </c>
      <c r="B75" s="11" t="s">
        <v>380</v>
      </c>
      <c r="C75" s="11" t="s">
        <v>92</v>
      </c>
      <c r="D75" s="11" t="s">
        <v>57</v>
      </c>
      <c r="E75" s="15" t="s">
        <v>78</v>
      </c>
      <c r="F75" s="11" t="s">
        <v>47</v>
      </c>
      <c r="G75" s="10" t="s">
        <v>381</v>
      </c>
      <c r="H75" s="10"/>
      <c r="I75" s="10" t="s">
        <v>63</v>
      </c>
      <c r="J75" s="15" t="s">
        <v>95</v>
      </c>
      <c r="K75" s="15" t="s">
        <v>382</v>
      </c>
      <c r="L75" s="15"/>
      <c r="M75" s="15"/>
      <c r="N75" s="15"/>
      <c r="O75" s="15"/>
      <c r="P75" s="9">
        <v>43445</v>
      </c>
      <c r="Q75" s="9"/>
      <c r="R75" s="9"/>
      <c r="S75" s="9"/>
      <c r="T75" s="9"/>
      <c r="U75" s="9"/>
      <c r="V75" s="9"/>
      <c r="W75" s="9"/>
      <c r="X75" s="9"/>
      <c r="Y75" s="9"/>
      <c r="Z75" s="10"/>
      <c r="AA75" s="10"/>
      <c r="AB75" s="9"/>
      <c r="AC75" s="39" t="s">
        <v>383</v>
      </c>
      <c r="AD75" s="10"/>
      <c r="AE75" s="9"/>
      <c r="AF75" s="9"/>
      <c r="AG75" s="9"/>
      <c r="AH75" s="9"/>
      <c r="AI75" s="10"/>
      <c r="AJ75" s="10"/>
      <c r="AK75" s="15"/>
    </row>
    <row r="76" spans="1:37" ht="30" x14ac:dyDescent="0.25">
      <c r="A76" s="11" t="s">
        <v>384</v>
      </c>
      <c r="B76" s="11" t="s">
        <v>385</v>
      </c>
      <c r="C76" s="11" t="s">
        <v>92</v>
      </c>
      <c r="D76" s="11" t="s">
        <v>143</v>
      </c>
      <c r="E76" s="15" t="s">
        <v>325</v>
      </c>
      <c r="F76" s="11" t="s">
        <v>47</v>
      </c>
      <c r="G76" s="10">
        <f>VLOOKUP(A:A,'EFSCD Data'!A:N,14,FALSE)</f>
        <v>43894</v>
      </c>
      <c r="H76" s="10"/>
      <c r="I76" s="10" t="s">
        <v>63</v>
      </c>
      <c r="J76" s="15" t="s">
        <v>95</v>
      </c>
      <c r="K76" s="15"/>
      <c r="L76" s="15"/>
      <c r="M76" s="15"/>
      <c r="N76" s="15"/>
      <c r="O76" s="15"/>
      <c r="P76" s="9">
        <v>43416</v>
      </c>
      <c r="Q76" s="9"/>
      <c r="R76" s="9"/>
      <c r="S76" s="9"/>
      <c r="T76" s="9"/>
      <c r="U76" s="9"/>
      <c r="V76" s="9"/>
      <c r="W76" s="9"/>
      <c r="X76" s="9"/>
      <c r="Y76" s="9"/>
      <c r="Z76" s="10"/>
      <c r="AA76" s="10"/>
      <c r="AB76" s="9"/>
      <c r="AC76" s="39" t="s">
        <v>386</v>
      </c>
      <c r="AD76" s="10"/>
      <c r="AE76" s="9"/>
      <c r="AF76" s="9"/>
      <c r="AG76" s="9"/>
      <c r="AH76" s="9"/>
      <c r="AI76" s="10"/>
      <c r="AJ76" s="10"/>
      <c r="AK76" s="15"/>
    </row>
    <row r="77" spans="1:37" ht="30" customHeight="1" x14ac:dyDescent="0.3">
      <c r="A77" s="11" t="s">
        <v>387</v>
      </c>
      <c r="B77" s="11" t="s">
        <v>388</v>
      </c>
      <c r="C77" s="11" t="s">
        <v>45</v>
      </c>
      <c r="D77" s="11" t="s">
        <v>39</v>
      </c>
      <c r="E77" s="15" t="s">
        <v>107</v>
      </c>
      <c r="F77" s="11" t="s">
        <v>47</v>
      </c>
      <c r="G77" s="10" t="e">
        <f>VLOOKUP(A:A,'EFSCD Data'!A:N,14,FALSE)</f>
        <v>#N/A</v>
      </c>
      <c r="H77" s="20"/>
      <c r="I77" s="10"/>
      <c r="J77" s="9" t="s">
        <v>42</v>
      </c>
      <c r="K77" s="9"/>
      <c r="L77" s="9" t="s">
        <v>48</v>
      </c>
      <c r="M77" s="9" t="s">
        <v>48</v>
      </c>
      <c r="N77" s="9" t="s">
        <v>48</v>
      </c>
      <c r="O77" s="9"/>
      <c r="P77" s="9"/>
      <c r="Q77" s="9"/>
      <c r="R77" s="9"/>
      <c r="S77" s="9"/>
      <c r="T77" s="9"/>
      <c r="U77" s="9">
        <v>43301</v>
      </c>
      <c r="V77" s="9"/>
      <c r="W77" s="9"/>
      <c r="X77" s="9"/>
      <c r="Y77" s="9"/>
      <c r="Z77" s="10">
        <v>43294</v>
      </c>
      <c r="AA77" s="10" t="str">
        <f>TEXT(Z77,"mmm-yy")</f>
        <v>Jul-18</v>
      </c>
      <c r="AB77" s="18"/>
      <c r="AC77" s="39" t="s">
        <v>389</v>
      </c>
      <c r="AD77" s="10">
        <v>43306</v>
      </c>
      <c r="AE77" s="9"/>
      <c r="AF77" s="9"/>
      <c r="AG77" s="9"/>
      <c r="AH77" s="9"/>
      <c r="AI77" s="10" t="s">
        <v>390</v>
      </c>
      <c r="AJ77" s="10" t="str">
        <f>TEXT(AI77,"mmm-yy")</f>
        <v>Jul-18</v>
      </c>
      <c r="AK77" s="15"/>
    </row>
    <row r="78" spans="1:37" x14ac:dyDescent="0.25">
      <c r="A78" s="11" t="s">
        <v>391</v>
      </c>
      <c r="B78" s="11" t="s">
        <v>392</v>
      </c>
      <c r="C78" s="11" t="s">
        <v>92</v>
      </c>
      <c r="D78" s="11" t="s">
        <v>93</v>
      </c>
      <c r="E78" s="15" t="s">
        <v>393</v>
      </c>
      <c r="F78" s="11" t="s">
        <v>47</v>
      </c>
      <c r="G78" s="10">
        <f>VLOOKUP(A:A,'EFSCD Data'!A:N,14,FALSE)</f>
        <v>43493</v>
      </c>
      <c r="H78" s="10"/>
      <c r="I78" s="10" t="s">
        <v>63</v>
      </c>
      <c r="J78" s="9" t="s">
        <v>42</v>
      </c>
      <c r="K78" s="15" t="s">
        <v>394</v>
      </c>
      <c r="L78" s="15" t="s">
        <v>395</v>
      </c>
      <c r="M78" s="15"/>
      <c r="N78" s="15"/>
      <c r="O78" s="15"/>
      <c r="P78" s="9" t="s">
        <v>396</v>
      </c>
      <c r="Q78" s="9"/>
      <c r="R78" s="9"/>
      <c r="S78" s="9"/>
      <c r="T78" s="9"/>
      <c r="U78" s="9" t="s">
        <v>366</v>
      </c>
      <c r="V78" s="9"/>
      <c r="W78" s="9" t="s">
        <v>48</v>
      </c>
      <c r="X78" s="9"/>
      <c r="Y78" s="9"/>
      <c r="Z78" s="10">
        <v>43468</v>
      </c>
      <c r="AA78" s="10"/>
      <c r="AB78" s="9"/>
      <c r="AC78" s="39" t="s">
        <v>397</v>
      </c>
      <c r="AD78" s="10" t="s">
        <v>345</v>
      </c>
      <c r="AE78" s="9"/>
      <c r="AF78" s="9"/>
      <c r="AG78" s="9"/>
      <c r="AH78" s="9"/>
      <c r="AI78" s="10">
        <v>43649</v>
      </c>
      <c r="AJ78" s="10"/>
      <c r="AK78" s="15"/>
    </row>
    <row r="79" spans="1:37" ht="45" customHeight="1" x14ac:dyDescent="0.3">
      <c r="A79" s="11" t="s">
        <v>398</v>
      </c>
      <c r="B79" s="11" t="s">
        <v>399</v>
      </c>
      <c r="C79" s="11" t="s">
        <v>38</v>
      </c>
      <c r="D79" s="11"/>
      <c r="E79" s="15"/>
      <c r="F79" s="11" t="s">
        <v>41</v>
      </c>
      <c r="G79" s="10" t="e">
        <f>VLOOKUP(A:A,'EFSCD Data'!A:N,14,FALSE)</f>
        <v>#N/A</v>
      </c>
      <c r="H79" s="20"/>
      <c r="I79" s="10"/>
      <c r="J79" s="9" t="s">
        <v>42</v>
      </c>
      <c r="K79" s="9"/>
      <c r="L79" s="9"/>
      <c r="M79" s="9"/>
      <c r="N79" s="9"/>
      <c r="O79" s="9"/>
      <c r="P79" s="9"/>
      <c r="Q79" s="9"/>
      <c r="R79" s="9"/>
      <c r="S79" s="9"/>
      <c r="T79" s="9"/>
      <c r="U79" s="9">
        <v>43234</v>
      </c>
      <c r="V79" s="9"/>
      <c r="W79" s="9"/>
      <c r="X79" s="9"/>
      <c r="Y79" s="9"/>
      <c r="Z79" s="10">
        <v>43234</v>
      </c>
      <c r="AA79" s="10" t="str">
        <f>TEXT(Z79,"mmm-yy")</f>
        <v>May-18</v>
      </c>
      <c r="AB79" s="18"/>
      <c r="AC79" s="39"/>
      <c r="AD79" s="10">
        <v>43238</v>
      </c>
      <c r="AE79" s="9"/>
      <c r="AF79" s="9"/>
      <c r="AG79" s="9"/>
      <c r="AH79" s="9"/>
      <c r="AI79" s="10">
        <v>43238</v>
      </c>
      <c r="AJ79" s="10" t="str">
        <f>TEXT(AI79,"mmm-yy")</f>
        <v>May-18</v>
      </c>
      <c r="AK79" s="15"/>
    </row>
    <row r="80" spans="1:37" ht="45" customHeight="1" x14ac:dyDescent="0.3">
      <c r="A80" s="11" t="s">
        <v>400</v>
      </c>
      <c r="B80" s="11" t="s">
        <v>401</v>
      </c>
      <c r="C80" s="11" t="s">
        <v>38</v>
      </c>
      <c r="D80" s="11" t="s">
        <v>39</v>
      </c>
      <c r="E80" s="15" t="s">
        <v>402</v>
      </c>
      <c r="F80" s="11" t="s">
        <v>244</v>
      </c>
      <c r="G80" s="10" t="e">
        <f>VLOOKUP(A:A,'EFSCD Data'!A:N,14,FALSE)</f>
        <v>#N/A</v>
      </c>
      <c r="H80" s="20" t="e">
        <f>TEXT(G80,"mmm-yy")</f>
        <v>#N/A</v>
      </c>
      <c r="I80" s="10"/>
      <c r="J80" s="9" t="s">
        <v>42</v>
      </c>
      <c r="K80" s="9"/>
      <c r="L80" s="9"/>
      <c r="M80" s="9"/>
      <c r="N80" s="9"/>
      <c r="O80" s="9"/>
      <c r="P80" s="9"/>
      <c r="Q80" s="9"/>
      <c r="R80" s="9"/>
      <c r="S80" s="9"/>
      <c r="T80" s="9"/>
      <c r="U80" s="10">
        <v>43256</v>
      </c>
      <c r="V80" s="9"/>
      <c r="W80" s="9"/>
      <c r="X80" s="9"/>
      <c r="Y80" s="9"/>
      <c r="Z80" s="10">
        <v>43250</v>
      </c>
      <c r="AA80" s="10" t="str">
        <f>TEXT(Z80,"mmm-yy")</f>
        <v>May-18</v>
      </c>
      <c r="AB80" s="18"/>
      <c r="AC80" s="39"/>
      <c r="AD80" s="10">
        <v>43259</v>
      </c>
      <c r="AE80" s="9"/>
      <c r="AF80" s="9"/>
      <c r="AG80" s="9"/>
      <c r="AH80" s="9"/>
      <c r="AI80" s="10">
        <v>43250</v>
      </c>
      <c r="AJ80" s="10" t="str">
        <f>TEXT(AI80,"mmm-yy")</f>
        <v>May-18</v>
      </c>
      <c r="AK80" s="15"/>
    </row>
    <row r="81" spans="1:37" ht="15" customHeight="1" x14ac:dyDescent="0.3">
      <c r="A81" s="11" t="s">
        <v>403</v>
      </c>
      <c r="B81" s="11" t="s">
        <v>404</v>
      </c>
      <c r="C81" s="11" t="s">
        <v>38</v>
      </c>
      <c r="D81" s="11"/>
      <c r="E81" s="15"/>
      <c r="F81" s="11" t="s">
        <v>185</v>
      </c>
      <c r="G81" s="10" t="e">
        <f>VLOOKUP(A:A,'EFSCD Data'!A:N,14,FALSE)</f>
        <v>#N/A</v>
      </c>
      <c r="H81" s="20"/>
      <c r="I81" s="10"/>
      <c r="J81" s="9" t="s">
        <v>42</v>
      </c>
      <c r="K81" s="9"/>
      <c r="L81" s="9"/>
      <c r="M81" s="9"/>
      <c r="N81" s="9"/>
      <c r="O81" s="9"/>
      <c r="P81" s="9"/>
      <c r="Q81" s="9"/>
      <c r="R81" s="9"/>
      <c r="S81" s="9"/>
      <c r="T81" s="9"/>
      <c r="U81" s="9">
        <v>43228</v>
      </c>
      <c r="V81" s="9"/>
      <c r="W81" s="9"/>
      <c r="X81" s="9"/>
      <c r="Y81" s="9"/>
      <c r="Z81" s="10">
        <v>43228</v>
      </c>
      <c r="AA81" s="10" t="str">
        <f>TEXT(Z81,"mmm-yy")</f>
        <v>May-18</v>
      </c>
      <c r="AB81" s="18"/>
      <c r="AC81" s="39"/>
      <c r="AD81" s="10">
        <v>43234</v>
      </c>
      <c r="AE81" s="9"/>
      <c r="AF81" s="9"/>
      <c r="AG81" s="9"/>
      <c r="AH81" s="9"/>
      <c r="AI81" s="10">
        <v>43234</v>
      </c>
      <c r="AJ81" s="10" t="str">
        <f>TEXT(AI81,"mmm-yy")</f>
        <v>May-18</v>
      </c>
      <c r="AK81" s="15"/>
    </row>
    <row r="82" spans="1:37" ht="45" x14ac:dyDescent="0.25">
      <c r="A82" s="11" t="s">
        <v>405</v>
      </c>
      <c r="B82" s="11" t="s">
        <v>406</v>
      </c>
      <c r="C82" s="11" t="s">
        <v>45</v>
      </c>
      <c r="D82" s="11" t="s">
        <v>57</v>
      </c>
      <c r="E82" s="15" t="s">
        <v>407</v>
      </c>
      <c r="F82" s="11" t="s">
        <v>47</v>
      </c>
      <c r="G82" s="10">
        <f>VLOOKUP(A:A,'EFSCD Data'!A:N,14,FALSE)</f>
        <v>43861</v>
      </c>
      <c r="H82" s="16" t="str">
        <f>TEXT(G82,"mmm-yy")</f>
        <v>Jan-20</v>
      </c>
      <c r="I82" s="10" t="s">
        <v>63</v>
      </c>
      <c r="J82" s="15" t="s">
        <v>95</v>
      </c>
      <c r="K82" s="9"/>
      <c r="L82" s="9" t="s">
        <v>54</v>
      </c>
      <c r="M82" s="9" t="s">
        <v>54</v>
      </c>
      <c r="N82" s="9" t="s">
        <v>54</v>
      </c>
      <c r="O82" s="9"/>
      <c r="P82" s="9">
        <v>43320</v>
      </c>
      <c r="Q82" s="9"/>
      <c r="R82" s="9"/>
      <c r="S82" s="9"/>
      <c r="T82" s="9"/>
      <c r="U82" s="9" t="s">
        <v>54</v>
      </c>
      <c r="V82" s="9"/>
      <c r="W82" s="9"/>
      <c r="X82" s="9"/>
      <c r="Y82" s="9"/>
      <c r="Z82" s="10"/>
      <c r="AA82" s="10"/>
      <c r="AB82" s="9"/>
      <c r="AC82" s="39" t="s">
        <v>408</v>
      </c>
      <c r="AD82" s="10"/>
      <c r="AE82" s="9"/>
      <c r="AF82" s="9"/>
      <c r="AG82" s="9"/>
      <c r="AH82" s="9"/>
      <c r="AI82" s="10"/>
      <c r="AJ82" s="10"/>
      <c r="AK82" s="15"/>
    </row>
    <row r="83" spans="1:37" ht="30" x14ac:dyDescent="0.25">
      <c r="A83" s="11" t="s">
        <v>409</v>
      </c>
      <c r="B83" s="11" t="s">
        <v>410</v>
      </c>
      <c r="C83" s="11" t="s">
        <v>38</v>
      </c>
      <c r="D83" s="11" t="s">
        <v>143</v>
      </c>
      <c r="E83" s="15" t="s">
        <v>411</v>
      </c>
      <c r="F83" s="11" t="s">
        <v>59</v>
      </c>
      <c r="G83" s="10">
        <f>VLOOKUP(A:A,'EFSCD Data'!A:N,14,FALSE)</f>
        <v>43481</v>
      </c>
      <c r="H83" s="16" t="str">
        <f>TEXT(G83,"mmm-yy")</f>
        <v>Jan-19</v>
      </c>
      <c r="I83" s="10" t="s">
        <v>63</v>
      </c>
      <c r="J83" s="9" t="s">
        <v>42</v>
      </c>
      <c r="K83" s="9" t="s">
        <v>42</v>
      </c>
      <c r="L83" s="9"/>
      <c r="M83" s="9"/>
      <c r="N83" s="9"/>
      <c r="O83" s="9"/>
      <c r="P83" s="9">
        <v>43411</v>
      </c>
      <c r="Q83" s="9"/>
      <c r="R83" s="9"/>
      <c r="S83" s="9"/>
      <c r="T83" s="9"/>
      <c r="U83" s="10" t="s">
        <v>233</v>
      </c>
      <c r="V83" s="9" t="s">
        <v>48</v>
      </c>
      <c r="W83" s="9"/>
      <c r="X83" s="9"/>
      <c r="Y83" s="9"/>
      <c r="Z83" s="10"/>
      <c r="AA83" s="10"/>
      <c r="AB83" s="9"/>
      <c r="AC83" s="56" t="s">
        <v>412</v>
      </c>
      <c r="AD83" s="10" t="s">
        <v>413</v>
      </c>
      <c r="AE83" s="9"/>
      <c r="AF83" s="9"/>
      <c r="AG83" s="9"/>
      <c r="AH83" s="9"/>
      <c r="AI83" s="10" t="s">
        <v>414</v>
      </c>
      <c r="AJ83" s="10"/>
      <c r="AK83" s="15"/>
    </row>
    <row r="84" spans="1:37" ht="75" x14ac:dyDescent="0.25">
      <c r="A84" s="11" t="s">
        <v>415</v>
      </c>
      <c r="B84" s="17" t="s">
        <v>416</v>
      </c>
      <c r="C84" s="11" t="s">
        <v>38</v>
      </c>
      <c r="D84" s="11" t="s">
        <v>57</v>
      </c>
      <c r="E84" s="15" t="s">
        <v>402</v>
      </c>
      <c r="F84" s="11" t="s">
        <v>59</v>
      </c>
      <c r="G84" s="10" t="e">
        <f>VLOOKUP(A:A,'EFSCD Data'!A:N,14,FALSE)</f>
        <v>#N/A</v>
      </c>
      <c r="H84" s="16" t="e">
        <f>TEXT(G84,"mmm-yy")</f>
        <v>#N/A</v>
      </c>
      <c r="I84" s="10" t="s">
        <v>63</v>
      </c>
      <c r="J84" s="9" t="s">
        <v>42</v>
      </c>
      <c r="K84" s="9"/>
      <c r="L84" s="9"/>
      <c r="M84" s="9"/>
      <c r="N84" s="9"/>
      <c r="O84" s="9"/>
      <c r="P84" s="9"/>
      <c r="Q84" s="9"/>
      <c r="R84" s="9"/>
      <c r="S84" s="9"/>
      <c r="T84" s="9"/>
      <c r="U84" s="9">
        <v>43349</v>
      </c>
      <c r="V84" s="9"/>
      <c r="W84" s="9"/>
      <c r="X84" s="9"/>
      <c r="Y84" s="9"/>
      <c r="Z84" s="10">
        <v>43350</v>
      </c>
      <c r="AA84" s="10"/>
      <c r="AB84" s="9"/>
      <c r="AC84" s="39" t="s">
        <v>417</v>
      </c>
      <c r="AD84" s="10">
        <v>43350</v>
      </c>
      <c r="AE84" s="9"/>
      <c r="AF84" s="9"/>
      <c r="AG84" s="9"/>
      <c r="AH84" s="9"/>
      <c r="AI84" s="10">
        <v>43350</v>
      </c>
      <c r="AJ84" s="10" t="str">
        <f>TEXT(AI84,"mmm-yy")</f>
        <v>Sep-18</v>
      </c>
      <c r="AK84" s="15"/>
    </row>
    <row r="85" spans="1:37" ht="30" customHeight="1" x14ac:dyDescent="0.3">
      <c r="A85" s="11" t="s">
        <v>418</v>
      </c>
      <c r="B85" s="11" t="s">
        <v>419</v>
      </c>
      <c r="C85" s="11" t="s">
        <v>38</v>
      </c>
      <c r="D85" s="11"/>
      <c r="E85" s="15"/>
      <c r="F85" s="11" t="s">
        <v>41</v>
      </c>
      <c r="G85" s="10" t="e">
        <f>VLOOKUP(A:A,'EFSCD Data'!A:N,14,FALSE)</f>
        <v>#N/A</v>
      </c>
      <c r="H85" s="20"/>
      <c r="I85" s="10"/>
      <c r="J85" s="9" t="s">
        <v>42</v>
      </c>
      <c r="K85" s="9"/>
      <c r="L85" s="9"/>
      <c r="M85" s="9"/>
      <c r="N85" s="9"/>
      <c r="O85" s="9"/>
      <c r="P85" s="9"/>
      <c r="Q85" s="9"/>
      <c r="R85" s="9"/>
      <c r="S85" s="9"/>
      <c r="T85" s="9"/>
      <c r="U85" s="9">
        <v>43259</v>
      </c>
      <c r="V85" s="9"/>
      <c r="W85" s="9"/>
      <c r="X85" s="9"/>
      <c r="Y85" s="9"/>
      <c r="Z85" s="10">
        <v>43259</v>
      </c>
      <c r="AA85" s="10" t="str">
        <f>TEXT(Z85,"mmm-yy")</f>
        <v>Jun-18</v>
      </c>
      <c r="AB85" s="18"/>
      <c r="AC85" s="39"/>
      <c r="AD85" s="10">
        <v>43259</v>
      </c>
      <c r="AE85" s="9"/>
      <c r="AF85" s="9"/>
      <c r="AG85" s="9"/>
      <c r="AH85" s="9"/>
      <c r="AI85" s="10">
        <v>43259</v>
      </c>
      <c r="AJ85" s="10" t="str">
        <f>TEXT(AI85,"mmm-yy")</f>
        <v>Jun-18</v>
      </c>
      <c r="AK85" s="15"/>
    </row>
    <row r="86" spans="1:37" ht="30" x14ac:dyDescent="0.25">
      <c r="A86" s="11" t="s">
        <v>420</v>
      </c>
      <c r="B86" s="11" t="s">
        <v>421</v>
      </c>
      <c r="C86" s="11" t="s">
        <v>92</v>
      </c>
      <c r="D86" s="11" t="s">
        <v>93</v>
      </c>
      <c r="E86" s="15" t="s">
        <v>422</v>
      </c>
      <c r="F86" s="11" t="s">
        <v>47</v>
      </c>
      <c r="G86" s="10">
        <f>VLOOKUP(A:A,'EFSCD Data'!A:N,14,FALSE)</f>
        <v>43539</v>
      </c>
      <c r="H86" s="10"/>
      <c r="I86" s="10" t="s">
        <v>63</v>
      </c>
      <c r="J86" s="15" t="s">
        <v>42</v>
      </c>
      <c r="K86" s="15"/>
      <c r="L86" s="15"/>
      <c r="M86" s="15"/>
      <c r="N86" s="15"/>
      <c r="O86" s="15"/>
      <c r="P86" s="9"/>
      <c r="Q86" s="9"/>
      <c r="R86" s="9"/>
      <c r="S86" s="9"/>
      <c r="T86" s="9"/>
      <c r="U86" s="9"/>
      <c r="V86" s="9"/>
      <c r="W86" s="9"/>
      <c r="X86" s="9"/>
      <c r="Y86" s="9"/>
      <c r="Z86" s="10"/>
      <c r="AA86" s="10"/>
      <c r="AB86" s="9"/>
      <c r="AC86" s="39" t="s">
        <v>423</v>
      </c>
      <c r="AD86" s="10"/>
      <c r="AE86" s="9"/>
      <c r="AF86" s="9"/>
      <c r="AG86" s="9"/>
      <c r="AH86" s="9"/>
      <c r="AI86" s="10">
        <v>43742</v>
      </c>
      <c r="AJ86" s="10"/>
      <c r="AK86" s="15"/>
    </row>
    <row r="87" spans="1:37" ht="180" x14ac:dyDescent="0.25">
      <c r="A87" s="11" t="s">
        <v>424</v>
      </c>
      <c r="B87" s="11" t="s">
        <v>425</v>
      </c>
      <c r="C87" s="11" t="s">
        <v>45</v>
      </c>
      <c r="D87" s="11" t="s">
        <v>57</v>
      </c>
      <c r="E87" s="15" t="s">
        <v>426</v>
      </c>
      <c r="F87" s="11" t="s">
        <v>47</v>
      </c>
      <c r="G87" s="10">
        <f>VLOOKUP(A:A,'EFSCD Data'!A:N,14,FALSE)</f>
        <v>43447</v>
      </c>
      <c r="H87" s="16" t="str">
        <f>TEXT(G87,"mmm-yy")</f>
        <v>Dec-18</v>
      </c>
      <c r="I87" s="10" t="s">
        <v>63</v>
      </c>
      <c r="J87" s="9" t="s">
        <v>42</v>
      </c>
      <c r="K87" s="9" t="s">
        <v>427</v>
      </c>
      <c r="L87" s="9"/>
      <c r="M87" s="9" t="s">
        <v>48</v>
      </c>
      <c r="N87" s="9" t="s">
        <v>48</v>
      </c>
      <c r="O87" s="9"/>
      <c r="P87" s="9"/>
      <c r="Q87" s="9"/>
      <c r="R87" s="9"/>
      <c r="S87" s="9"/>
      <c r="T87" s="9"/>
      <c r="U87" s="9">
        <v>43399</v>
      </c>
      <c r="V87" s="9" t="s">
        <v>48</v>
      </c>
      <c r="W87" s="9"/>
      <c r="X87" s="9"/>
      <c r="Y87" s="9"/>
      <c r="Z87" s="10" t="s">
        <v>428</v>
      </c>
      <c r="AA87" s="10"/>
      <c r="AB87" s="9" t="s">
        <v>429</v>
      </c>
      <c r="AC87" s="39" t="s">
        <v>430</v>
      </c>
      <c r="AD87" s="10">
        <v>43404</v>
      </c>
      <c r="AE87" s="9"/>
      <c r="AF87" s="9"/>
      <c r="AG87" s="9"/>
      <c r="AH87" s="9"/>
      <c r="AI87" s="10">
        <v>43111</v>
      </c>
      <c r="AJ87" s="10"/>
      <c r="AK87" s="15"/>
    </row>
    <row r="88" spans="1:37" ht="45" x14ac:dyDescent="0.25">
      <c r="A88" s="11" t="s">
        <v>431</v>
      </c>
      <c r="B88" s="11" t="s">
        <v>432</v>
      </c>
      <c r="C88" s="11" t="s">
        <v>45</v>
      </c>
      <c r="D88" s="11" t="s">
        <v>39</v>
      </c>
      <c r="E88" s="15" t="s">
        <v>123</v>
      </c>
      <c r="F88" s="11" t="s">
        <v>47</v>
      </c>
      <c r="G88" s="10">
        <v>43809</v>
      </c>
      <c r="H88" s="16" t="str">
        <f>TEXT(G88,"mmm-yy")</f>
        <v>Dec-19</v>
      </c>
      <c r="I88" s="10" t="s">
        <v>63</v>
      </c>
      <c r="J88" s="9" t="s">
        <v>64</v>
      </c>
      <c r="K88" s="9"/>
      <c r="L88" s="9"/>
      <c r="M88" s="9"/>
      <c r="N88" s="9"/>
      <c r="O88" s="9"/>
      <c r="P88" s="9"/>
      <c r="Q88" s="9"/>
      <c r="R88" s="9"/>
      <c r="S88" s="9"/>
      <c r="T88" s="9"/>
      <c r="U88" s="9" t="s">
        <v>54</v>
      </c>
      <c r="V88" s="9"/>
      <c r="W88" s="9"/>
      <c r="X88" s="9"/>
      <c r="Y88" s="9"/>
      <c r="Z88" s="10"/>
      <c r="AA88" s="10"/>
      <c r="AB88" s="9"/>
      <c r="AC88" s="39" t="s">
        <v>433</v>
      </c>
      <c r="AD88" s="10" t="s">
        <v>54</v>
      </c>
      <c r="AE88" s="9"/>
      <c r="AF88" s="9"/>
      <c r="AG88" s="9"/>
      <c r="AH88" s="9"/>
      <c r="AI88" s="10"/>
      <c r="AJ88" s="10"/>
      <c r="AK88" s="15"/>
    </row>
    <row r="89" spans="1:37" ht="30" x14ac:dyDescent="0.25">
      <c r="A89" s="11" t="s">
        <v>434</v>
      </c>
      <c r="B89" s="11" t="s">
        <v>435</v>
      </c>
      <c r="C89" s="11" t="s">
        <v>436</v>
      </c>
      <c r="D89" s="11" t="s">
        <v>143</v>
      </c>
      <c r="E89" s="15" t="s">
        <v>437</v>
      </c>
      <c r="F89" s="11" t="s">
        <v>59</v>
      </c>
      <c r="G89" s="10">
        <f>VLOOKUP(A:A,'EFSCD Data'!A:N,14,FALSE)</f>
        <v>43490</v>
      </c>
      <c r="H89" s="10"/>
      <c r="I89" s="10" t="s">
        <v>63</v>
      </c>
      <c r="J89" s="9" t="s">
        <v>42</v>
      </c>
      <c r="K89" s="15"/>
      <c r="L89" s="15"/>
      <c r="M89" s="15"/>
      <c r="N89" s="15"/>
      <c r="O89" s="15"/>
      <c r="P89" s="9" t="s">
        <v>353</v>
      </c>
      <c r="Q89" s="9"/>
      <c r="R89" s="9"/>
      <c r="S89" s="9"/>
      <c r="T89" s="9"/>
      <c r="U89" s="9"/>
      <c r="V89" s="9" t="s">
        <v>48</v>
      </c>
      <c r="W89" s="9"/>
      <c r="X89" s="9"/>
      <c r="Y89" s="9"/>
      <c r="Z89" s="10"/>
      <c r="AA89" s="10"/>
      <c r="AB89" s="9"/>
      <c r="AC89" s="56" t="s">
        <v>438</v>
      </c>
      <c r="AD89" s="10"/>
      <c r="AE89" s="9"/>
      <c r="AF89" s="9"/>
      <c r="AG89" s="9"/>
      <c r="AH89" s="9"/>
      <c r="AI89" s="10" t="s">
        <v>439</v>
      </c>
      <c r="AJ89" s="10"/>
      <c r="AK89" s="15"/>
    </row>
    <row r="90" spans="1:37" ht="30" x14ac:dyDescent="0.25">
      <c r="A90" s="11" t="s">
        <v>440</v>
      </c>
      <c r="B90" s="11" t="s">
        <v>441</v>
      </c>
      <c r="C90" s="11" t="s">
        <v>436</v>
      </c>
      <c r="D90" s="11" t="s">
        <v>143</v>
      </c>
      <c r="E90" s="15" t="s">
        <v>437</v>
      </c>
      <c r="F90" s="11" t="s">
        <v>59</v>
      </c>
      <c r="G90" s="10">
        <f>VLOOKUP(A:A,'EFSCD Data'!A:N,14,FALSE)</f>
        <v>43490</v>
      </c>
      <c r="H90" s="10"/>
      <c r="I90" s="10" t="s">
        <v>63</v>
      </c>
      <c r="J90" s="9" t="s">
        <v>42</v>
      </c>
      <c r="K90" s="15"/>
      <c r="L90" s="15"/>
      <c r="M90" s="15"/>
      <c r="N90" s="15"/>
      <c r="O90" s="15"/>
      <c r="P90" s="9" t="s">
        <v>353</v>
      </c>
      <c r="Q90" s="9"/>
      <c r="R90" s="9"/>
      <c r="S90" s="9"/>
      <c r="T90" s="9"/>
      <c r="U90" s="9"/>
      <c r="V90" s="9" t="s">
        <v>48</v>
      </c>
      <c r="W90" s="9"/>
      <c r="X90" s="9"/>
      <c r="Y90" s="9"/>
      <c r="Z90" s="10"/>
      <c r="AA90" s="10"/>
      <c r="AB90" s="9"/>
      <c r="AC90" s="56" t="s">
        <v>438</v>
      </c>
      <c r="AD90" s="10"/>
      <c r="AE90" s="9"/>
      <c r="AF90" s="9"/>
      <c r="AG90" s="9"/>
      <c r="AH90" s="9"/>
      <c r="AI90" s="10" t="s">
        <v>439</v>
      </c>
      <c r="AJ90" s="10"/>
      <c r="AK90" s="15"/>
    </row>
    <row r="91" spans="1:37" ht="15" customHeight="1" x14ac:dyDescent="0.3">
      <c r="A91" s="11" t="s">
        <v>442</v>
      </c>
      <c r="B91" s="11" t="s">
        <v>443</v>
      </c>
      <c r="C91" s="11" t="s">
        <v>38</v>
      </c>
      <c r="D91" s="11"/>
      <c r="E91" s="15"/>
      <c r="F91" s="11" t="s">
        <v>41</v>
      </c>
      <c r="G91" s="10" t="e">
        <f>VLOOKUP(A:A,'EFSCD Data'!A:N,14,FALSE)</f>
        <v>#N/A</v>
      </c>
      <c r="H91" s="20"/>
      <c r="I91" s="10"/>
      <c r="J91" s="9" t="s">
        <v>42</v>
      </c>
      <c r="K91" s="9"/>
      <c r="L91" s="9"/>
      <c r="M91" s="9"/>
      <c r="N91" s="9"/>
      <c r="O91" s="9"/>
      <c r="P91" s="9"/>
      <c r="Q91" s="9"/>
      <c r="R91" s="9"/>
      <c r="S91" s="9"/>
      <c r="T91" s="9"/>
      <c r="U91" s="9">
        <v>43234</v>
      </c>
      <c r="V91" s="9"/>
      <c r="W91" s="9"/>
      <c r="X91" s="9"/>
      <c r="Y91" s="9"/>
      <c r="Z91" s="10">
        <v>43234</v>
      </c>
      <c r="AA91" s="10" t="str">
        <f>TEXT(Z91,"mmm-yy")</f>
        <v>May-18</v>
      </c>
      <c r="AB91" s="18"/>
      <c r="AC91" s="39"/>
      <c r="AD91" s="10">
        <v>43236</v>
      </c>
      <c r="AE91" s="9"/>
      <c r="AF91" s="9"/>
      <c r="AG91" s="9"/>
      <c r="AH91" s="9"/>
      <c r="AI91" s="10">
        <v>43236</v>
      </c>
      <c r="AJ91" s="10" t="str">
        <f>TEXT(AI91,"mmm-yy")</f>
        <v>May-18</v>
      </c>
      <c r="AK91" s="15"/>
    </row>
    <row r="92" spans="1:37" ht="15" customHeight="1" x14ac:dyDescent="0.3">
      <c r="A92" s="11" t="s">
        <v>444</v>
      </c>
      <c r="B92" s="11" t="s">
        <v>445</v>
      </c>
      <c r="C92" s="11" t="s">
        <v>38</v>
      </c>
      <c r="D92" s="11"/>
      <c r="E92" s="15"/>
      <c r="F92" s="11" t="s">
        <v>41</v>
      </c>
      <c r="G92" s="10" t="e">
        <f>VLOOKUP(A:A,'EFSCD Data'!A:N,14,FALSE)</f>
        <v>#N/A</v>
      </c>
      <c r="H92" s="20"/>
      <c r="I92" s="10"/>
      <c r="J92" s="9" t="s">
        <v>42</v>
      </c>
      <c r="K92" s="9"/>
      <c r="L92" s="9"/>
      <c r="M92" s="9"/>
      <c r="N92" s="9"/>
      <c r="O92" s="9"/>
      <c r="P92" s="9"/>
      <c r="Q92" s="9"/>
      <c r="R92" s="9"/>
      <c r="S92" s="9"/>
      <c r="T92" s="9"/>
      <c r="U92" s="9">
        <v>43241</v>
      </c>
      <c r="V92" s="9"/>
      <c r="W92" s="9"/>
      <c r="X92" s="9"/>
      <c r="Y92" s="9"/>
      <c r="Z92" s="10">
        <v>43241</v>
      </c>
      <c r="AA92" s="10" t="str">
        <f>TEXT(Z92,"mmm-yy")</f>
        <v>May-18</v>
      </c>
      <c r="AB92" s="18"/>
      <c r="AC92" s="39"/>
      <c r="AD92" s="10">
        <v>43241</v>
      </c>
      <c r="AE92" s="9"/>
      <c r="AF92" s="9"/>
      <c r="AG92" s="9"/>
      <c r="AH92" s="9"/>
      <c r="AI92" s="10">
        <v>43241</v>
      </c>
      <c r="AJ92" s="10" t="str">
        <f>TEXT(AI92,"mmm-yy")</f>
        <v>May-18</v>
      </c>
      <c r="AK92" s="15"/>
    </row>
    <row r="93" spans="1:37" ht="30" x14ac:dyDescent="0.25">
      <c r="A93" s="11" t="s">
        <v>446</v>
      </c>
      <c r="B93" s="11" t="s">
        <v>447</v>
      </c>
      <c r="C93" s="11" t="s">
        <v>92</v>
      </c>
      <c r="D93" s="11" t="s">
        <v>57</v>
      </c>
      <c r="E93" s="15" t="s">
        <v>448</v>
      </c>
      <c r="F93" s="11" t="s">
        <v>47</v>
      </c>
      <c r="G93" s="10">
        <f>VLOOKUP(A:A,'EFSCD Data'!A:N,14,FALSE)</f>
        <v>43479</v>
      </c>
      <c r="H93" s="10"/>
      <c r="I93" s="10" t="s">
        <v>63</v>
      </c>
      <c r="J93" s="9" t="s">
        <v>42</v>
      </c>
      <c r="K93" s="15"/>
      <c r="L93" s="15"/>
      <c r="M93" s="15"/>
      <c r="N93" s="15"/>
      <c r="O93" s="15"/>
      <c r="P93" s="9">
        <v>43262</v>
      </c>
      <c r="Q93" s="9"/>
      <c r="R93" s="9"/>
      <c r="S93" s="9"/>
      <c r="T93" s="9"/>
      <c r="U93" s="9" t="s">
        <v>378</v>
      </c>
      <c r="V93" s="9"/>
      <c r="W93" s="9"/>
      <c r="X93" s="9"/>
      <c r="Y93" s="9"/>
      <c r="Z93" s="10" t="s">
        <v>376</v>
      </c>
      <c r="AA93" s="10"/>
      <c r="AB93" s="9"/>
      <c r="AC93" s="39" t="s">
        <v>449</v>
      </c>
      <c r="AD93" s="10">
        <v>43171</v>
      </c>
      <c r="AE93" s="9"/>
      <c r="AF93" s="9"/>
      <c r="AG93" s="9"/>
      <c r="AH93" s="9"/>
      <c r="AI93" s="10">
        <v>43437</v>
      </c>
      <c r="AJ93" s="10"/>
      <c r="AK93" s="15"/>
    </row>
    <row r="94" spans="1:37" ht="60" customHeight="1" x14ac:dyDescent="0.3">
      <c r="A94" s="11" t="s">
        <v>450</v>
      </c>
      <c r="B94" s="11" t="s">
        <v>451</v>
      </c>
      <c r="C94" s="11" t="s">
        <v>45</v>
      </c>
      <c r="D94" s="11" t="s">
        <v>39</v>
      </c>
      <c r="E94" s="15" t="s">
        <v>452</v>
      </c>
      <c r="F94" s="11" t="s">
        <v>47</v>
      </c>
      <c r="G94" s="10" t="e">
        <f>VLOOKUP(A:A,'EFSCD Data'!A:N,14,FALSE)</f>
        <v>#N/A</v>
      </c>
      <c r="H94" s="20" t="e">
        <f>TEXT(G94,"mmm-yy")</f>
        <v>#N/A</v>
      </c>
      <c r="I94" s="10"/>
      <c r="J94" s="9" t="s">
        <v>42</v>
      </c>
      <c r="K94" s="9"/>
      <c r="L94" s="9" t="s">
        <v>48</v>
      </c>
      <c r="M94" s="9" t="s">
        <v>48</v>
      </c>
      <c r="N94" s="9" t="s">
        <v>48</v>
      </c>
      <c r="O94" s="9" t="s">
        <v>48</v>
      </c>
      <c r="P94" s="9"/>
      <c r="Q94" s="9"/>
      <c r="R94" s="9"/>
      <c r="S94" s="9"/>
      <c r="T94" s="9"/>
      <c r="U94" s="10">
        <v>43220</v>
      </c>
      <c r="V94" s="9"/>
      <c r="W94" s="9"/>
      <c r="X94" s="9"/>
      <c r="Y94" s="9"/>
      <c r="Z94" s="10">
        <v>43220</v>
      </c>
      <c r="AA94" s="10" t="str">
        <f>TEXT(Z94,"mmm-yy")</f>
        <v>Apr-18</v>
      </c>
      <c r="AB94" s="18"/>
      <c r="AC94" s="39"/>
      <c r="AD94" s="10">
        <v>43225</v>
      </c>
      <c r="AE94" s="9"/>
      <c r="AF94" s="9"/>
      <c r="AG94" s="9"/>
      <c r="AH94" s="9"/>
      <c r="AI94" s="10">
        <v>43224</v>
      </c>
      <c r="AJ94" s="10" t="str">
        <f>TEXT(AI94,"mmm-yy")</f>
        <v>May-18</v>
      </c>
      <c r="AK94" s="15"/>
    </row>
    <row r="95" spans="1:37" ht="180" x14ac:dyDescent="0.25">
      <c r="A95" s="11" t="s">
        <v>453</v>
      </c>
      <c r="B95" s="11" t="s">
        <v>454</v>
      </c>
      <c r="C95" s="11" t="s">
        <v>45</v>
      </c>
      <c r="D95" s="11" t="s">
        <v>57</v>
      </c>
      <c r="E95" s="15" t="s">
        <v>455</v>
      </c>
      <c r="F95" s="11" t="s">
        <v>47</v>
      </c>
      <c r="G95" s="10">
        <f>VLOOKUP(A:A,'EFSCD Data'!A:N,14,FALSE)</f>
        <v>43496</v>
      </c>
      <c r="H95" s="16" t="str">
        <f>TEXT(G95,"mmm-yy")</f>
        <v>Jan-19</v>
      </c>
      <c r="I95" s="10" t="s">
        <v>63</v>
      </c>
      <c r="J95" s="9" t="s">
        <v>42</v>
      </c>
      <c r="K95" s="9" t="s">
        <v>456</v>
      </c>
      <c r="L95" s="9"/>
      <c r="M95" s="9"/>
      <c r="N95" s="9"/>
      <c r="O95" s="9"/>
      <c r="P95" s="9" t="s">
        <v>136</v>
      </c>
      <c r="Q95" s="9"/>
      <c r="R95" s="9"/>
      <c r="S95" s="9"/>
      <c r="T95" s="9"/>
      <c r="U95" s="9" t="s">
        <v>54</v>
      </c>
      <c r="V95" s="9" t="s">
        <v>48</v>
      </c>
      <c r="W95" s="9"/>
      <c r="X95" s="9"/>
      <c r="Y95" s="9"/>
      <c r="Z95" s="10"/>
      <c r="AA95" s="10"/>
      <c r="AB95" s="9">
        <v>43647</v>
      </c>
      <c r="AC95" s="39" t="s">
        <v>457</v>
      </c>
      <c r="AD95" s="10"/>
      <c r="AE95" s="9"/>
      <c r="AF95" s="9"/>
      <c r="AG95" s="9"/>
      <c r="AH95" s="9"/>
      <c r="AI95" s="10" t="s">
        <v>458</v>
      </c>
      <c r="AJ95" s="10"/>
      <c r="AK95" s="15"/>
    </row>
    <row r="96" spans="1:37" x14ac:dyDescent="0.25">
      <c r="A96" s="33" t="s">
        <v>459</v>
      </c>
      <c r="B96" s="33" t="s">
        <v>460</v>
      </c>
      <c r="C96" s="11" t="s">
        <v>174</v>
      </c>
      <c r="D96" s="33" t="s">
        <v>57</v>
      </c>
      <c r="E96" s="34" t="s">
        <v>461</v>
      </c>
      <c r="F96" s="33" t="s">
        <v>47</v>
      </c>
      <c r="G96" s="10">
        <v>43789</v>
      </c>
      <c r="H96" s="35" t="s">
        <v>462</v>
      </c>
      <c r="I96" s="10" t="s">
        <v>63</v>
      </c>
      <c r="J96" s="34" t="s">
        <v>463</v>
      </c>
      <c r="K96" s="34"/>
      <c r="L96" s="36"/>
      <c r="M96" s="36"/>
      <c r="N96" s="36"/>
      <c r="O96" s="36"/>
      <c r="P96" s="36"/>
      <c r="Q96" s="36"/>
      <c r="R96" s="36"/>
      <c r="S96" s="36"/>
      <c r="T96" s="36"/>
      <c r="U96" s="36"/>
      <c r="V96" s="36"/>
      <c r="W96" s="36"/>
      <c r="X96" s="36"/>
      <c r="Y96" s="36"/>
      <c r="Z96" s="35"/>
      <c r="AA96" s="35"/>
      <c r="AB96" s="36"/>
      <c r="AC96" s="41" t="s">
        <v>464</v>
      </c>
      <c r="AD96" s="35"/>
      <c r="AE96" s="36"/>
      <c r="AF96" s="36"/>
      <c r="AG96" s="36"/>
      <c r="AH96" s="36"/>
      <c r="AI96" s="35"/>
      <c r="AJ96" s="10"/>
      <c r="AK96" s="34"/>
    </row>
    <row r="97" spans="1:37" ht="15" customHeight="1" x14ac:dyDescent="0.3">
      <c r="A97" s="11" t="s">
        <v>465</v>
      </c>
      <c r="B97" s="11" t="s">
        <v>466</v>
      </c>
      <c r="C97" s="11" t="s">
        <v>45</v>
      </c>
      <c r="D97" s="11" t="s">
        <v>39</v>
      </c>
      <c r="E97" s="15"/>
      <c r="F97" s="11" t="s">
        <v>47</v>
      </c>
      <c r="G97" s="10" t="e">
        <f>VLOOKUP(A:A,'EFSCD Data'!A:N,14,FALSE)</f>
        <v>#N/A</v>
      </c>
      <c r="H97" s="20"/>
      <c r="I97" s="10"/>
      <c r="J97" s="9" t="s">
        <v>42</v>
      </c>
      <c r="K97" s="9"/>
      <c r="L97" s="9" t="s">
        <v>48</v>
      </c>
      <c r="M97" s="9" t="s">
        <v>48</v>
      </c>
      <c r="N97" s="9" t="s">
        <v>48</v>
      </c>
      <c r="O97" s="9"/>
      <c r="P97" s="9"/>
      <c r="Q97" s="9"/>
      <c r="R97" s="9"/>
      <c r="S97" s="9"/>
      <c r="T97" s="9"/>
      <c r="U97" s="10">
        <v>43217</v>
      </c>
      <c r="V97" s="9"/>
      <c r="W97" s="9"/>
      <c r="X97" s="9"/>
      <c r="Y97" s="9"/>
      <c r="Z97" s="10">
        <v>43217</v>
      </c>
      <c r="AA97" s="10" t="str">
        <f t="shared" ref="AA97:AA102" si="4">TEXT(Z97,"mmm-yy")</f>
        <v>Apr-18</v>
      </c>
      <c r="AB97" s="18"/>
      <c r="AC97" s="39"/>
      <c r="AD97" s="10">
        <v>43221</v>
      </c>
      <c r="AE97" s="9"/>
      <c r="AF97" s="9"/>
      <c r="AG97" s="9"/>
      <c r="AH97" s="9"/>
      <c r="AI97" s="10">
        <v>43219</v>
      </c>
      <c r="AJ97" s="10" t="str">
        <f t="shared" ref="AJ97:AJ103" si="5">TEXT(AI97,"mmm-yy")</f>
        <v>Apr-18</v>
      </c>
      <c r="AK97" s="15"/>
    </row>
    <row r="98" spans="1:37" ht="45" customHeight="1" x14ac:dyDescent="0.3">
      <c r="A98" s="11" t="s">
        <v>467</v>
      </c>
      <c r="B98" s="11" t="s">
        <v>468</v>
      </c>
      <c r="C98" s="11" t="s">
        <v>38</v>
      </c>
      <c r="D98" s="11" t="s">
        <v>225</v>
      </c>
      <c r="E98" s="15"/>
      <c r="F98" s="11" t="s">
        <v>59</v>
      </c>
      <c r="G98" s="10" t="e">
        <f>VLOOKUP(A:A,'EFSCD Data'!A:N,14,FALSE)</f>
        <v>#N/A</v>
      </c>
      <c r="H98" s="20" t="e">
        <f t="shared" ref="H98:H103" si="6">TEXT(G98,"mmm-yy")</f>
        <v>#N/A</v>
      </c>
      <c r="I98" s="10"/>
      <c r="J98" s="9" t="s">
        <v>42</v>
      </c>
      <c r="K98" s="9"/>
      <c r="L98" s="9"/>
      <c r="M98" s="9"/>
      <c r="N98" s="9"/>
      <c r="O98" s="9"/>
      <c r="P98" s="9"/>
      <c r="Q98" s="9"/>
      <c r="R98" s="9"/>
      <c r="S98" s="9"/>
      <c r="T98" s="9"/>
      <c r="U98" s="10" t="s">
        <v>390</v>
      </c>
      <c r="V98" s="9"/>
      <c r="W98" s="9"/>
      <c r="X98" s="9"/>
      <c r="Y98" s="9"/>
      <c r="Z98" s="10" t="s">
        <v>390</v>
      </c>
      <c r="AA98" s="10" t="str">
        <f t="shared" si="4"/>
        <v>Jul-18</v>
      </c>
      <c r="AB98" s="18"/>
      <c r="AC98" s="39" t="s">
        <v>469</v>
      </c>
      <c r="AD98" s="10" t="s">
        <v>390</v>
      </c>
      <c r="AE98" s="9"/>
      <c r="AF98" s="9"/>
      <c r="AG98" s="9"/>
      <c r="AH98" s="9"/>
      <c r="AI98" s="10" t="s">
        <v>390</v>
      </c>
      <c r="AJ98" s="10" t="str">
        <f t="shared" si="5"/>
        <v>Jul-18</v>
      </c>
      <c r="AK98" s="15"/>
    </row>
    <row r="99" spans="1:37" ht="90" x14ac:dyDescent="0.25">
      <c r="A99" s="11" t="s">
        <v>470</v>
      </c>
      <c r="B99" s="11" t="s">
        <v>471</v>
      </c>
      <c r="C99" s="11" t="s">
        <v>45</v>
      </c>
      <c r="D99" s="11"/>
      <c r="E99" s="15" t="s">
        <v>472</v>
      </c>
      <c r="F99" s="11" t="s">
        <v>47</v>
      </c>
      <c r="G99" s="10" t="e">
        <f>VLOOKUP(A:A,'EFSCD Data'!A:N,14,FALSE)</f>
        <v>#N/A</v>
      </c>
      <c r="H99" s="16" t="e">
        <f t="shared" si="6"/>
        <v>#N/A</v>
      </c>
      <c r="I99" s="10" t="s">
        <v>63</v>
      </c>
      <c r="J99" s="9" t="s">
        <v>42</v>
      </c>
      <c r="K99" s="9"/>
      <c r="L99" s="9" t="s">
        <v>48</v>
      </c>
      <c r="M99" s="9" t="s">
        <v>48</v>
      </c>
      <c r="N99" s="9" t="s">
        <v>48</v>
      </c>
      <c r="O99" s="9"/>
      <c r="P99" s="9"/>
      <c r="Q99" s="9"/>
      <c r="R99" s="9"/>
      <c r="S99" s="9"/>
      <c r="T99" s="9"/>
      <c r="U99" s="9">
        <v>43315</v>
      </c>
      <c r="V99" s="9"/>
      <c r="W99" s="9"/>
      <c r="X99" s="9"/>
      <c r="Y99" s="9"/>
      <c r="Z99" s="10">
        <v>43313</v>
      </c>
      <c r="AA99" s="10" t="str">
        <f t="shared" si="4"/>
        <v>Aug-18</v>
      </c>
      <c r="AB99" s="9">
        <v>43311</v>
      </c>
      <c r="AC99" s="39" t="s">
        <v>473</v>
      </c>
      <c r="AD99" s="10">
        <v>43318</v>
      </c>
      <c r="AE99" s="9"/>
      <c r="AF99" s="9"/>
      <c r="AG99" s="9"/>
      <c r="AH99" s="9"/>
      <c r="AI99" s="10">
        <v>43315</v>
      </c>
      <c r="AJ99" s="10" t="str">
        <f t="shared" si="5"/>
        <v>Aug-18</v>
      </c>
      <c r="AK99" s="15"/>
    </row>
    <row r="100" spans="1:37" ht="90" customHeight="1" x14ac:dyDescent="0.3">
      <c r="A100" s="11" t="s">
        <v>474</v>
      </c>
      <c r="B100" s="11" t="s">
        <v>475</v>
      </c>
      <c r="C100" s="11" t="s">
        <v>45</v>
      </c>
      <c r="D100" s="11" t="s">
        <v>39</v>
      </c>
      <c r="E100" s="15" t="s">
        <v>476</v>
      </c>
      <c r="F100" s="11" t="s">
        <v>47</v>
      </c>
      <c r="G100" s="10" t="e">
        <f>VLOOKUP(A:A,'EFSCD Data'!A:N,14,FALSE)</f>
        <v>#N/A</v>
      </c>
      <c r="H100" s="20" t="e">
        <f t="shared" si="6"/>
        <v>#N/A</v>
      </c>
      <c r="I100" s="10" t="s">
        <v>63</v>
      </c>
      <c r="J100" s="9" t="s">
        <v>42</v>
      </c>
      <c r="K100" s="9"/>
      <c r="L100" s="9" t="s">
        <v>48</v>
      </c>
      <c r="M100" s="9" t="s">
        <v>48</v>
      </c>
      <c r="N100" s="9" t="s">
        <v>48</v>
      </c>
      <c r="O100" s="9"/>
      <c r="P100" s="9"/>
      <c r="Q100" s="9"/>
      <c r="R100" s="9"/>
      <c r="S100" s="9"/>
      <c r="T100" s="9"/>
      <c r="U100" s="9">
        <v>43292</v>
      </c>
      <c r="V100" s="9"/>
      <c r="W100" s="9"/>
      <c r="X100" s="9"/>
      <c r="Y100" s="9"/>
      <c r="Z100" s="10">
        <v>43292</v>
      </c>
      <c r="AA100" s="10" t="str">
        <f t="shared" si="4"/>
        <v>Jul-18</v>
      </c>
      <c r="AB100" s="18"/>
      <c r="AC100" s="39" t="s">
        <v>477</v>
      </c>
      <c r="AD100" s="10">
        <v>43294</v>
      </c>
      <c r="AE100" s="9"/>
      <c r="AF100" s="9"/>
      <c r="AG100" s="9"/>
      <c r="AH100" s="9"/>
      <c r="AI100" s="10">
        <v>43294</v>
      </c>
      <c r="AJ100" s="10" t="str">
        <f t="shared" si="5"/>
        <v>Jul-18</v>
      </c>
      <c r="AK100" s="15"/>
    </row>
    <row r="101" spans="1:37" ht="45" x14ac:dyDescent="0.25">
      <c r="A101" s="13" t="s">
        <v>478</v>
      </c>
      <c r="B101" s="11" t="s">
        <v>479</v>
      </c>
      <c r="C101" s="11" t="s">
        <v>38</v>
      </c>
      <c r="D101" s="11" t="s">
        <v>57</v>
      </c>
      <c r="E101" s="15" t="s">
        <v>58</v>
      </c>
      <c r="F101" s="11" t="s">
        <v>59</v>
      </c>
      <c r="G101" s="10" t="e">
        <f>VLOOKUP(A:A,'EFSCD Data'!A:N,14,FALSE)</f>
        <v>#N/A</v>
      </c>
      <c r="H101" s="16" t="e">
        <f t="shared" si="6"/>
        <v>#N/A</v>
      </c>
      <c r="I101" s="10" t="s">
        <v>63</v>
      </c>
      <c r="J101" s="9" t="s">
        <v>42</v>
      </c>
      <c r="K101" s="15"/>
      <c r="L101" s="9"/>
      <c r="M101" s="9"/>
      <c r="N101" s="9"/>
      <c r="O101" s="9"/>
      <c r="P101" s="9"/>
      <c r="Q101" s="9"/>
      <c r="R101" s="9"/>
      <c r="S101" s="9"/>
      <c r="T101" s="9"/>
      <c r="U101" s="9">
        <v>43350</v>
      </c>
      <c r="V101" s="9"/>
      <c r="W101" s="9"/>
      <c r="X101" s="9"/>
      <c r="Y101" s="9"/>
      <c r="Z101" s="10">
        <v>43346</v>
      </c>
      <c r="AA101" s="10" t="str">
        <f t="shared" si="4"/>
        <v>Sep-18</v>
      </c>
      <c r="AB101" s="9"/>
      <c r="AC101" s="39" t="s">
        <v>480</v>
      </c>
      <c r="AD101" s="10">
        <v>43357</v>
      </c>
      <c r="AE101" s="9"/>
      <c r="AF101" s="9"/>
      <c r="AG101" s="9" t="s">
        <v>48</v>
      </c>
      <c r="AH101" s="9"/>
      <c r="AI101" s="10">
        <v>43348</v>
      </c>
      <c r="AJ101" s="10" t="str">
        <f t="shared" si="5"/>
        <v>Sep-18</v>
      </c>
      <c r="AK101" s="15"/>
    </row>
    <row r="102" spans="1:37" ht="45" x14ac:dyDescent="0.25">
      <c r="A102" s="30" t="s">
        <v>481</v>
      </c>
      <c r="B102" s="11" t="s">
        <v>482</v>
      </c>
      <c r="C102" s="11" t="s">
        <v>38</v>
      </c>
      <c r="D102" s="11" t="s">
        <v>57</v>
      </c>
      <c r="E102" s="15" t="s">
        <v>483</v>
      </c>
      <c r="F102" s="11" t="s">
        <v>59</v>
      </c>
      <c r="G102" s="10" t="e">
        <f>VLOOKUP(A:A,'EFSCD Data'!A:N,14,FALSE)</f>
        <v>#N/A</v>
      </c>
      <c r="H102" s="16" t="e">
        <f t="shared" si="6"/>
        <v>#N/A</v>
      </c>
      <c r="I102" s="10" t="s">
        <v>63</v>
      </c>
      <c r="J102" s="9" t="s">
        <v>42</v>
      </c>
      <c r="K102" s="15"/>
      <c r="L102" s="9"/>
      <c r="M102" s="9"/>
      <c r="N102" s="9"/>
      <c r="O102" s="9"/>
      <c r="P102" s="9"/>
      <c r="Q102" s="9"/>
      <c r="R102" s="9"/>
      <c r="S102" s="9"/>
      <c r="T102" s="9"/>
      <c r="U102" s="15" t="s">
        <v>484</v>
      </c>
      <c r="V102" s="9"/>
      <c r="W102" s="9"/>
      <c r="X102" s="9"/>
      <c r="Y102" s="9"/>
      <c r="Z102" s="10">
        <v>43336</v>
      </c>
      <c r="AA102" s="10" t="str">
        <f t="shared" si="4"/>
        <v>Aug-18</v>
      </c>
      <c r="AB102" s="9"/>
      <c r="AC102" s="39" t="s">
        <v>485</v>
      </c>
      <c r="AD102" s="10" t="s">
        <v>322</v>
      </c>
      <c r="AE102" s="9"/>
      <c r="AF102" s="9"/>
      <c r="AG102" s="9"/>
      <c r="AH102" s="9"/>
      <c r="AI102" s="10" t="s">
        <v>322</v>
      </c>
      <c r="AJ102" s="10" t="str">
        <f t="shared" si="5"/>
        <v>Aug-18</v>
      </c>
      <c r="AK102" s="15"/>
    </row>
    <row r="103" spans="1:37" ht="105" x14ac:dyDescent="0.25">
      <c r="A103" s="11" t="s">
        <v>486</v>
      </c>
      <c r="B103" s="11" t="s">
        <v>487</v>
      </c>
      <c r="C103" s="11" t="s">
        <v>45</v>
      </c>
      <c r="D103" s="11" t="s">
        <v>57</v>
      </c>
      <c r="E103" s="15" t="s">
        <v>262</v>
      </c>
      <c r="F103" s="11" t="s">
        <v>47</v>
      </c>
      <c r="G103" s="10" t="e">
        <f>VLOOKUP(A:A,'EFSCD Data'!A:N,14,FALSE)</f>
        <v>#N/A</v>
      </c>
      <c r="H103" s="16" t="e">
        <f t="shared" si="6"/>
        <v>#N/A</v>
      </c>
      <c r="I103" s="10" t="s">
        <v>63</v>
      </c>
      <c r="J103" s="9" t="s">
        <v>42</v>
      </c>
      <c r="K103" s="9"/>
      <c r="L103" s="9" t="s">
        <v>48</v>
      </c>
      <c r="M103" s="9" t="s">
        <v>48</v>
      </c>
      <c r="N103" s="9" t="s">
        <v>48</v>
      </c>
      <c r="O103" s="9"/>
      <c r="P103" s="9"/>
      <c r="Q103" s="9"/>
      <c r="R103" s="9"/>
      <c r="S103" s="9"/>
      <c r="T103" s="9"/>
      <c r="U103" s="10">
        <v>43362</v>
      </c>
      <c r="V103" s="9"/>
      <c r="W103" s="9"/>
      <c r="X103" s="9"/>
      <c r="Y103" s="9"/>
      <c r="Z103" s="10">
        <v>43356</v>
      </c>
      <c r="AA103" s="10"/>
      <c r="AB103" s="9">
        <v>43339</v>
      </c>
      <c r="AC103" s="39" t="s">
        <v>488</v>
      </c>
      <c r="AD103" s="10">
        <v>43364</v>
      </c>
      <c r="AE103" s="9"/>
      <c r="AF103" s="9"/>
      <c r="AG103" s="9"/>
      <c r="AH103" s="9"/>
      <c r="AI103" s="10">
        <v>43363</v>
      </c>
      <c r="AJ103" s="10" t="str">
        <f t="shared" si="5"/>
        <v>Sep-18</v>
      </c>
      <c r="AK103" s="15"/>
    </row>
    <row r="104" spans="1:37" ht="30" x14ac:dyDescent="0.25">
      <c r="A104" s="11" t="s">
        <v>489</v>
      </c>
      <c r="B104" s="11" t="s">
        <v>490</v>
      </c>
      <c r="C104" s="11" t="s">
        <v>38</v>
      </c>
      <c r="D104" s="11" t="s">
        <v>93</v>
      </c>
      <c r="E104" s="15" t="s">
        <v>58</v>
      </c>
      <c r="F104" s="11" t="s">
        <v>491</v>
      </c>
      <c r="G104" s="10">
        <f>VLOOKUP(A:A,'EFSCD Data'!A:N,14,FALSE)</f>
        <v>43756</v>
      </c>
      <c r="H104" s="10"/>
      <c r="I104" s="10" t="s">
        <v>63</v>
      </c>
      <c r="J104" s="15" t="s">
        <v>95</v>
      </c>
      <c r="K104" s="15"/>
      <c r="L104" s="15"/>
      <c r="M104" s="15"/>
      <c r="N104" s="15"/>
      <c r="O104" s="15"/>
      <c r="P104" s="9">
        <v>43446</v>
      </c>
      <c r="Q104" s="9"/>
      <c r="R104" s="9"/>
      <c r="S104" s="9"/>
      <c r="T104" s="9"/>
      <c r="U104" s="9"/>
      <c r="V104" s="9"/>
      <c r="W104" s="9"/>
      <c r="X104" s="9"/>
      <c r="Y104" s="9"/>
      <c r="Z104" s="10"/>
      <c r="AA104" s="10"/>
      <c r="AB104" s="9"/>
      <c r="AC104" s="39" t="s">
        <v>492</v>
      </c>
      <c r="AD104" s="10"/>
      <c r="AE104" s="9"/>
      <c r="AF104" s="9"/>
      <c r="AG104" s="9"/>
      <c r="AH104" s="9"/>
      <c r="AI104" s="10"/>
      <c r="AJ104" s="10"/>
      <c r="AK104" s="15"/>
    </row>
    <row r="105" spans="1:37" ht="30" customHeight="1" x14ac:dyDescent="0.25">
      <c r="A105" s="11" t="s">
        <v>493</v>
      </c>
      <c r="B105" s="11" t="s">
        <v>494</v>
      </c>
      <c r="C105" s="11" t="s">
        <v>38</v>
      </c>
      <c r="D105" s="11" t="s">
        <v>93</v>
      </c>
      <c r="E105" s="15" t="s">
        <v>495</v>
      </c>
      <c r="F105" s="11" t="s">
        <v>41</v>
      </c>
      <c r="G105" s="10" t="e">
        <f>VLOOKUP(A:A,'EFSCD Data'!A:N,14,FALSE)</f>
        <v>#N/A</v>
      </c>
      <c r="H105" s="16" t="e">
        <f>TEXT(G105,"mmm-yy")</f>
        <v>#N/A</v>
      </c>
      <c r="I105" s="10" t="s">
        <v>63</v>
      </c>
      <c r="J105" s="9" t="s">
        <v>42</v>
      </c>
      <c r="K105" s="9"/>
      <c r="L105" s="9"/>
      <c r="M105" s="9"/>
      <c r="N105" s="9"/>
      <c r="O105" s="9"/>
      <c r="P105" s="9">
        <v>43325</v>
      </c>
      <c r="Q105" s="9"/>
      <c r="R105" s="9"/>
      <c r="S105" s="9"/>
      <c r="T105" s="9"/>
      <c r="U105" s="9" t="s">
        <v>322</v>
      </c>
      <c r="V105" s="9"/>
      <c r="W105" s="9"/>
      <c r="X105" s="9"/>
      <c r="Y105" s="9"/>
      <c r="Z105" s="10">
        <v>43339</v>
      </c>
      <c r="AA105" s="10" t="str">
        <f>TEXT(Z105,"mmm-yy")</f>
        <v>Aug-18</v>
      </c>
      <c r="AB105" s="9"/>
      <c r="AC105" s="39" t="s">
        <v>496</v>
      </c>
      <c r="AD105" s="10" t="s">
        <v>484</v>
      </c>
      <c r="AE105" s="9"/>
      <c r="AF105" s="9"/>
      <c r="AG105" s="9"/>
      <c r="AH105" s="9"/>
      <c r="AI105" s="10" t="s">
        <v>484</v>
      </c>
      <c r="AJ105" s="10" t="str">
        <f>TEXT(AI105,"mmm-yy")</f>
        <v>Aug-18</v>
      </c>
      <c r="AK105" s="15"/>
    </row>
    <row r="106" spans="1:37" ht="30" customHeight="1" x14ac:dyDescent="0.25">
      <c r="A106" s="11" t="s">
        <v>497</v>
      </c>
      <c r="B106" s="11" t="s">
        <v>498</v>
      </c>
      <c r="C106" s="11" t="s">
        <v>45</v>
      </c>
      <c r="D106" s="11" t="s">
        <v>39</v>
      </c>
      <c r="E106" s="15" t="s">
        <v>499</v>
      </c>
      <c r="F106" s="11" t="s">
        <v>47</v>
      </c>
      <c r="G106" s="10" t="e">
        <f>VLOOKUP(A:A,'EFSCD Data'!A:N,14,FALSE)</f>
        <v>#N/A</v>
      </c>
      <c r="H106" s="16" t="e">
        <f>TEXT(G106,"mmm-yy")</f>
        <v>#N/A</v>
      </c>
      <c r="I106" s="10" t="s">
        <v>63</v>
      </c>
      <c r="J106" s="9" t="s">
        <v>42</v>
      </c>
      <c r="K106" s="9"/>
      <c r="L106" s="9" t="s">
        <v>48</v>
      </c>
      <c r="M106" s="9" t="s">
        <v>48</v>
      </c>
      <c r="N106" s="9" t="s">
        <v>48</v>
      </c>
      <c r="O106" s="9"/>
      <c r="P106" s="9">
        <v>43354</v>
      </c>
      <c r="Q106" s="9"/>
      <c r="R106" s="9"/>
      <c r="S106" s="9"/>
      <c r="T106" s="9"/>
      <c r="U106" s="9">
        <v>43445</v>
      </c>
      <c r="V106" s="9" t="s">
        <v>48</v>
      </c>
      <c r="W106" s="9"/>
      <c r="X106" s="9"/>
      <c r="Y106" s="9"/>
      <c r="Z106" s="10">
        <v>43445</v>
      </c>
      <c r="AA106" s="10"/>
      <c r="AB106" s="9"/>
      <c r="AC106" s="39" t="s">
        <v>500</v>
      </c>
      <c r="AD106" s="10" t="s">
        <v>501</v>
      </c>
      <c r="AE106" s="9"/>
      <c r="AF106" s="9"/>
      <c r="AG106" s="9"/>
      <c r="AH106" s="9"/>
      <c r="AI106" s="10" t="s">
        <v>501</v>
      </c>
      <c r="AJ106" s="10"/>
      <c r="AK106" s="15"/>
    </row>
    <row r="107" spans="1:37" ht="16.5" x14ac:dyDescent="0.3">
      <c r="A107" s="11" t="s">
        <v>502</v>
      </c>
      <c r="B107" s="11" t="s">
        <v>503</v>
      </c>
      <c r="C107" s="11" t="s">
        <v>38</v>
      </c>
      <c r="D107" s="11" t="s">
        <v>57</v>
      </c>
      <c r="E107" s="15"/>
      <c r="F107" s="11" t="s">
        <v>244</v>
      </c>
      <c r="G107" s="10" t="e">
        <f>VLOOKUP(A:A,'EFSCD Data'!A:N,14,FALSE)</f>
        <v>#N/A</v>
      </c>
      <c r="H107" s="20"/>
      <c r="I107" s="10"/>
      <c r="J107" s="9" t="s">
        <v>42</v>
      </c>
      <c r="K107" s="9"/>
      <c r="L107" s="9"/>
      <c r="M107" s="9"/>
      <c r="N107" s="9"/>
      <c r="O107" s="9"/>
      <c r="P107" s="9"/>
      <c r="Q107" s="9"/>
      <c r="R107" s="9"/>
      <c r="S107" s="9"/>
      <c r="T107" s="9"/>
      <c r="U107" s="9">
        <v>43257</v>
      </c>
      <c r="V107" s="9"/>
      <c r="W107" s="9"/>
      <c r="X107" s="9"/>
      <c r="Y107" s="9"/>
      <c r="Z107" s="10">
        <v>43257</v>
      </c>
      <c r="AA107" s="10" t="str">
        <f>TEXT(Z107,"mmm-yy")</f>
        <v>Jun-18</v>
      </c>
      <c r="AB107" s="18"/>
      <c r="AC107" s="39"/>
      <c r="AD107" s="10">
        <v>43257</v>
      </c>
      <c r="AE107" s="9"/>
      <c r="AF107" s="9"/>
      <c r="AG107" s="9"/>
      <c r="AH107" s="9"/>
      <c r="AI107" s="10">
        <v>43257</v>
      </c>
      <c r="AJ107" s="10" t="str">
        <f>TEXT(AI107,"mmm-yy")</f>
        <v>Jun-18</v>
      </c>
      <c r="AK107" s="15"/>
    </row>
    <row r="108" spans="1:37" ht="60" customHeight="1" x14ac:dyDescent="0.25">
      <c r="A108" s="11" t="s">
        <v>504</v>
      </c>
      <c r="B108" s="11" t="s">
        <v>505</v>
      </c>
      <c r="C108" s="11" t="s">
        <v>45</v>
      </c>
      <c r="D108" s="11" t="s">
        <v>506</v>
      </c>
      <c r="E108" s="15" t="s">
        <v>507</v>
      </c>
      <c r="F108" s="11" t="s">
        <v>47</v>
      </c>
      <c r="G108" s="10">
        <f>VLOOKUP(A:A,'EFSCD Data'!A:N,14,FALSE)</f>
        <v>43714</v>
      </c>
      <c r="H108" s="16" t="str">
        <f>TEXT(G108,"mmm-yy")</f>
        <v>Sep-19</v>
      </c>
      <c r="I108" s="10" t="s">
        <v>63</v>
      </c>
      <c r="J108" s="9" t="s">
        <v>64</v>
      </c>
      <c r="K108" s="9"/>
      <c r="L108" s="9" t="s">
        <v>54</v>
      </c>
      <c r="M108" s="9" t="s">
        <v>54</v>
      </c>
      <c r="N108" s="9" t="s">
        <v>54</v>
      </c>
      <c r="O108" s="9"/>
      <c r="P108" s="9">
        <v>43166</v>
      </c>
      <c r="Q108" s="9"/>
      <c r="R108" s="9"/>
      <c r="S108" s="9"/>
      <c r="T108" s="9"/>
      <c r="U108" s="9" t="s">
        <v>54</v>
      </c>
      <c r="V108" s="9"/>
      <c r="W108" s="9"/>
      <c r="X108" s="9"/>
      <c r="Y108" s="9"/>
      <c r="Z108" s="10"/>
      <c r="AA108" s="10"/>
      <c r="AB108" s="9"/>
      <c r="AC108" s="39" t="s">
        <v>508</v>
      </c>
      <c r="AD108" s="10"/>
      <c r="AE108" s="9"/>
      <c r="AF108" s="9"/>
      <c r="AG108" s="9"/>
      <c r="AH108" s="9"/>
      <c r="AI108" s="10"/>
      <c r="AJ108" s="10"/>
      <c r="AK108" s="15"/>
    </row>
    <row r="109" spans="1:37" x14ac:dyDescent="0.25">
      <c r="A109" s="11" t="s">
        <v>509</v>
      </c>
      <c r="B109" s="11" t="s">
        <v>510</v>
      </c>
      <c r="C109" s="11" t="s">
        <v>92</v>
      </c>
      <c r="D109" s="11" t="s">
        <v>93</v>
      </c>
      <c r="E109" s="47" t="s">
        <v>511</v>
      </c>
      <c r="F109" s="11" t="s">
        <v>47</v>
      </c>
      <c r="G109" s="10">
        <f>VLOOKUP(A:A,'EFSCD Data'!A:N,14,FALSE)</f>
        <v>43477</v>
      </c>
      <c r="H109" s="10"/>
      <c r="I109" s="10" t="s">
        <v>63</v>
      </c>
      <c r="J109" s="9" t="s">
        <v>42</v>
      </c>
      <c r="K109" s="15"/>
      <c r="L109" s="15"/>
      <c r="M109" s="15"/>
      <c r="N109" s="15"/>
      <c r="O109" s="15"/>
      <c r="P109" s="9">
        <v>43556</v>
      </c>
      <c r="Q109" s="9"/>
      <c r="R109" s="9"/>
      <c r="S109" s="9"/>
      <c r="T109" s="9"/>
      <c r="U109" s="9" t="s">
        <v>512</v>
      </c>
      <c r="V109" s="9"/>
      <c r="W109" s="9"/>
      <c r="X109" s="9"/>
      <c r="Y109" s="9"/>
      <c r="Z109" s="10"/>
      <c r="AA109" s="10"/>
      <c r="AB109" s="9"/>
      <c r="AC109" s="56" t="s">
        <v>513</v>
      </c>
      <c r="AD109" s="10" t="s">
        <v>514</v>
      </c>
      <c r="AE109" s="9"/>
      <c r="AF109" s="9"/>
      <c r="AG109" s="9"/>
      <c r="AH109" s="9"/>
      <c r="AI109" s="10"/>
      <c r="AJ109" s="10"/>
      <c r="AK109" s="15"/>
    </row>
    <row r="110" spans="1:37" ht="16.5" customHeight="1" x14ac:dyDescent="0.25">
      <c r="A110" s="11" t="s">
        <v>515</v>
      </c>
      <c r="B110" s="11" t="s">
        <v>516</v>
      </c>
      <c r="C110" s="11" t="s">
        <v>45</v>
      </c>
      <c r="D110" s="11" t="s">
        <v>39</v>
      </c>
      <c r="E110" s="15" t="s">
        <v>517</v>
      </c>
      <c r="F110" s="11" t="s">
        <v>47</v>
      </c>
      <c r="G110" s="10" t="e">
        <f>VLOOKUP(A:A,'EFSCD Data'!A:N,14,FALSE)</f>
        <v>#N/A</v>
      </c>
      <c r="H110" s="16" t="e">
        <f>TEXT(G110,"mmm-yy")</f>
        <v>#N/A</v>
      </c>
      <c r="I110" s="10" t="s">
        <v>63</v>
      </c>
      <c r="J110" s="9" t="s">
        <v>42</v>
      </c>
      <c r="K110" s="9" t="s">
        <v>518</v>
      </c>
      <c r="L110" s="9"/>
      <c r="M110" s="9"/>
      <c r="N110" s="9"/>
      <c r="O110" s="9"/>
      <c r="P110" s="9"/>
      <c r="Q110" s="9"/>
      <c r="R110" s="9"/>
      <c r="S110" s="9"/>
      <c r="T110" s="9"/>
      <c r="U110" s="9" t="s">
        <v>54</v>
      </c>
      <c r="V110" s="9"/>
      <c r="W110" s="9"/>
      <c r="X110" s="9"/>
      <c r="Y110" s="9"/>
      <c r="Z110" s="10"/>
      <c r="AA110" s="10"/>
      <c r="AB110" s="9" t="s">
        <v>376</v>
      </c>
      <c r="AC110" s="39" t="s">
        <v>519</v>
      </c>
      <c r="AD110" s="10" t="s">
        <v>54</v>
      </c>
      <c r="AE110" s="9"/>
      <c r="AF110" s="9"/>
      <c r="AG110" s="9"/>
      <c r="AH110" s="9"/>
      <c r="AI110" s="10"/>
      <c r="AJ110" s="10"/>
      <c r="AK110" s="15"/>
    </row>
    <row r="111" spans="1:37" ht="120" x14ac:dyDescent="0.25">
      <c r="A111" s="11" t="s">
        <v>520</v>
      </c>
      <c r="B111" s="11" t="s">
        <v>521</v>
      </c>
      <c r="C111" s="11" t="s">
        <v>38</v>
      </c>
      <c r="D111" s="11" t="s">
        <v>93</v>
      </c>
      <c r="E111" s="15" t="s">
        <v>522</v>
      </c>
      <c r="F111" s="11" t="s">
        <v>59</v>
      </c>
      <c r="G111" s="10">
        <f>VLOOKUP(A:A,'EFSCD Data'!A:N,14,FALSE)</f>
        <v>43509</v>
      </c>
      <c r="H111" s="10"/>
      <c r="I111" s="10" t="s">
        <v>63</v>
      </c>
      <c r="J111" s="15" t="s">
        <v>42</v>
      </c>
      <c r="K111" s="15"/>
      <c r="L111" s="15"/>
      <c r="M111" s="15"/>
      <c r="N111" s="15"/>
      <c r="O111" s="15"/>
      <c r="P111" s="9" t="s">
        <v>429</v>
      </c>
      <c r="Q111" s="9"/>
      <c r="R111" s="9"/>
      <c r="S111" s="9"/>
      <c r="T111" s="9"/>
      <c r="U111" s="9"/>
      <c r="V111" s="9"/>
      <c r="W111" s="9"/>
      <c r="X111" s="9"/>
      <c r="Y111" s="9"/>
      <c r="Z111" s="10"/>
      <c r="AA111" s="10"/>
      <c r="AB111" s="9"/>
      <c r="AC111" s="39" t="s">
        <v>523</v>
      </c>
      <c r="AD111" s="10"/>
      <c r="AE111" s="9"/>
      <c r="AF111" s="9"/>
      <c r="AG111" s="9"/>
      <c r="AH111" s="9"/>
      <c r="AI111" s="10" t="s">
        <v>524</v>
      </c>
      <c r="AJ111" s="10"/>
      <c r="AK111" s="15"/>
    </row>
    <row r="112" spans="1:37" ht="90" customHeight="1" x14ac:dyDescent="0.3">
      <c r="A112" s="11" t="s">
        <v>525</v>
      </c>
      <c r="B112" s="11" t="s">
        <v>526</v>
      </c>
      <c r="C112" s="11" t="s">
        <v>45</v>
      </c>
      <c r="D112" s="11" t="s">
        <v>39</v>
      </c>
      <c r="E112" s="15"/>
      <c r="F112" s="11" t="s">
        <v>47</v>
      </c>
      <c r="G112" s="10" t="e">
        <f>VLOOKUP(A:A,'EFSCD Data'!A:N,14,FALSE)</f>
        <v>#N/A</v>
      </c>
      <c r="H112" s="20"/>
      <c r="I112" s="10"/>
      <c r="J112" s="9" t="s">
        <v>42</v>
      </c>
      <c r="K112" s="9"/>
      <c r="L112" s="9" t="s">
        <v>48</v>
      </c>
      <c r="M112" s="9" t="s">
        <v>48</v>
      </c>
      <c r="N112" s="9" t="s">
        <v>48</v>
      </c>
      <c r="O112" s="9" t="s">
        <v>48</v>
      </c>
      <c r="P112" s="9"/>
      <c r="Q112" s="9"/>
      <c r="R112" s="9"/>
      <c r="S112" s="9"/>
      <c r="T112" s="9"/>
      <c r="U112" s="10">
        <v>43228</v>
      </c>
      <c r="V112" s="9"/>
      <c r="W112" s="9"/>
      <c r="X112" s="9"/>
      <c r="Y112" s="9"/>
      <c r="Z112" s="10">
        <v>43228</v>
      </c>
      <c r="AA112" s="10" t="str">
        <f>TEXT(Z112,"mmm-yy")</f>
        <v>May-18</v>
      </c>
      <c r="AB112" s="18"/>
      <c r="AC112" s="39"/>
      <c r="AD112" s="10">
        <v>43228</v>
      </c>
      <c r="AE112" s="9"/>
      <c r="AF112" s="9"/>
      <c r="AG112" s="9"/>
      <c r="AH112" s="9"/>
      <c r="AI112" s="10">
        <v>43228</v>
      </c>
      <c r="AJ112" s="10" t="str">
        <f>TEXT(AI112,"mmm-yy")</f>
        <v>May-18</v>
      </c>
      <c r="AK112" s="15"/>
    </row>
    <row r="113" spans="1:37" ht="120" customHeight="1" x14ac:dyDescent="0.3">
      <c r="A113" s="11" t="s">
        <v>527</v>
      </c>
      <c r="B113" s="11" t="s">
        <v>528</v>
      </c>
      <c r="C113" s="11" t="s">
        <v>38</v>
      </c>
      <c r="D113" s="11" t="s">
        <v>225</v>
      </c>
      <c r="E113" s="15" t="s">
        <v>529</v>
      </c>
      <c r="F113" s="11" t="s">
        <v>59</v>
      </c>
      <c r="G113" s="10" t="e">
        <f>VLOOKUP(A:A,'EFSCD Data'!A:N,14,FALSE)</f>
        <v>#N/A</v>
      </c>
      <c r="H113" s="20"/>
      <c r="I113" s="10"/>
      <c r="J113" s="9" t="s">
        <v>42</v>
      </c>
      <c r="K113" s="9"/>
      <c r="L113" s="9"/>
      <c r="M113" s="9"/>
      <c r="N113" s="9"/>
      <c r="O113" s="9"/>
      <c r="P113" s="9"/>
      <c r="Q113" s="9"/>
      <c r="R113" s="9"/>
      <c r="S113" s="9"/>
      <c r="T113" s="9"/>
      <c r="U113" s="9">
        <v>43272</v>
      </c>
      <c r="V113" s="9"/>
      <c r="W113" s="9"/>
      <c r="X113" s="9"/>
      <c r="Y113" s="9"/>
      <c r="Z113" s="10">
        <v>43272</v>
      </c>
      <c r="AA113" s="10" t="str">
        <f>TEXT(Z113,"mmm-yy")</f>
        <v>Jun-18</v>
      </c>
      <c r="AB113" s="18"/>
      <c r="AC113" s="39"/>
      <c r="AD113" s="10">
        <v>43272</v>
      </c>
      <c r="AE113" s="9"/>
      <c r="AF113" s="9"/>
      <c r="AG113" s="9"/>
      <c r="AH113" s="9"/>
      <c r="AI113" s="10">
        <v>43272</v>
      </c>
      <c r="AJ113" s="10" t="str">
        <f>TEXT(AI113,"mmm-yy")</f>
        <v>Jun-18</v>
      </c>
      <c r="AK113" s="15"/>
    </row>
    <row r="114" spans="1:37" ht="16.5" customHeight="1" x14ac:dyDescent="0.3">
      <c r="A114" s="11" t="s">
        <v>530</v>
      </c>
      <c r="B114" s="11" t="s">
        <v>531</v>
      </c>
      <c r="C114" s="11" t="s">
        <v>45</v>
      </c>
      <c r="D114" s="11" t="s">
        <v>39</v>
      </c>
      <c r="E114" s="15" t="s">
        <v>532</v>
      </c>
      <c r="F114" s="11" t="s">
        <v>47</v>
      </c>
      <c r="G114" s="10" t="e">
        <f>VLOOKUP(A:A,'EFSCD Data'!A:N,14,FALSE)</f>
        <v>#N/A</v>
      </c>
      <c r="H114" s="20" t="e">
        <f>TEXT(G114,"mmm-yy")</f>
        <v>#N/A</v>
      </c>
      <c r="I114" s="10"/>
      <c r="J114" s="9" t="s">
        <v>42</v>
      </c>
      <c r="K114" s="9"/>
      <c r="L114" s="9" t="s">
        <v>48</v>
      </c>
      <c r="M114" s="9" t="s">
        <v>48</v>
      </c>
      <c r="N114" s="9" t="s">
        <v>48</v>
      </c>
      <c r="O114" s="9" t="s">
        <v>48</v>
      </c>
      <c r="P114" s="9"/>
      <c r="Q114" s="9"/>
      <c r="R114" s="9"/>
      <c r="S114" s="9"/>
      <c r="T114" s="9"/>
      <c r="U114" s="10">
        <v>43245</v>
      </c>
      <c r="V114" s="9"/>
      <c r="W114" s="9"/>
      <c r="X114" s="9"/>
      <c r="Y114" s="9"/>
      <c r="Z114" s="10">
        <v>43245</v>
      </c>
      <c r="AA114" s="10" t="str">
        <f>TEXT(Z114,"mmm-yy")</f>
        <v>May-18</v>
      </c>
      <c r="AB114" s="18"/>
      <c r="AC114" s="39"/>
      <c r="AD114" s="10">
        <v>43250</v>
      </c>
      <c r="AE114" s="9"/>
      <c r="AF114" s="9"/>
      <c r="AG114" s="9"/>
      <c r="AH114" s="9"/>
      <c r="AI114" s="10">
        <v>43249</v>
      </c>
      <c r="AJ114" s="10" t="str">
        <f>TEXT(AI114,"mmm-yy")</f>
        <v>May-18</v>
      </c>
      <c r="AK114" s="15"/>
    </row>
    <row r="115" spans="1:37" ht="75" x14ac:dyDescent="0.25">
      <c r="A115" s="11" t="s">
        <v>533</v>
      </c>
      <c r="B115" s="11" t="s">
        <v>534</v>
      </c>
      <c r="C115" s="11" t="s">
        <v>38</v>
      </c>
      <c r="D115" s="11" t="s">
        <v>57</v>
      </c>
      <c r="E115" s="15" t="s">
        <v>58</v>
      </c>
      <c r="F115" s="11" t="s">
        <v>59</v>
      </c>
      <c r="G115" s="10">
        <f>VLOOKUP(A:A,'EFSCD Data'!A:N,14,FALSE)</f>
        <v>43710</v>
      </c>
      <c r="H115" s="16" t="str">
        <f>TEXT(G115,"mmm-yy")</f>
        <v>Sep-19</v>
      </c>
      <c r="I115" s="10" t="s">
        <v>63</v>
      </c>
      <c r="J115" s="15" t="s">
        <v>64</v>
      </c>
      <c r="K115" s="15"/>
      <c r="L115" s="9"/>
      <c r="M115" s="9"/>
      <c r="N115" s="9"/>
      <c r="O115" s="9"/>
      <c r="P115" s="9" t="s">
        <v>535</v>
      </c>
      <c r="Q115" s="9"/>
      <c r="R115" s="9"/>
      <c r="S115" s="9"/>
      <c r="T115" s="9"/>
      <c r="U115" s="15" t="s">
        <v>54</v>
      </c>
      <c r="V115" s="9"/>
      <c r="W115" s="9"/>
      <c r="X115" s="9"/>
      <c r="Y115" s="9"/>
      <c r="Z115" s="10"/>
      <c r="AA115" s="10"/>
      <c r="AB115" s="9"/>
      <c r="AC115" s="39" t="s">
        <v>536</v>
      </c>
      <c r="AD115" s="10"/>
      <c r="AE115" s="9"/>
      <c r="AF115" s="9"/>
      <c r="AG115" s="9"/>
      <c r="AH115" s="9"/>
      <c r="AI115" s="10"/>
      <c r="AJ115" s="10"/>
      <c r="AK115" s="15"/>
    </row>
    <row r="116" spans="1:37" ht="135" x14ac:dyDescent="0.25">
      <c r="A116" s="11" t="s">
        <v>537</v>
      </c>
      <c r="B116" s="11" t="s">
        <v>538</v>
      </c>
      <c r="C116" s="11" t="s">
        <v>45</v>
      </c>
      <c r="D116" s="11" t="s">
        <v>39</v>
      </c>
      <c r="E116" s="15" t="s">
        <v>262</v>
      </c>
      <c r="F116" s="11" t="s">
        <v>47</v>
      </c>
      <c r="G116" s="10">
        <f>VLOOKUP(A:A,'EFSCD Data'!A:N,14,FALSE)</f>
        <v>43524</v>
      </c>
      <c r="H116" s="16"/>
      <c r="I116" s="10" t="s">
        <v>63</v>
      </c>
      <c r="J116" s="9" t="s">
        <v>42</v>
      </c>
      <c r="K116" s="9" t="s">
        <v>539</v>
      </c>
      <c r="L116" s="9"/>
      <c r="M116" s="9"/>
      <c r="N116" s="9"/>
      <c r="O116" s="9"/>
      <c r="P116" s="9"/>
      <c r="Q116" s="9"/>
      <c r="R116" s="9"/>
      <c r="S116" s="9"/>
      <c r="T116" s="9"/>
      <c r="U116" s="9" t="s">
        <v>54</v>
      </c>
      <c r="V116" s="9" t="s">
        <v>48</v>
      </c>
      <c r="W116" s="9"/>
      <c r="X116" s="9"/>
      <c r="Y116" s="9"/>
      <c r="Z116" s="10"/>
      <c r="AA116" s="10"/>
      <c r="AB116" s="9">
        <v>43142</v>
      </c>
      <c r="AC116" s="39" t="s">
        <v>540</v>
      </c>
      <c r="AD116" s="10" t="s">
        <v>54</v>
      </c>
      <c r="AE116" s="9"/>
      <c r="AF116" s="9"/>
      <c r="AG116" s="9"/>
      <c r="AH116" s="9"/>
      <c r="AI116" s="10" t="s">
        <v>541</v>
      </c>
      <c r="AJ116" s="10"/>
      <c r="AK116" s="15"/>
    </row>
    <row r="117" spans="1:37" ht="30" customHeight="1" x14ac:dyDescent="0.25">
      <c r="A117" s="11" t="s">
        <v>542</v>
      </c>
      <c r="B117" s="11" t="s">
        <v>543</v>
      </c>
      <c r="C117" s="11" t="s">
        <v>45</v>
      </c>
      <c r="D117" s="11" t="s">
        <v>93</v>
      </c>
      <c r="E117" s="15" t="s">
        <v>544</v>
      </c>
      <c r="F117" s="11" t="s">
        <v>47</v>
      </c>
      <c r="G117" s="10">
        <f>VLOOKUP(A:A,'EFSCD Data'!A:N,14,FALSE)</f>
        <v>43434</v>
      </c>
      <c r="H117" s="10"/>
      <c r="I117" s="10" t="s">
        <v>63</v>
      </c>
      <c r="J117" s="9" t="s">
        <v>42</v>
      </c>
      <c r="K117" s="15" t="s">
        <v>545</v>
      </c>
      <c r="L117" s="15" t="s">
        <v>48</v>
      </c>
      <c r="M117" s="15" t="s">
        <v>48</v>
      </c>
      <c r="N117" s="15" t="s">
        <v>48</v>
      </c>
      <c r="O117" s="15"/>
      <c r="P117" s="9">
        <v>43110</v>
      </c>
      <c r="Q117" s="9"/>
      <c r="R117" s="9"/>
      <c r="S117" s="9"/>
      <c r="T117" s="9"/>
      <c r="U117" s="9"/>
      <c r="V117" s="9"/>
      <c r="W117" s="9"/>
      <c r="X117" s="9"/>
      <c r="Y117" s="9"/>
      <c r="Z117" s="10" t="s">
        <v>546</v>
      </c>
      <c r="AA117" s="10"/>
      <c r="AB117" s="9"/>
      <c r="AC117" s="39" t="s">
        <v>547</v>
      </c>
      <c r="AD117" s="10"/>
      <c r="AE117" s="9"/>
      <c r="AF117" s="9"/>
      <c r="AG117" s="9"/>
      <c r="AH117" s="9"/>
      <c r="AI117" s="10" t="s">
        <v>546</v>
      </c>
      <c r="AJ117" s="10" t="str">
        <f>TEXT(AI117,"mmm-yy")</f>
        <v>Oct-18</v>
      </c>
      <c r="AK117" s="15"/>
    </row>
    <row r="118" spans="1:37" ht="120" x14ac:dyDescent="0.25">
      <c r="A118" s="11" t="s">
        <v>548</v>
      </c>
      <c r="B118" s="11" t="s">
        <v>549</v>
      </c>
      <c r="C118" s="11" t="s">
        <v>45</v>
      </c>
      <c r="D118" s="11" t="s">
        <v>39</v>
      </c>
      <c r="E118" s="15" t="s">
        <v>550</v>
      </c>
      <c r="F118" s="11" t="s">
        <v>47</v>
      </c>
      <c r="G118" s="10" t="e">
        <f>VLOOKUP(A:A,'EFSCD Data'!A:N,14,FALSE)</f>
        <v>#N/A</v>
      </c>
      <c r="H118" s="16" t="e">
        <f>TEXT(G118,"mmm-yy")</f>
        <v>#N/A</v>
      </c>
      <c r="I118" s="10" t="s">
        <v>63</v>
      </c>
      <c r="J118" s="9" t="s">
        <v>42</v>
      </c>
      <c r="K118" s="9"/>
      <c r="L118" s="9" t="s">
        <v>48</v>
      </c>
      <c r="M118" s="9" t="s">
        <v>48</v>
      </c>
      <c r="N118" s="9" t="s">
        <v>48</v>
      </c>
      <c r="O118" s="9"/>
      <c r="P118" s="9"/>
      <c r="Q118" s="9"/>
      <c r="R118" s="9"/>
      <c r="S118" s="9"/>
      <c r="T118" s="9"/>
      <c r="U118" s="10">
        <v>43341</v>
      </c>
      <c r="V118" s="9"/>
      <c r="W118" s="9"/>
      <c r="X118" s="9"/>
      <c r="Y118" s="9"/>
      <c r="Z118" s="10">
        <v>43343</v>
      </c>
      <c r="AA118" s="10" t="str">
        <f>TEXT(Z118,"mmm-yy")</f>
        <v>Aug-18</v>
      </c>
      <c r="AB118" s="9"/>
      <c r="AC118" s="39" t="s">
        <v>551</v>
      </c>
      <c r="AD118" s="10">
        <v>43343</v>
      </c>
      <c r="AE118" s="9"/>
      <c r="AF118" s="9"/>
      <c r="AG118" s="9"/>
      <c r="AH118" s="9"/>
      <c r="AI118" s="10">
        <v>43343</v>
      </c>
      <c r="AJ118" s="10" t="str">
        <f>TEXT(AI118,"mmm-yy")</f>
        <v>Aug-18</v>
      </c>
      <c r="AK118" s="15"/>
    </row>
    <row r="119" spans="1:37" ht="16.5" x14ac:dyDescent="0.25">
      <c r="A119" s="11" t="s">
        <v>548</v>
      </c>
      <c r="B119" s="11" t="s">
        <v>549</v>
      </c>
      <c r="C119" s="11" t="s">
        <v>347</v>
      </c>
      <c r="D119" s="11" t="s">
        <v>39</v>
      </c>
      <c r="E119" s="15" t="s">
        <v>550</v>
      </c>
      <c r="F119" s="11" t="s">
        <v>552</v>
      </c>
      <c r="G119" s="10" t="e">
        <f>VLOOKUP(A:A,'EFSCD Data'!A:N,14,FALSE)</f>
        <v>#N/A</v>
      </c>
      <c r="H119" s="16" t="e">
        <f>TEXT(G119,"mmm-yy")</f>
        <v>#N/A</v>
      </c>
      <c r="I119" s="10" t="s">
        <v>63</v>
      </c>
      <c r="J119" s="9" t="s">
        <v>42</v>
      </c>
      <c r="K119" s="9"/>
      <c r="L119" s="9" t="s">
        <v>48</v>
      </c>
      <c r="M119" s="9" t="s">
        <v>48</v>
      </c>
      <c r="N119" s="9" t="s">
        <v>48</v>
      </c>
      <c r="O119" s="9"/>
      <c r="P119" s="9"/>
      <c r="Q119" s="9"/>
      <c r="R119" s="9"/>
      <c r="S119" s="9"/>
      <c r="T119" s="9"/>
      <c r="U119" s="10">
        <v>43343</v>
      </c>
      <c r="V119" s="9"/>
      <c r="W119" s="9"/>
      <c r="X119" s="9"/>
      <c r="Y119" s="9"/>
      <c r="Z119" s="10">
        <v>43343</v>
      </c>
      <c r="AA119" s="10" t="str">
        <f>TEXT(Z119,"mmm-yy")</f>
        <v>Aug-18</v>
      </c>
      <c r="AB119" s="9"/>
      <c r="AC119" s="39" t="s">
        <v>553</v>
      </c>
      <c r="AD119" s="10">
        <v>43343</v>
      </c>
      <c r="AE119" s="9"/>
      <c r="AF119" s="9"/>
      <c r="AG119" s="9"/>
      <c r="AH119" s="9"/>
      <c r="AI119" s="10">
        <v>43343</v>
      </c>
      <c r="AJ119" s="10" t="str">
        <f>TEXT(AI119,"mmm-yy")</f>
        <v>Aug-18</v>
      </c>
      <c r="AK119" s="15"/>
    </row>
    <row r="120" spans="1:37" ht="120" customHeight="1" x14ac:dyDescent="0.3">
      <c r="A120" s="11" t="s">
        <v>554</v>
      </c>
      <c r="B120" s="11" t="s">
        <v>555</v>
      </c>
      <c r="C120" s="11" t="s">
        <v>347</v>
      </c>
      <c r="D120" s="11" t="s">
        <v>39</v>
      </c>
      <c r="E120" s="15"/>
      <c r="F120" s="11" t="s">
        <v>552</v>
      </c>
      <c r="G120" s="10" t="e">
        <f>VLOOKUP(A:A,'EFSCD Data'!A:N,14,FALSE)</f>
        <v>#N/A</v>
      </c>
      <c r="H120" s="20"/>
      <c r="I120" s="10"/>
      <c r="J120" s="9" t="s">
        <v>42</v>
      </c>
      <c r="K120" s="9"/>
      <c r="L120" s="9" t="s">
        <v>48</v>
      </c>
      <c r="M120" s="9" t="s">
        <v>48</v>
      </c>
      <c r="N120" s="9" t="s">
        <v>48</v>
      </c>
      <c r="O120" s="9"/>
      <c r="P120" s="9"/>
      <c r="Q120" s="9"/>
      <c r="R120" s="9"/>
      <c r="S120" s="9"/>
      <c r="T120" s="9"/>
      <c r="U120" s="10">
        <v>43234</v>
      </c>
      <c r="V120" s="9"/>
      <c r="W120" s="9"/>
      <c r="X120" s="9"/>
      <c r="Y120" s="9"/>
      <c r="Z120" s="10">
        <v>43234</v>
      </c>
      <c r="AA120" s="10" t="str">
        <f>TEXT(Z120,"mmm-yy")</f>
        <v>May-18</v>
      </c>
      <c r="AB120" s="18"/>
      <c r="AC120" s="39"/>
      <c r="AD120" s="10">
        <v>43234</v>
      </c>
      <c r="AE120" s="9"/>
      <c r="AF120" s="9"/>
      <c r="AG120" s="9"/>
      <c r="AH120" s="9"/>
      <c r="AI120" s="10">
        <v>43234</v>
      </c>
      <c r="AJ120" s="10" t="str">
        <f>TEXT(AI120,"mmm-yy")</f>
        <v>May-18</v>
      </c>
      <c r="AK120" s="15"/>
    </row>
    <row r="121" spans="1:37" ht="60" x14ac:dyDescent="0.25">
      <c r="A121" s="11" t="s">
        <v>556</v>
      </c>
      <c r="B121" s="11" t="s">
        <v>557</v>
      </c>
      <c r="C121" s="11" t="s">
        <v>558</v>
      </c>
      <c r="D121" s="11" t="s">
        <v>559</v>
      </c>
      <c r="E121" s="15"/>
      <c r="F121" s="11" t="s">
        <v>59</v>
      </c>
      <c r="G121" s="10" t="e">
        <f>VLOOKUP(A:A,'EFSCD Data'!A:N,14,FALSE)</f>
        <v>#N/A</v>
      </c>
      <c r="H121" s="16"/>
      <c r="I121" s="10" t="s">
        <v>63</v>
      </c>
      <c r="J121" s="9" t="s">
        <v>42</v>
      </c>
      <c r="K121" s="15"/>
      <c r="L121" s="9"/>
      <c r="M121" s="9"/>
      <c r="N121" s="9"/>
      <c r="O121" s="9"/>
      <c r="P121" s="9"/>
      <c r="Q121" s="9"/>
      <c r="R121" s="9"/>
      <c r="S121" s="9"/>
      <c r="T121" s="9"/>
      <c r="U121" s="9">
        <v>43350</v>
      </c>
      <c r="V121" s="9"/>
      <c r="W121" s="9"/>
      <c r="X121" s="9"/>
      <c r="Y121" s="9"/>
      <c r="Z121" s="10">
        <v>43350</v>
      </c>
      <c r="AA121" s="10" t="str">
        <f>TEXT(Z121,"mmm-yy")</f>
        <v>Sep-18</v>
      </c>
      <c r="AB121" s="9"/>
      <c r="AC121" s="39" t="s">
        <v>560</v>
      </c>
      <c r="AD121" s="10">
        <v>43355</v>
      </c>
      <c r="AE121" s="9"/>
      <c r="AF121" s="9"/>
      <c r="AG121" s="9"/>
      <c r="AH121" s="9"/>
      <c r="AI121" s="10">
        <v>43355</v>
      </c>
      <c r="AJ121" s="10" t="str">
        <f>TEXT(AI121,"mmm-yy")</f>
        <v>Sep-18</v>
      </c>
      <c r="AK121" s="15"/>
    </row>
    <row r="122" spans="1:37" ht="60" x14ac:dyDescent="0.25">
      <c r="A122" s="11" t="s">
        <v>561</v>
      </c>
      <c r="B122" s="11" t="s">
        <v>562</v>
      </c>
      <c r="C122" s="11" t="s">
        <v>38</v>
      </c>
      <c r="D122" s="11" t="s">
        <v>559</v>
      </c>
      <c r="E122" s="15" t="s">
        <v>563</v>
      </c>
      <c r="F122" s="11" t="s">
        <v>59</v>
      </c>
      <c r="G122" s="10">
        <f>VLOOKUP(A:A,'EFSCD Data'!A:N,14,FALSE)</f>
        <v>43693</v>
      </c>
      <c r="H122" s="16" t="str">
        <f>TEXT(G122,"mmm-yy")</f>
        <v>Aug-19</v>
      </c>
      <c r="I122" s="10" t="s">
        <v>63</v>
      </c>
      <c r="J122" s="15" t="s">
        <v>64</v>
      </c>
      <c r="K122" s="15" t="s">
        <v>564</v>
      </c>
      <c r="L122" s="9"/>
      <c r="M122" s="9"/>
      <c r="N122" s="9"/>
      <c r="O122" s="9"/>
      <c r="P122" s="9" t="s">
        <v>535</v>
      </c>
      <c r="Q122" s="9"/>
      <c r="R122" s="9"/>
      <c r="S122" s="9"/>
      <c r="T122" s="9"/>
      <c r="U122" s="15" t="s">
        <v>54</v>
      </c>
      <c r="V122" s="9"/>
      <c r="W122" s="9"/>
      <c r="X122" s="9"/>
      <c r="Y122" s="9"/>
      <c r="Z122" s="10"/>
      <c r="AA122" s="10"/>
      <c r="AB122" s="9">
        <v>43472</v>
      </c>
      <c r="AC122" s="39" t="s">
        <v>565</v>
      </c>
      <c r="AD122" s="10"/>
      <c r="AE122" s="9" t="s">
        <v>48</v>
      </c>
      <c r="AF122" s="9" t="s">
        <v>48</v>
      </c>
      <c r="AG122" s="9" t="s">
        <v>48</v>
      </c>
      <c r="AH122" s="9"/>
      <c r="AI122" s="10" t="s">
        <v>566</v>
      </c>
      <c r="AJ122" s="10"/>
      <c r="AK122" s="15"/>
    </row>
    <row r="123" spans="1:37" ht="45" customHeight="1" x14ac:dyDescent="0.3">
      <c r="A123" s="11" t="s">
        <v>567</v>
      </c>
      <c r="B123" s="11" t="s">
        <v>568</v>
      </c>
      <c r="C123" s="11" t="s">
        <v>38</v>
      </c>
      <c r="D123" s="11" t="s">
        <v>69</v>
      </c>
      <c r="E123" s="15"/>
      <c r="F123" s="11" t="s">
        <v>569</v>
      </c>
      <c r="G123" s="10" t="e">
        <f>VLOOKUP(A:A,'EFSCD Data'!A:N,14,FALSE)</f>
        <v>#N/A</v>
      </c>
      <c r="H123" s="20"/>
      <c r="I123" s="10"/>
      <c r="J123" s="9" t="s">
        <v>42</v>
      </c>
      <c r="K123" s="9"/>
      <c r="L123" s="9"/>
      <c r="M123" s="9"/>
      <c r="N123" s="9"/>
      <c r="O123" s="9"/>
      <c r="P123" s="9"/>
      <c r="Q123" s="9"/>
      <c r="R123" s="9"/>
      <c r="S123" s="9"/>
      <c r="T123" s="9"/>
      <c r="U123" s="9">
        <v>43280</v>
      </c>
      <c r="V123" s="9"/>
      <c r="W123" s="9"/>
      <c r="X123" s="9"/>
      <c r="Y123" s="9"/>
      <c r="Z123" s="10">
        <v>43278</v>
      </c>
      <c r="AA123" s="10" t="str">
        <f>TEXT(Z123,"mmm-yy")</f>
        <v>Jun-18</v>
      </c>
      <c r="AB123" s="18"/>
      <c r="AC123" s="39"/>
      <c r="AD123" s="10">
        <v>43285</v>
      </c>
      <c r="AE123" s="9"/>
      <c r="AF123" s="9"/>
      <c r="AG123" s="9"/>
      <c r="AH123" s="9"/>
      <c r="AI123" s="10">
        <v>43278</v>
      </c>
      <c r="AJ123" s="10" t="str">
        <f>TEXT(AI123,"mmm-yy")</f>
        <v>Jun-18</v>
      </c>
      <c r="AK123" s="15"/>
    </row>
    <row r="124" spans="1:37" ht="30" x14ac:dyDescent="0.3">
      <c r="A124" s="11" t="s">
        <v>570</v>
      </c>
      <c r="B124" s="11" t="s">
        <v>571</v>
      </c>
      <c r="C124" s="11" t="s">
        <v>45</v>
      </c>
      <c r="D124" s="11" t="s">
        <v>39</v>
      </c>
      <c r="E124" s="15" t="s">
        <v>572</v>
      </c>
      <c r="F124" s="11" t="s">
        <v>47</v>
      </c>
      <c r="G124" s="10" t="e">
        <f>VLOOKUP(A:A,'EFSCD Data'!A:N,14,FALSE)</f>
        <v>#N/A</v>
      </c>
      <c r="H124" s="20" t="e">
        <f>TEXT(G124,"mmm-yy")</f>
        <v>#N/A</v>
      </c>
      <c r="I124" s="10" t="s">
        <v>63</v>
      </c>
      <c r="J124" s="9" t="s">
        <v>42</v>
      </c>
      <c r="K124" s="9"/>
      <c r="L124" s="9" t="s">
        <v>48</v>
      </c>
      <c r="M124" s="9" t="s">
        <v>48</v>
      </c>
      <c r="N124" s="9" t="s">
        <v>48</v>
      </c>
      <c r="O124" s="9" t="s">
        <v>48</v>
      </c>
      <c r="P124" s="9"/>
      <c r="Q124" s="9"/>
      <c r="R124" s="9"/>
      <c r="S124" s="9"/>
      <c r="T124" s="9"/>
      <c r="U124" s="10">
        <v>43294</v>
      </c>
      <c r="V124" s="9"/>
      <c r="W124" s="9"/>
      <c r="X124" s="9"/>
      <c r="Y124" s="9"/>
      <c r="Z124" s="10">
        <v>43294</v>
      </c>
      <c r="AA124" s="10" t="str">
        <f>TEXT(Z124,"mmm-yy")</f>
        <v>Jul-18</v>
      </c>
      <c r="AB124" s="18"/>
      <c r="AC124" s="39" t="s">
        <v>573</v>
      </c>
      <c r="AD124" s="10">
        <v>43299</v>
      </c>
      <c r="AE124" s="9"/>
      <c r="AF124" s="9"/>
      <c r="AG124" s="9"/>
      <c r="AH124" s="9"/>
      <c r="AI124" s="10" t="s">
        <v>390</v>
      </c>
      <c r="AJ124" s="10" t="str">
        <f>TEXT(AI124,"mmm-yy")</f>
        <v>Jul-18</v>
      </c>
      <c r="AK124" s="15"/>
    </row>
    <row r="125" spans="1:37" ht="45" x14ac:dyDescent="0.25">
      <c r="A125" s="11" t="s">
        <v>574</v>
      </c>
      <c r="B125" s="11" t="s">
        <v>575</v>
      </c>
      <c r="C125" s="11" t="s">
        <v>45</v>
      </c>
      <c r="D125" s="11" t="s">
        <v>143</v>
      </c>
      <c r="E125" s="15" t="s">
        <v>576</v>
      </c>
      <c r="F125" s="11" t="s">
        <v>47</v>
      </c>
      <c r="G125" s="10">
        <v>43685</v>
      </c>
      <c r="H125" s="16"/>
      <c r="I125" s="10" t="s">
        <v>63</v>
      </c>
      <c r="J125" s="15" t="s">
        <v>95</v>
      </c>
      <c r="K125" s="9" t="s">
        <v>577</v>
      </c>
      <c r="L125" s="9" t="s">
        <v>54</v>
      </c>
      <c r="M125" s="9" t="s">
        <v>54</v>
      </c>
      <c r="N125" s="9" t="s">
        <v>54</v>
      </c>
      <c r="O125" s="9"/>
      <c r="P125" s="9">
        <v>43259</v>
      </c>
      <c r="Q125" s="9"/>
      <c r="R125" s="9"/>
      <c r="S125" s="9"/>
      <c r="T125" s="9"/>
      <c r="U125" s="9" t="s">
        <v>54</v>
      </c>
      <c r="V125" s="9"/>
      <c r="W125" s="9"/>
      <c r="X125" s="9"/>
      <c r="Y125" s="9"/>
      <c r="Z125" s="10"/>
      <c r="AA125" s="10"/>
      <c r="AB125" s="9">
        <v>43680</v>
      </c>
      <c r="AC125" s="39" t="s">
        <v>578</v>
      </c>
      <c r="AD125" s="10"/>
      <c r="AE125" s="9"/>
      <c r="AF125" s="9"/>
      <c r="AG125" s="9"/>
      <c r="AH125" s="9"/>
      <c r="AI125" s="10"/>
      <c r="AJ125" s="10"/>
      <c r="AK125" s="15"/>
    </row>
    <row r="126" spans="1:37" ht="30" customHeight="1" x14ac:dyDescent="0.25">
      <c r="A126" s="11" t="s">
        <v>579</v>
      </c>
      <c r="B126" s="11" t="s">
        <v>580</v>
      </c>
      <c r="C126" s="11" t="s">
        <v>45</v>
      </c>
      <c r="D126" s="11" t="s">
        <v>39</v>
      </c>
      <c r="E126" s="15" t="s">
        <v>332</v>
      </c>
      <c r="F126" s="11" t="s">
        <v>47</v>
      </c>
      <c r="G126" s="10">
        <f>VLOOKUP(A:A,'EFSCD Data'!A:N,14,FALSE)</f>
        <v>43472</v>
      </c>
      <c r="H126" s="16" t="str">
        <f>TEXT(G126,"mmm-yy")</f>
        <v>Jan-19</v>
      </c>
      <c r="I126" s="10" t="s">
        <v>63</v>
      </c>
      <c r="J126" s="9" t="s">
        <v>42</v>
      </c>
      <c r="K126" s="9"/>
      <c r="L126" s="9" t="s">
        <v>48</v>
      </c>
      <c r="M126" s="9" t="s">
        <v>48</v>
      </c>
      <c r="N126" s="9" t="s">
        <v>48</v>
      </c>
      <c r="O126" s="9"/>
      <c r="P126" s="9"/>
      <c r="Q126" s="9"/>
      <c r="R126" s="9"/>
      <c r="S126" s="9"/>
      <c r="T126" s="9"/>
      <c r="U126" s="9" t="s">
        <v>54</v>
      </c>
      <c r="V126" s="9"/>
      <c r="W126" s="9"/>
      <c r="X126" s="9"/>
      <c r="Y126" s="9"/>
      <c r="Z126" s="10">
        <v>43311</v>
      </c>
      <c r="AA126" s="10" t="str">
        <f>TEXT(Z126,"mmm-yy")</f>
        <v>Jul-18</v>
      </c>
      <c r="AB126" s="9"/>
      <c r="AC126" s="39" t="s">
        <v>581</v>
      </c>
      <c r="AD126" s="10" t="s">
        <v>54</v>
      </c>
      <c r="AE126" s="9"/>
      <c r="AF126" s="9"/>
      <c r="AG126" s="9"/>
      <c r="AH126" s="9"/>
      <c r="AI126" s="10">
        <v>43311</v>
      </c>
      <c r="AJ126" s="10" t="str">
        <f>TEXT(AI126,"mmm-yy")</f>
        <v>Jul-18</v>
      </c>
      <c r="AK126" s="15"/>
    </row>
    <row r="127" spans="1:37" ht="30" customHeight="1" x14ac:dyDescent="0.25">
      <c r="A127" s="11" t="s">
        <v>582</v>
      </c>
      <c r="B127" s="11" t="s">
        <v>583</v>
      </c>
      <c r="C127" s="11" t="s">
        <v>92</v>
      </c>
      <c r="D127" s="11" t="s">
        <v>93</v>
      </c>
      <c r="E127" s="15" t="s">
        <v>584</v>
      </c>
      <c r="F127" s="11" t="s">
        <v>47</v>
      </c>
      <c r="G127" s="10">
        <f>VLOOKUP(A:A,'EFSCD Data'!A:N,14,FALSE)</f>
        <v>43677</v>
      </c>
      <c r="H127" s="10"/>
      <c r="I127" s="10" t="s">
        <v>63</v>
      </c>
      <c r="J127" s="15" t="s">
        <v>95</v>
      </c>
      <c r="K127" s="15" t="s">
        <v>585</v>
      </c>
      <c r="L127" s="15"/>
      <c r="M127" s="15"/>
      <c r="N127" s="15"/>
      <c r="O127" s="15"/>
      <c r="P127" s="9"/>
      <c r="Q127" s="9"/>
      <c r="R127" s="9"/>
      <c r="S127" s="9"/>
      <c r="T127" s="9"/>
      <c r="U127" s="9"/>
      <c r="V127" s="9"/>
      <c r="W127" s="9"/>
      <c r="X127" s="9"/>
      <c r="Y127" s="9"/>
      <c r="Z127" s="10"/>
      <c r="AA127" s="10"/>
      <c r="AB127" s="9"/>
      <c r="AC127" s="39" t="s">
        <v>586</v>
      </c>
      <c r="AD127" s="10"/>
      <c r="AE127" s="9"/>
      <c r="AF127" s="9"/>
      <c r="AG127" s="9"/>
      <c r="AH127" s="9"/>
      <c r="AI127" s="10"/>
      <c r="AJ127" s="10"/>
      <c r="AK127" s="15"/>
    </row>
    <row r="128" spans="1:37" ht="16.5" x14ac:dyDescent="0.3">
      <c r="A128" s="11" t="s">
        <v>587</v>
      </c>
      <c r="B128" s="11" t="s">
        <v>588</v>
      </c>
      <c r="C128" s="11" t="s">
        <v>38</v>
      </c>
      <c r="D128" s="11"/>
      <c r="E128" s="15"/>
      <c r="F128" s="11" t="s">
        <v>569</v>
      </c>
      <c r="G128" s="10" t="e">
        <f>VLOOKUP(A:A,'EFSCD Data'!A:N,14,FALSE)</f>
        <v>#N/A</v>
      </c>
      <c r="H128" s="20"/>
      <c r="I128" s="10"/>
      <c r="J128" s="9" t="s">
        <v>42</v>
      </c>
      <c r="K128" s="9"/>
      <c r="L128" s="9"/>
      <c r="M128" s="9"/>
      <c r="N128" s="9"/>
      <c r="O128" s="9"/>
      <c r="P128" s="9"/>
      <c r="Q128" s="9"/>
      <c r="R128" s="9"/>
      <c r="S128" s="9"/>
      <c r="T128" s="9"/>
      <c r="U128" s="9">
        <v>43242</v>
      </c>
      <c r="V128" s="9"/>
      <c r="W128" s="9"/>
      <c r="X128" s="9"/>
      <c r="Y128" s="9"/>
      <c r="Z128" s="10">
        <v>43242</v>
      </c>
      <c r="AA128" s="10" t="str">
        <f t="shared" ref="AA128:AA133" si="7">TEXT(Z128,"mmm-yy")</f>
        <v>May-18</v>
      </c>
      <c r="AB128" s="18"/>
      <c r="AC128" s="39"/>
      <c r="AD128" s="10">
        <v>43257</v>
      </c>
      <c r="AE128" s="9"/>
      <c r="AF128" s="9"/>
      <c r="AG128" s="9"/>
      <c r="AH128" s="9"/>
      <c r="AI128" s="10">
        <v>43257</v>
      </c>
      <c r="AJ128" s="10" t="str">
        <f>TEXT(AI128,"mmm-yy")</f>
        <v>Jun-18</v>
      </c>
      <c r="AK128" s="15"/>
    </row>
    <row r="129" spans="1:37" ht="30" customHeight="1" x14ac:dyDescent="0.25">
      <c r="A129" s="11" t="s">
        <v>589</v>
      </c>
      <c r="B129" s="11" t="s">
        <v>590</v>
      </c>
      <c r="C129" s="11" t="s">
        <v>92</v>
      </c>
      <c r="D129" s="11" t="s">
        <v>93</v>
      </c>
      <c r="E129" s="15" t="s">
        <v>495</v>
      </c>
      <c r="F129" s="11" t="s">
        <v>47</v>
      </c>
      <c r="G129" s="10">
        <f>VLOOKUP(A:A,'EFSCD Data'!A:N,14,FALSE)</f>
        <v>43476</v>
      </c>
      <c r="H129" s="16" t="str">
        <f>TEXT(G129,"mmm-yy")</f>
        <v>Jan-19</v>
      </c>
      <c r="I129" s="10" t="s">
        <v>63</v>
      </c>
      <c r="J129" s="9" t="s">
        <v>42</v>
      </c>
      <c r="K129" s="15" t="s">
        <v>591</v>
      </c>
      <c r="L129" s="15" t="s">
        <v>54</v>
      </c>
      <c r="M129" s="15" t="s">
        <v>54</v>
      </c>
      <c r="N129" s="15" t="s">
        <v>54</v>
      </c>
      <c r="O129" s="15"/>
      <c r="P129" s="9"/>
      <c r="Q129" s="9"/>
      <c r="R129" s="9"/>
      <c r="S129" s="9"/>
      <c r="T129" s="9"/>
      <c r="U129" s="9">
        <v>43371</v>
      </c>
      <c r="V129" s="9" t="s">
        <v>48</v>
      </c>
      <c r="W129" s="9"/>
      <c r="X129" s="9"/>
      <c r="Y129" s="9"/>
      <c r="Z129" s="10" t="s">
        <v>592</v>
      </c>
      <c r="AA129" s="10" t="str">
        <f t="shared" si="7"/>
        <v>Sep-18</v>
      </c>
      <c r="AB129" s="9"/>
      <c r="AC129" s="39" t="s">
        <v>593</v>
      </c>
      <c r="AD129" s="10">
        <v>43377</v>
      </c>
      <c r="AE129" s="9"/>
      <c r="AF129" s="9" t="s">
        <v>48</v>
      </c>
      <c r="AG129" s="9"/>
      <c r="AH129" s="9"/>
      <c r="AI129" s="10">
        <v>43141</v>
      </c>
      <c r="AJ129" s="10" t="str">
        <f>TEXT(AI129,"mmm-yy")</f>
        <v>Feb-18</v>
      </c>
      <c r="AK129" s="15"/>
    </row>
    <row r="130" spans="1:37" ht="16.5" x14ac:dyDescent="0.3">
      <c r="A130" s="11" t="s">
        <v>594</v>
      </c>
      <c r="B130" s="11" t="s">
        <v>595</v>
      </c>
      <c r="C130" s="11" t="s">
        <v>38</v>
      </c>
      <c r="D130" s="11" t="s">
        <v>225</v>
      </c>
      <c r="E130" s="15" t="s">
        <v>596</v>
      </c>
      <c r="F130" s="11" t="s">
        <v>47</v>
      </c>
      <c r="G130" s="10" t="e">
        <f>VLOOKUP(A:A,'EFSCD Data'!A:N,14,FALSE)</f>
        <v>#N/A</v>
      </c>
      <c r="H130" s="20" t="e">
        <f>TEXT(G130,"mmm-yy")</f>
        <v>#N/A</v>
      </c>
      <c r="I130" s="10"/>
      <c r="J130" s="9" t="s">
        <v>42</v>
      </c>
      <c r="K130" s="9"/>
      <c r="L130" s="9"/>
      <c r="M130" s="9"/>
      <c r="N130" s="9"/>
      <c r="O130" s="9"/>
      <c r="P130" s="9"/>
      <c r="Q130" s="9"/>
      <c r="R130" s="9"/>
      <c r="S130" s="9"/>
      <c r="T130" s="9"/>
      <c r="U130" s="10">
        <v>43241</v>
      </c>
      <c r="V130" s="9"/>
      <c r="W130" s="9"/>
      <c r="X130" s="9"/>
      <c r="Y130" s="9"/>
      <c r="Z130" s="10">
        <v>43241</v>
      </c>
      <c r="AA130" s="10" t="str">
        <f t="shared" si="7"/>
        <v>May-18</v>
      </c>
      <c r="AB130" s="18"/>
      <c r="AC130" s="39"/>
      <c r="AD130" s="10">
        <v>43241</v>
      </c>
      <c r="AE130" s="9"/>
      <c r="AF130" s="9"/>
      <c r="AG130" s="9"/>
      <c r="AH130" s="9"/>
      <c r="AI130" s="10">
        <v>43241</v>
      </c>
      <c r="AJ130" s="10" t="str">
        <f>TEXT(AI130,"mmm-yy")</f>
        <v>May-18</v>
      </c>
      <c r="AK130" s="15"/>
    </row>
    <row r="131" spans="1:37" ht="16.5" x14ac:dyDescent="0.3">
      <c r="A131" s="11" t="s">
        <v>597</v>
      </c>
      <c r="B131" s="11" t="s">
        <v>598</v>
      </c>
      <c r="C131" s="11" t="s">
        <v>38</v>
      </c>
      <c r="D131" s="11" t="s">
        <v>57</v>
      </c>
      <c r="E131" s="15" t="s">
        <v>599</v>
      </c>
      <c r="F131" s="11" t="s">
        <v>41</v>
      </c>
      <c r="G131" s="10" t="e">
        <f>VLOOKUP(A:A,'EFSCD Data'!A:N,14,FALSE)</f>
        <v>#N/A</v>
      </c>
      <c r="H131" s="20"/>
      <c r="I131" s="35"/>
      <c r="J131" s="9" t="s">
        <v>42</v>
      </c>
      <c r="K131" s="9"/>
      <c r="L131" s="9" t="s">
        <v>48</v>
      </c>
      <c r="M131" s="9" t="s">
        <v>48</v>
      </c>
      <c r="N131" s="9" t="s">
        <v>48</v>
      </c>
      <c r="O131" s="9"/>
      <c r="P131" s="9"/>
      <c r="Q131" s="9"/>
      <c r="R131" s="9"/>
      <c r="S131" s="9"/>
      <c r="T131" s="9"/>
      <c r="U131" s="9">
        <v>43265</v>
      </c>
      <c r="V131" s="9"/>
      <c r="W131" s="9"/>
      <c r="X131" s="9"/>
      <c r="Y131" s="9"/>
      <c r="Z131" s="10">
        <v>43264</v>
      </c>
      <c r="AA131" s="10" t="str">
        <f t="shared" si="7"/>
        <v>Jun-18</v>
      </c>
      <c r="AB131" s="18"/>
      <c r="AC131" s="39"/>
      <c r="AD131" s="10">
        <v>43265</v>
      </c>
      <c r="AE131" s="9"/>
      <c r="AF131" s="9"/>
      <c r="AG131" s="9"/>
      <c r="AH131" s="9"/>
      <c r="AI131" s="10">
        <v>43265</v>
      </c>
      <c r="AJ131" s="10" t="str">
        <f>TEXT(AI131,"mmm-yy")</f>
        <v>Jun-18</v>
      </c>
      <c r="AK131" s="15"/>
    </row>
    <row r="132" spans="1:37" ht="16.5" customHeight="1" x14ac:dyDescent="0.25">
      <c r="A132" s="11" t="s">
        <v>600</v>
      </c>
      <c r="B132" s="11" t="s">
        <v>601</v>
      </c>
      <c r="C132" s="11" t="s">
        <v>45</v>
      </c>
      <c r="D132" s="11" t="s">
        <v>143</v>
      </c>
      <c r="E132" s="15" t="s">
        <v>602</v>
      </c>
      <c r="F132" s="11" t="s">
        <v>47</v>
      </c>
      <c r="G132" s="10" t="e">
        <f>VLOOKUP(A:A,'EFSCD Data'!A:N,14,FALSE)</f>
        <v>#N/A</v>
      </c>
      <c r="H132" s="16" t="e">
        <f>TEXT(G132,"mmm-yy")</f>
        <v>#N/A</v>
      </c>
      <c r="I132" s="35" t="s">
        <v>63</v>
      </c>
      <c r="J132" s="9" t="s">
        <v>42</v>
      </c>
      <c r="K132" s="9" t="s">
        <v>603</v>
      </c>
      <c r="L132" s="9" t="s">
        <v>48</v>
      </c>
      <c r="M132" s="9" t="s">
        <v>48</v>
      </c>
      <c r="N132" s="9" t="s">
        <v>48</v>
      </c>
      <c r="O132" s="9"/>
      <c r="P132" s="9"/>
      <c r="Q132" s="9"/>
      <c r="R132" s="9"/>
      <c r="S132" s="9"/>
      <c r="T132" s="9"/>
      <c r="U132" s="9">
        <v>43399</v>
      </c>
      <c r="V132" s="9" t="s">
        <v>48</v>
      </c>
      <c r="W132" s="9"/>
      <c r="X132" s="9"/>
      <c r="Y132" s="9"/>
      <c r="Z132" s="10" t="s">
        <v>604</v>
      </c>
      <c r="AA132" s="10" t="str">
        <f t="shared" si="7"/>
        <v>Oct-18</v>
      </c>
      <c r="AB132" s="9">
        <v>43381</v>
      </c>
      <c r="AC132" s="39" t="s">
        <v>605</v>
      </c>
      <c r="AD132" s="10" t="s">
        <v>606</v>
      </c>
      <c r="AE132" s="9"/>
      <c r="AF132" s="9"/>
      <c r="AG132" s="9"/>
      <c r="AH132" s="9"/>
      <c r="AI132" s="10">
        <v>43142</v>
      </c>
      <c r="AJ132" s="10"/>
      <c r="AK132" s="15"/>
    </row>
    <row r="133" spans="1:37" ht="16.5" customHeight="1" x14ac:dyDescent="0.25">
      <c r="A133" s="11" t="s">
        <v>607</v>
      </c>
      <c r="B133" s="11" t="s">
        <v>608</v>
      </c>
      <c r="C133" s="11" t="s">
        <v>45</v>
      </c>
      <c r="D133" s="11" t="s">
        <v>57</v>
      </c>
      <c r="E133" s="15" t="s">
        <v>609</v>
      </c>
      <c r="F133" s="11" t="s">
        <v>47</v>
      </c>
      <c r="G133" s="10" t="e">
        <f>VLOOKUP(A:A,'EFSCD Data'!A:N,14,FALSE)</f>
        <v>#N/A</v>
      </c>
      <c r="H133" s="16" t="e">
        <f>TEXT(G133,"mmm-yy")</f>
        <v>#N/A</v>
      </c>
      <c r="I133" s="35" t="s">
        <v>63</v>
      </c>
      <c r="J133" s="9" t="s">
        <v>42</v>
      </c>
      <c r="K133" s="9"/>
      <c r="L133" s="9" t="s">
        <v>48</v>
      </c>
      <c r="M133" s="9" t="s">
        <v>48</v>
      </c>
      <c r="N133" s="9" t="s">
        <v>48</v>
      </c>
      <c r="O133" s="9"/>
      <c r="P133" s="9"/>
      <c r="Q133" s="9"/>
      <c r="R133" s="9"/>
      <c r="S133" s="9"/>
      <c r="T133" s="9"/>
      <c r="U133" s="9">
        <v>43333</v>
      </c>
      <c r="V133" s="9"/>
      <c r="W133" s="9"/>
      <c r="X133" s="9"/>
      <c r="Y133" s="9"/>
      <c r="Z133" s="10">
        <v>43332</v>
      </c>
      <c r="AA133" s="10" t="str">
        <f t="shared" si="7"/>
        <v>Aug-18</v>
      </c>
      <c r="AB133" s="9"/>
      <c r="AC133" s="39" t="s">
        <v>610</v>
      </c>
      <c r="AD133" s="10" t="s">
        <v>611</v>
      </c>
      <c r="AE133" s="9"/>
      <c r="AF133" s="9"/>
      <c r="AG133" s="9"/>
      <c r="AH133" s="9"/>
      <c r="AI133" s="10" t="s">
        <v>611</v>
      </c>
      <c r="AJ133" s="10" t="str">
        <f>TEXT(AI133,"mmm-yy")</f>
        <v>Aug-18</v>
      </c>
      <c r="AK133" s="15"/>
    </row>
    <row r="134" spans="1:37" ht="16.5" customHeight="1" x14ac:dyDescent="0.25">
      <c r="A134" s="11" t="s">
        <v>612</v>
      </c>
      <c r="B134" s="11" t="s">
        <v>613</v>
      </c>
      <c r="C134" s="11" t="s">
        <v>38</v>
      </c>
      <c r="D134" s="11" t="s">
        <v>57</v>
      </c>
      <c r="E134" s="15" t="s">
        <v>614</v>
      </c>
      <c r="F134" s="11" t="s">
        <v>41</v>
      </c>
      <c r="G134" s="10">
        <f>VLOOKUP(A:A,'EFSCD Data'!A:N,14,FALSE)</f>
        <v>43671</v>
      </c>
      <c r="H134" s="16" t="str">
        <f>TEXT(G134,"mmm-yy")</f>
        <v>Jul-19</v>
      </c>
      <c r="I134" s="35" t="s">
        <v>63</v>
      </c>
      <c r="J134" s="9" t="s">
        <v>64</v>
      </c>
      <c r="K134" s="9" t="s">
        <v>615</v>
      </c>
      <c r="L134" s="9" t="s">
        <v>54</v>
      </c>
      <c r="M134" s="9" t="s">
        <v>54</v>
      </c>
      <c r="N134" s="9" t="s">
        <v>54</v>
      </c>
      <c r="O134" s="9"/>
      <c r="P134" s="9"/>
      <c r="Q134" s="9"/>
      <c r="R134" s="9"/>
      <c r="S134" s="9"/>
      <c r="T134" s="9"/>
      <c r="U134" s="9" t="s">
        <v>54</v>
      </c>
      <c r="V134" s="9"/>
      <c r="W134" s="9"/>
      <c r="X134" s="9"/>
      <c r="Y134" s="9"/>
      <c r="Z134" s="10"/>
      <c r="AA134" s="10"/>
      <c r="AB134" s="9" t="s">
        <v>512</v>
      </c>
      <c r="AC134" s="39" t="s">
        <v>3051</v>
      </c>
      <c r="AD134" s="10"/>
      <c r="AE134" s="9"/>
      <c r="AF134" s="9"/>
      <c r="AG134" s="9"/>
      <c r="AH134" s="9"/>
      <c r="AI134" s="10"/>
      <c r="AJ134" s="10"/>
      <c r="AK134" s="15"/>
    </row>
    <row r="135" spans="1:37" ht="16.5" customHeight="1" x14ac:dyDescent="0.25">
      <c r="A135" s="33" t="s">
        <v>616</v>
      </c>
      <c r="B135" s="33" t="s">
        <v>617</v>
      </c>
      <c r="C135" s="33" t="s">
        <v>38</v>
      </c>
      <c r="D135" s="33" t="s">
        <v>57</v>
      </c>
      <c r="E135" s="34" t="s">
        <v>618</v>
      </c>
      <c r="F135" s="33" t="s">
        <v>59</v>
      </c>
      <c r="G135" s="10" t="e">
        <f>VLOOKUP(A:A,'EFSCD Data'!A:N,14,FALSE)</f>
        <v>#N/A</v>
      </c>
      <c r="H135" s="65" t="e">
        <f>TEXT(G135,"mmm-yy")</f>
        <v>#N/A</v>
      </c>
      <c r="I135" s="35" t="s">
        <v>63</v>
      </c>
      <c r="J135" s="9" t="s">
        <v>42</v>
      </c>
      <c r="K135" s="36"/>
      <c r="L135" s="36"/>
      <c r="M135" s="36"/>
      <c r="N135" s="36"/>
      <c r="O135" s="36"/>
      <c r="P135" s="36"/>
      <c r="Q135" s="36"/>
      <c r="R135" s="36"/>
      <c r="S135" s="36"/>
      <c r="T135" s="36"/>
      <c r="U135" s="35">
        <v>43363</v>
      </c>
      <c r="V135" s="36"/>
      <c r="W135" s="36"/>
      <c r="X135" s="36"/>
      <c r="Y135" s="36"/>
      <c r="Z135" s="35">
        <v>43363</v>
      </c>
      <c r="AA135" s="35" t="str">
        <f>TEXT(Z135,"mmm-yy")</f>
        <v>Sep-18</v>
      </c>
      <c r="AB135" s="36"/>
      <c r="AC135" s="41" t="s">
        <v>619</v>
      </c>
      <c r="AD135" s="10">
        <v>43367</v>
      </c>
      <c r="AE135" s="9" t="s">
        <v>48</v>
      </c>
      <c r="AF135" s="9"/>
      <c r="AG135" s="9"/>
      <c r="AH135" s="9"/>
      <c r="AI135" s="10">
        <v>43371</v>
      </c>
      <c r="AJ135" s="10" t="str">
        <f>TEXT(AI135,"mmm-yy")</f>
        <v>Sep-18</v>
      </c>
      <c r="AK135" s="15"/>
    </row>
    <row r="136" spans="1:37" ht="16.5" customHeight="1" x14ac:dyDescent="0.25">
      <c r="A136" s="11" t="s">
        <v>620</v>
      </c>
      <c r="B136" s="11" t="s">
        <v>621</v>
      </c>
      <c r="C136" s="11" t="s">
        <v>45</v>
      </c>
      <c r="D136" s="11" t="s">
        <v>93</v>
      </c>
      <c r="E136" s="15" t="s">
        <v>262</v>
      </c>
      <c r="F136" s="11" t="s">
        <v>47</v>
      </c>
      <c r="G136" s="10">
        <f>VLOOKUP(A:A,'EFSCD Data'!A:N,14,FALSE)</f>
        <v>43455</v>
      </c>
      <c r="H136" s="10"/>
      <c r="I136" s="10" t="s">
        <v>63</v>
      </c>
      <c r="J136" s="9" t="s">
        <v>42</v>
      </c>
      <c r="K136" s="15" t="s">
        <v>622</v>
      </c>
      <c r="L136" s="15"/>
      <c r="M136" s="15"/>
      <c r="N136" s="15"/>
      <c r="O136" s="15"/>
      <c r="P136" s="9" t="s">
        <v>109</v>
      </c>
      <c r="Q136" s="9"/>
      <c r="R136" s="9"/>
      <c r="S136" s="9"/>
      <c r="T136" s="9"/>
      <c r="U136" s="9"/>
      <c r="V136" s="9"/>
      <c r="W136" s="9"/>
      <c r="X136" s="9"/>
      <c r="Y136" s="9"/>
      <c r="Z136" s="10">
        <v>43451</v>
      </c>
      <c r="AA136" s="10"/>
      <c r="AB136" s="9" t="s">
        <v>623</v>
      </c>
      <c r="AC136" s="39" t="s">
        <v>624</v>
      </c>
      <c r="AD136" s="10"/>
      <c r="AE136" s="9"/>
      <c r="AF136" s="9"/>
      <c r="AG136" s="9"/>
      <c r="AH136" s="9"/>
      <c r="AI136" s="10">
        <v>43455</v>
      </c>
      <c r="AJ136" s="10"/>
      <c r="AK136" s="15"/>
    </row>
    <row r="137" spans="1:37" ht="16.5" x14ac:dyDescent="0.3">
      <c r="A137" s="11" t="s">
        <v>625</v>
      </c>
      <c r="B137" s="11" t="s">
        <v>626</v>
      </c>
      <c r="C137" s="11" t="s">
        <v>38</v>
      </c>
      <c r="D137" s="11"/>
      <c r="E137" s="15"/>
      <c r="F137" s="11" t="s">
        <v>41</v>
      </c>
      <c r="G137" s="10" t="e">
        <f>VLOOKUP(A:A,'EFSCD Data'!A:N,14,FALSE)</f>
        <v>#N/A</v>
      </c>
      <c r="H137" s="20"/>
      <c r="I137" s="10"/>
      <c r="J137" s="9" t="s">
        <v>42</v>
      </c>
      <c r="K137" s="9"/>
      <c r="L137" s="9"/>
      <c r="M137" s="9"/>
      <c r="N137" s="9"/>
      <c r="O137" s="9"/>
      <c r="P137" s="9"/>
      <c r="Q137" s="9"/>
      <c r="R137" s="9"/>
      <c r="S137" s="9"/>
      <c r="T137" s="9"/>
      <c r="U137" s="9">
        <v>43242</v>
      </c>
      <c r="V137" s="9"/>
      <c r="W137" s="9"/>
      <c r="X137" s="9"/>
      <c r="Y137" s="9"/>
      <c r="Z137" s="10">
        <v>43242</v>
      </c>
      <c r="AA137" s="10" t="str">
        <f>TEXT(Z137,"mmm-yy")</f>
        <v>May-18</v>
      </c>
      <c r="AB137" s="18"/>
      <c r="AC137" s="39"/>
      <c r="AD137" s="10">
        <v>43244</v>
      </c>
      <c r="AE137" s="9"/>
      <c r="AF137" s="9"/>
      <c r="AG137" s="9"/>
      <c r="AH137" s="9"/>
      <c r="AI137" s="10">
        <v>43244</v>
      </c>
      <c r="AJ137" s="10" t="str">
        <f>TEXT(AI137,"mmm-yy")</f>
        <v>May-18</v>
      </c>
      <c r="AK137" s="15"/>
    </row>
    <row r="138" spans="1:37" ht="16.5" x14ac:dyDescent="0.3">
      <c r="A138" s="11" t="s">
        <v>627</v>
      </c>
      <c r="B138" s="11" t="s">
        <v>628</v>
      </c>
      <c r="C138" s="11" t="s">
        <v>45</v>
      </c>
      <c r="D138" s="11" t="s">
        <v>225</v>
      </c>
      <c r="E138" s="15" t="s">
        <v>584</v>
      </c>
      <c r="F138" s="11" t="s">
        <v>47</v>
      </c>
      <c r="G138" s="10" t="e">
        <f>VLOOKUP(A:A,'EFSCD Data'!A:N,14,FALSE)</f>
        <v>#N/A</v>
      </c>
      <c r="H138" s="20" t="e">
        <f>TEXT(G138,"mmm-yy")</f>
        <v>#N/A</v>
      </c>
      <c r="I138" s="10"/>
      <c r="J138" s="9" t="s">
        <v>42</v>
      </c>
      <c r="K138" s="9"/>
      <c r="L138" s="9" t="s">
        <v>48</v>
      </c>
      <c r="M138" s="9" t="s">
        <v>48</v>
      </c>
      <c r="N138" s="9" t="s">
        <v>48</v>
      </c>
      <c r="O138" s="9" t="s">
        <v>48</v>
      </c>
      <c r="P138" s="9"/>
      <c r="Q138" s="9"/>
      <c r="R138" s="9"/>
      <c r="S138" s="9"/>
      <c r="T138" s="9"/>
      <c r="U138" s="10">
        <v>43250</v>
      </c>
      <c r="V138" s="9"/>
      <c r="W138" s="9"/>
      <c r="X138" s="9"/>
      <c r="Y138" s="9"/>
      <c r="Z138" s="10">
        <v>43249</v>
      </c>
      <c r="AA138" s="10" t="str">
        <f>TEXT(Z138,"mmm-yy")</f>
        <v>May-18</v>
      </c>
      <c r="AB138" s="18"/>
      <c r="AC138" s="39"/>
      <c r="AD138" s="10">
        <v>43252</v>
      </c>
      <c r="AE138" s="9"/>
      <c r="AF138" s="9"/>
      <c r="AG138" s="9"/>
      <c r="AH138" s="9"/>
      <c r="AI138" s="10">
        <v>43252</v>
      </c>
      <c r="AJ138" s="10" t="str">
        <f>TEXT(AI138,"mmm-yy")</f>
        <v>Jun-18</v>
      </c>
      <c r="AK138" s="15"/>
    </row>
    <row r="139" spans="1:37" ht="16.5" x14ac:dyDescent="0.3">
      <c r="A139" s="11" t="s">
        <v>629</v>
      </c>
      <c r="B139" s="11" t="s">
        <v>630</v>
      </c>
      <c r="C139" s="11" t="s">
        <v>38</v>
      </c>
      <c r="D139" s="11" t="s">
        <v>57</v>
      </c>
      <c r="E139" s="9" t="s">
        <v>78</v>
      </c>
      <c r="F139" s="11" t="s">
        <v>569</v>
      </c>
      <c r="G139" s="10" t="e">
        <f>VLOOKUP(A:A,'EFSCD Data'!A:N,14,FALSE)</f>
        <v>#N/A</v>
      </c>
      <c r="H139" s="20"/>
      <c r="I139" s="10"/>
      <c r="J139" s="9" t="s">
        <v>42</v>
      </c>
      <c r="K139" s="9"/>
      <c r="L139" s="9"/>
      <c r="M139" s="9"/>
      <c r="N139" s="9"/>
      <c r="O139" s="9"/>
      <c r="P139" s="9"/>
      <c r="Q139" s="9"/>
      <c r="R139" s="9"/>
      <c r="S139" s="9"/>
      <c r="T139" s="9"/>
      <c r="U139" s="9">
        <v>43269</v>
      </c>
      <c r="V139" s="9"/>
      <c r="W139" s="9"/>
      <c r="X139" s="9"/>
      <c r="Y139" s="9"/>
      <c r="Z139" s="10">
        <v>43269</v>
      </c>
      <c r="AA139" s="10" t="str">
        <f>TEXT(Z139,"mmm-yy")</f>
        <v>Jun-18</v>
      </c>
      <c r="AB139" s="18"/>
      <c r="AC139" s="39"/>
      <c r="AD139" s="10">
        <v>43269</v>
      </c>
      <c r="AE139" s="9"/>
      <c r="AF139" s="9"/>
      <c r="AG139" s="9"/>
      <c r="AH139" s="9"/>
      <c r="AI139" s="10">
        <v>43269</v>
      </c>
      <c r="AJ139" s="10" t="str">
        <f>TEXT(AI139,"mmm-yy")</f>
        <v>Jun-18</v>
      </c>
      <c r="AK139" s="15"/>
    </row>
    <row r="140" spans="1:37" ht="120" customHeight="1" x14ac:dyDescent="0.3">
      <c r="A140" s="11" t="s">
        <v>631</v>
      </c>
      <c r="B140" s="11" t="s">
        <v>632</v>
      </c>
      <c r="C140" s="11" t="s">
        <v>38</v>
      </c>
      <c r="D140" s="11" t="s">
        <v>69</v>
      </c>
      <c r="E140" s="15"/>
      <c r="F140" s="11" t="s">
        <v>41</v>
      </c>
      <c r="G140" s="10" t="e">
        <f>VLOOKUP(A:A,'EFSCD Data'!A:N,14,FALSE)</f>
        <v>#N/A</v>
      </c>
      <c r="H140" s="20" t="e">
        <f t="shared" ref="H140:H145" si="8">TEXT(G140,"mmm-yy")</f>
        <v>#N/A</v>
      </c>
      <c r="I140" s="10"/>
      <c r="J140" s="9" t="s">
        <v>42</v>
      </c>
      <c r="K140" s="9"/>
      <c r="L140" s="9"/>
      <c r="M140" s="9"/>
      <c r="N140" s="9"/>
      <c r="O140" s="9"/>
      <c r="P140" s="9"/>
      <c r="Q140" s="9"/>
      <c r="R140" s="9"/>
      <c r="S140" s="9"/>
      <c r="T140" s="9"/>
      <c r="U140" s="9">
        <v>43235</v>
      </c>
      <c r="V140" s="9"/>
      <c r="W140" s="9"/>
      <c r="X140" s="9"/>
      <c r="Y140" s="9"/>
      <c r="Z140" s="10">
        <v>43235</v>
      </c>
      <c r="AA140" s="10" t="str">
        <f>TEXT(Z140,"mmm-yy")</f>
        <v>May-18</v>
      </c>
      <c r="AB140" s="18"/>
      <c r="AC140" s="39"/>
      <c r="AD140" s="10">
        <v>43238</v>
      </c>
      <c r="AE140" s="9"/>
      <c r="AF140" s="9"/>
      <c r="AG140" s="9"/>
      <c r="AH140" s="9"/>
      <c r="AI140" s="10">
        <v>43236</v>
      </c>
      <c r="AJ140" s="10" t="str">
        <f>TEXT(AI140,"mmm-yy")</f>
        <v>May-18</v>
      </c>
      <c r="AK140" s="15"/>
    </row>
    <row r="141" spans="1:37" ht="16.5" customHeight="1" x14ac:dyDescent="0.25">
      <c r="A141" s="11" t="s">
        <v>633</v>
      </c>
      <c r="B141" s="11" t="s">
        <v>634</v>
      </c>
      <c r="C141" s="11" t="s">
        <v>45</v>
      </c>
      <c r="D141" s="11" t="s">
        <v>39</v>
      </c>
      <c r="E141" s="15" t="s">
        <v>635</v>
      </c>
      <c r="F141" s="11" t="s">
        <v>47</v>
      </c>
      <c r="G141" s="10" t="e">
        <f>VLOOKUP(A:A,'EFSCD Data'!A:N,14,FALSE)</f>
        <v>#N/A</v>
      </c>
      <c r="H141" s="16" t="e">
        <f t="shared" si="8"/>
        <v>#N/A</v>
      </c>
      <c r="I141" s="10" t="s">
        <v>63</v>
      </c>
      <c r="J141" s="9" t="s">
        <v>42</v>
      </c>
      <c r="K141" s="9" t="s">
        <v>636</v>
      </c>
      <c r="L141" s="9"/>
      <c r="M141" s="9"/>
      <c r="N141" s="9"/>
      <c r="O141" s="9"/>
      <c r="P141" s="9"/>
      <c r="Q141" s="9"/>
      <c r="R141" s="9"/>
      <c r="S141" s="9"/>
      <c r="T141" s="9"/>
      <c r="U141" s="10">
        <v>43392</v>
      </c>
      <c r="V141" s="9"/>
      <c r="W141" s="9"/>
      <c r="X141" s="9"/>
      <c r="Y141" s="9"/>
      <c r="Z141" s="10" t="s">
        <v>637</v>
      </c>
      <c r="AA141" s="10"/>
      <c r="AB141" s="9"/>
      <c r="AC141" s="39" t="s">
        <v>638</v>
      </c>
      <c r="AD141" s="10">
        <v>43397</v>
      </c>
      <c r="AE141" s="9"/>
      <c r="AF141" s="9"/>
      <c r="AG141" s="9"/>
      <c r="AH141" s="9"/>
      <c r="AI141" s="10"/>
      <c r="AJ141" s="10"/>
      <c r="AK141" s="15"/>
    </row>
    <row r="142" spans="1:37" ht="30" x14ac:dyDescent="0.3">
      <c r="A142" s="11" t="s">
        <v>639</v>
      </c>
      <c r="B142" s="11" t="s">
        <v>640</v>
      </c>
      <c r="C142" s="11" t="s">
        <v>38</v>
      </c>
      <c r="D142" s="11" t="s">
        <v>69</v>
      </c>
      <c r="E142" s="15"/>
      <c r="F142" s="11" t="s">
        <v>41</v>
      </c>
      <c r="G142" s="10" t="e">
        <f>VLOOKUP(A:A,'EFSCD Data'!A:N,14,FALSE)</f>
        <v>#N/A</v>
      </c>
      <c r="H142" s="20" t="e">
        <f t="shared" si="8"/>
        <v>#N/A</v>
      </c>
      <c r="I142" s="10"/>
      <c r="J142" s="9" t="s">
        <v>42</v>
      </c>
      <c r="K142" s="9"/>
      <c r="L142" s="9"/>
      <c r="M142" s="9"/>
      <c r="N142" s="9"/>
      <c r="O142" s="9"/>
      <c r="P142" s="9"/>
      <c r="Q142" s="9"/>
      <c r="R142" s="9"/>
      <c r="S142" s="9"/>
      <c r="T142" s="9"/>
      <c r="U142" s="9">
        <v>43252</v>
      </c>
      <c r="V142" s="9"/>
      <c r="W142" s="9"/>
      <c r="X142" s="9"/>
      <c r="Y142" s="9"/>
      <c r="Z142" s="10">
        <v>43252</v>
      </c>
      <c r="AA142" s="10" t="str">
        <f>TEXT(Z142,"mmm-yy")</f>
        <v>Jun-18</v>
      </c>
      <c r="AB142" s="18"/>
      <c r="AC142" s="39"/>
      <c r="AD142" s="10">
        <v>43257</v>
      </c>
      <c r="AE142" s="9"/>
      <c r="AF142" s="9"/>
      <c r="AG142" s="9"/>
      <c r="AH142" s="9"/>
      <c r="AI142" s="10">
        <v>43252</v>
      </c>
      <c r="AJ142" s="10" t="str">
        <f>TEXT(AI142,"mmm-yy")</f>
        <v>Jun-18</v>
      </c>
      <c r="AK142" s="15"/>
    </row>
    <row r="143" spans="1:37" ht="30" x14ac:dyDescent="0.3">
      <c r="A143" s="11" t="s">
        <v>641</v>
      </c>
      <c r="B143" s="11" t="s">
        <v>642</v>
      </c>
      <c r="C143" s="11" t="s">
        <v>45</v>
      </c>
      <c r="D143" s="11" t="s">
        <v>57</v>
      </c>
      <c r="E143" s="15" t="s">
        <v>643</v>
      </c>
      <c r="F143" s="11" t="s">
        <v>47</v>
      </c>
      <c r="G143" s="10" t="e">
        <f>VLOOKUP(A:A,'EFSCD Data'!A:N,14,FALSE)</f>
        <v>#N/A</v>
      </c>
      <c r="H143" s="20" t="e">
        <f t="shared" si="8"/>
        <v>#N/A</v>
      </c>
      <c r="I143" s="10"/>
      <c r="J143" s="9" t="s">
        <v>42</v>
      </c>
      <c r="K143" s="9"/>
      <c r="L143" s="9" t="s">
        <v>48</v>
      </c>
      <c r="M143" s="9" t="s">
        <v>48</v>
      </c>
      <c r="N143" s="9" t="s">
        <v>48</v>
      </c>
      <c r="O143" s="9"/>
      <c r="P143" s="9"/>
      <c r="Q143" s="9"/>
      <c r="R143" s="9"/>
      <c r="S143" s="9"/>
      <c r="T143" s="9"/>
      <c r="U143" s="10">
        <v>43294</v>
      </c>
      <c r="V143" s="9"/>
      <c r="W143" s="9"/>
      <c r="X143" s="9"/>
      <c r="Y143" s="9"/>
      <c r="Z143" s="10">
        <v>43293</v>
      </c>
      <c r="AA143" s="10" t="str">
        <f>TEXT(Z143,"mmm-yy")</f>
        <v>Jul-18</v>
      </c>
      <c r="AB143" s="18"/>
      <c r="AC143" s="39" t="s">
        <v>644</v>
      </c>
      <c r="AD143" s="10">
        <v>43299</v>
      </c>
      <c r="AE143" s="9"/>
      <c r="AF143" s="9"/>
      <c r="AG143" s="9"/>
      <c r="AH143" s="9"/>
      <c r="AI143" s="10">
        <v>43294</v>
      </c>
      <c r="AJ143" s="10" t="str">
        <f>TEXT(AI143,"mmm-yy")</f>
        <v>Jul-18</v>
      </c>
      <c r="AK143" s="15"/>
    </row>
    <row r="144" spans="1:37" ht="16.5" customHeight="1" x14ac:dyDescent="0.25">
      <c r="A144" s="11" t="s">
        <v>645</v>
      </c>
      <c r="B144" s="11" t="s">
        <v>646</v>
      </c>
      <c r="C144" s="11" t="s">
        <v>38</v>
      </c>
      <c r="D144" s="11" t="s">
        <v>559</v>
      </c>
      <c r="E144" s="8" t="s">
        <v>411</v>
      </c>
      <c r="F144" s="11" t="s">
        <v>59</v>
      </c>
      <c r="G144" s="10" t="e">
        <f>VLOOKUP(A:A,'EFSCD Data'!A:N,14,FALSE)</f>
        <v>#N/A</v>
      </c>
      <c r="H144" s="16" t="e">
        <f t="shared" si="8"/>
        <v>#N/A</v>
      </c>
      <c r="I144" s="10"/>
      <c r="J144" s="9" t="s">
        <v>42</v>
      </c>
      <c r="K144" s="15"/>
      <c r="L144" s="9"/>
      <c r="M144" s="9"/>
      <c r="N144" s="9"/>
      <c r="O144" s="9"/>
      <c r="P144" s="9" t="s">
        <v>647</v>
      </c>
      <c r="Q144" s="9"/>
      <c r="R144" s="9"/>
      <c r="S144" s="9"/>
      <c r="T144" s="9"/>
      <c r="U144" s="9"/>
      <c r="V144" s="9" t="s">
        <v>48</v>
      </c>
      <c r="W144" s="9"/>
      <c r="X144" s="9" t="s">
        <v>48</v>
      </c>
      <c r="Y144" s="9"/>
      <c r="Z144" s="10" t="s">
        <v>592</v>
      </c>
      <c r="AA144" s="10" t="str">
        <f>TEXT(Z144,"mmm-yy")</f>
        <v>Sep-18</v>
      </c>
      <c r="AB144" s="9"/>
      <c r="AC144" s="39" t="s">
        <v>648</v>
      </c>
      <c r="AD144" s="10">
        <v>43376</v>
      </c>
      <c r="AE144" s="9"/>
      <c r="AF144" s="9"/>
      <c r="AG144" s="9"/>
      <c r="AH144" s="9"/>
      <c r="AI144" s="10">
        <v>43200</v>
      </c>
      <c r="AJ144" s="10" t="str">
        <f>TEXT(AI144,"mmm-yy")</f>
        <v>Apr-18</v>
      </c>
      <c r="AK144" s="15"/>
    </row>
    <row r="145" spans="1:37" ht="16.5" customHeight="1" x14ac:dyDescent="0.25">
      <c r="A145" s="11" t="s">
        <v>649</v>
      </c>
      <c r="B145" s="11" t="s">
        <v>650</v>
      </c>
      <c r="C145" s="11" t="s">
        <v>45</v>
      </c>
      <c r="D145" s="11" t="s">
        <v>57</v>
      </c>
      <c r="E145" s="15" t="s">
        <v>651</v>
      </c>
      <c r="F145" s="11" t="s">
        <v>47</v>
      </c>
      <c r="G145" s="10">
        <f>VLOOKUP(A:A,'EFSCD Data'!A:N,14,FALSE)</f>
        <v>43666</v>
      </c>
      <c r="H145" s="16" t="str">
        <f t="shared" si="8"/>
        <v>Jul-19</v>
      </c>
      <c r="I145" s="10" t="s">
        <v>63</v>
      </c>
      <c r="J145" s="15" t="s">
        <v>64</v>
      </c>
      <c r="K145" s="15" t="s">
        <v>652</v>
      </c>
      <c r="L145" s="15"/>
      <c r="M145" s="15"/>
      <c r="N145" s="15"/>
      <c r="O145" s="15"/>
      <c r="P145" s="9">
        <v>43290</v>
      </c>
      <c r="Q145" s="9"/>
      <c r="R145" s="9"/>
      <c r="S145" s="9"/>
      <c r="T145" s="9"/>
      <c r="U145" s="9"/>
      <c r="V145" s="9"/>
      <c r="W145" s="9"/>
      <c r="X145" s="9"/>
      <c r="Y145" s="9"/>
      <c r="Z145" s="10"/>
      <c r="AA145" s="10"/>
      <c r="AB145" s="9"/>
      <c r="AC145" s="39" t="s">
        <v>653</v>
      </c>
      <c r="AD145" s="10"/>
      <c r="AE145" s="9"/>
      <c r="AF145" s="9"/>
      <c r="AG145" s="9"/>
      <c r="AH145" s="9"/>
      <c r="AI145" s="10"/>
      <c r="AJ145" s="10"/>
      <c r="AK145" s="15"/>
    </row>
    <row r="146" spans="1:37" x14ac:dyDescent="0.25">
      <c r="A146" s="11" t="s">
        <v>654</v>
      </c>
      <c r="B146" s="11" t="s">
        <v>655</v>
      </c>
      <c r="C146" s="11" t="s">
        <v>92</v>
      </c>
      <c r="D146" s="11" t="s">
        <v>93</v>
      </c>
      <c r="E146" s="15" t="s">
        <v>156</v>
      </c>
      <c r="F146" s="11" t="s">
        <v>47</v>
      </c>
      <c r="G146" s="10">
        <f>VLOOKUP(A:A,'EFSCD Data'!A:N,14,FALSE)</f>
        <v>43665</v>
      </c>
      <c r="H146" s="10"/>
      <c r="I146" s="10" t="s">
        <v>63</v>
      </c>
      <c r="J146" s="15" t="s">
        <v>95</v>
      </c>
      <c r="K146" s="15"/>
      <c r="L146" s="15"/>
      <c r="M146" s="15"/>
      <c r="N146" s="15"/>
      <c r="O146" s="15"/>
      <c r="P146" s="9"/>
      <c r="Q146" s="9"/>
      <c r="R146" s="9"/>
      <c r="S146" s="9"/>
      <c r="T146" s="9"/>
      <c r="U146" s="9"/>
      <c r="V146" s="9"/>
      <c r="W146" s="9"/>
      <c r="X146" s="9"/>
      <c r="Y146" s="9"/>
      <c r="Z146" s="10"/>
      <c r="AA146" s="10"/>
      <c r="AB146" s="9"/>
      <c r="AC146" s="39"/>
      <c r="AD146" s="10"/>
      <c r="AE146" s="9"/>
      <c r="AF146" s="9"/>
      <c r="AG146" s="9"/>
      <c r="AH146" s="9"/>
      <c r="AI146" s="10"/>
      <c r="AJ146" s="10"/>
      <c r="AK146" s="15"/>
    </row>
    <row r="147" spans="1:37" ht="16.5" customHeight="1" x14ac:dyDescent="0.25">
      <c r="A147" s="11" t="s">
        <v>656</v>
      </c>
      <c r="B147" s="17" t="s">
        <v>657</v>
      </c>
      <c r="C147" s="11" t="s">
        <v>558</v>
      </c>
      <c r="D147" s="11" t="s">
        <v>143</v>
      </c>
      <c r="E147" s="15" t="s">
        <v>658</v>
      </c>
      <c r="F147" s="11" t="s">
        <v>59</v>
      </c>
      <c r="G147" s="10" t="e">
        <f>VLOOKUP(A:A,'EFSCD Data'!A:N,14,FALSE)</f>
        <v>#N/A</v>
      </c>
      <c r="H147" s="16"/>
      <c r="I147" s="10"/>
      <c r="J147" s="9" t="s">
        <v>42</v>
      </c>
      <c r="K147" s="9"/>
      <c r="L147" s="9"/>
      <c r="M147" s="9"/>
      <c r="N147" s="9"/>
      <c r="O147" s="9"/>
      <c r="P147" s="9"/>
      <c r="Q147" s="9"/>
      <c r="R147" s="9"/>
      <c r="S147" s="9"/>
      <c r="T147" s="9"/>
      <c r="U147" s="9" t="s">
        <v>319</v>
      </c>
      <c r="V147" s="9"/>
      <c r="W147" s="9"/>
      <c r="X147" s="9"/>
      <c r="Y147" s="9"/>
      <c r="Z147" s="10">
        <v>43335</v>
      </c>
      <c r="AA147" s="10" t="str">
        <f>TEXT(Z147,"mmm-yy")</f>
        <v>Aug-18</v>
      </c>
      <c r="AB147" s="9"/>
      <c r="AC147" s="39" t="s">
        <v>659</v>
      </c>
      <c r="AD147" s="10" t="s">
        <v>321</v>
      </c>
      <c r="AE147" s="9"/>
      <c r="AF147" s="9"/>
      <c r="AG147" s="9"/>
      <c r="AH147" s="9"/>
      <c r="AI147" s="10">
        <v>43336</v>
      </c>
      <c r="AJ147" s="10" t="str">
        <f>TEXT(AI147,"mmm-yy")</f>
        <v>Aug-18</v>
      </c>
      <c r="AK147" s="9"/>
    </row>
    <row r="148" spans="1:37" ht="75" customHeight="1" x14ac:dyDescent="0.3">
      <c r="A148" s="11" t="s">
        <v>660</v>
      </c>
      <c r="B148" s="11" t="s">
        <v>661</v>
      </c>
      <c r="C148" s="11" t="s">
        <v>38</v>
      </c>
      <c r="D148" s="11" t="s">
        <v>69</v>
      </c>
      <c r="E148" s="15" t="s">
        <v>662</v>
      </c>
      <c r="F148" s="11" t="s">
        <v>41</v>
      </c>
      <c r="G148" s="10" t="e">
        <f>VLOOKUP(A:A,'EFSCD Data'!A:N,14,FALSE)</f>
        <v>#N/A</v>
      </c>
      <c r="H148" s="20" t="e">
        <f t="shared" ref="H148:H158" si="9">TEXT(G148,"mmm-yy")</f>
        <v>#N/A</v>
      </c>
      <c r="I148" s="10"/>
      <c r="J148" s="9" t="s">
        <v>42</v>
      </c>
      <c r="K148" s="9"/>
      <c r="L148" s="9"/>
      <c r="M148" s="9"/>
      <c r="N148" s="9"/>
      <c r="O148" s="9"/>
      <c r="P148" s="9"/>
      <c r="Q148" s="9"/>
      <c r="R148" s="9"/>
      <c r="S148" s="9"/>
      <c r="T148" s="9"/>
      <c r="U148" s="10">
        <v>43224</v>
      </c>
      <c r="V148" s="9"/>
      <c r="W148" s="9"/>
      <c r="X148" s="9"/>
      <c r="Y148" s="9"/>
      <c r="Z148" s="10">
        <v>43224</v>
      </c>
      <c r="AA148" s="10" t="str">
        <f>TEXT(Z148,"mmm-yy")</f>
        <v>May-18</v>
      </c>
      <c r="AB148" s="18"/>
      <c r="AC148" s="39"/>
      <c r="AD148" s="10">
        <v>43224</v>
      </c>
      <c r="AE148" s="9"/>
      <c r="AF148" s="9"/>
      <c r="AG148" s="9"/>
      <c r="AH148" s="9"/>
      <c r="AI148" s="10">
        <v>43224</v>
      </c>
      <c r="AJ148" s="10" t="str">
        <f>TEXT(AI148,"mmm-yy")</f>
        <v>May-18</v>
      </c>
      <c r="AK148" s="15"/>
    </row>
    <row r="149" spans="1:37" ht="16.5" customHeight="1" x14ac:dyDescent="0.25">
      <c r="A149" s="11" t="s">
        <v>663</v>
      </c>
      <c r="B149" s="11" t="s">
        <v>664</v>
      </c>
      <c r="C149" s="11" t="s">
        <v>45</v>
      </c>
      <c r="D149" s="11" t="s">
        <v>143</v>
      </c>
      <c r="E149" s="15" t="s">
        <v>576</v>
      </c>
      <c r="F149" s="11" t="s">
        <v>47</v>
      </c>
      <c r="G149" s="10">
        <f>VLOOKUP(A:A,'EFSCD Data'!A:N,14,FALSE)</f>
        <v>43646</v>
      </c>
      <c r="H149" s="16" t="str">
        <f t="shared" si="9"/>
        <v>Jun-19</v>
      </c>
      <c r="I149" s="10" t="s">
        <v>63</v>
      </c>
      <c r="J149" s="9" t="s">
        <v>64</v>
      </c>
      <c r="K149" s="9"/>
      <c r="L149" s="9" t="s">
        <v>54</v>
      </c>
      <c r="M149" s="9" t="s">
        <v>54</v>
      </c>
      <c r="N149" s="9" t="s">
        <v>54</v>
      </c>
      <c r="O149" s="9"/>
      <c r="P149" s="9" t="s">
        <v>665</v>
      </c>
      <c r="Q149" s="9"/>
      <c r="R149" s="9"/>
      <c r="S149" s="9"/>
      <c r="T149" s="9"/>
      <c r="U149" s="9" t="s">
        <v>54</v>
      </c>
      <c r="V149" s="9"/>
      <c r="W149" s="9"/>
      <c r="X149" s="9"/>
      <c r="Y149" s="9"/>
      <c r="Z149" s="10"/>
      <c r="AA149" s="10"/>
      <c r="AB149" s="9"/>
      <c r="AC149" s="39" t="s">
        <v>666</v>
      </c>
      <c r="AD149" s="10"/>
      <c r="AE149" s="9"/>
      <c r="AF149" s="9"/>
      <c r="AG149" s="9"/>
      <c r="AH149" s="9"/>
      <c r="AI149" s="10"/>
      <c r="AJ149" s="10"/>
      <c r="AK149" s="15"/>
    </row>
    <row r="150" spans="1:37" ht="60" x14ac:dyDescent="0.25">
      <c r="A150" s="11" t="s">
        <v>667</v>
      </c>
      <c r="B150" s="11" t="s">
        <v>668</v>
      </c>
      <c r="C150" s="11" t="s">
        <v>38</v>
      </c>
      <c r="D150" s="11" t="s">
        <v>225</v>
      </c>
      <c r="E150" s="15" t="s">
        <v>669</v>
      </c>
      <c r="F150" s="11" t="s">
        <v>59</v>
      </c>
      <c r="G150" s="10" t="e">
        <f>VLOOKUP(A:A,'EFSCD Data'!A:N,14,FALSE)</f>
        <v>#N/A</v>
      </c>
      <c r="H150" s="16" t="e">
        <f t="shared" si="9"/>
        <v>#N/A</v>
      </c>
      <c r="I150" s="10" t="s">
        <v>63</v>
      </c>
      <c r="J150" s="9" t="s">
        <v>42</v>
      </c>
      <c r="K150" s="9"/>
      <c r="L150" s="9"/>
      <c r="M150" s="9"/>
      <c r="N150" s="9"/>
      <c r="O150" s="9"/>
      <c r="P150" s="9"/>
      <c r="Q150" s="9"/>
      <c r="R150" s="9"/>
      <c r="S150" s="9"/>
      <c r="T150" s="9"/>
      <c r="U150" s="9" t="s">
        <v>321</v>
      </c>
      <c r="V150" s="9"/>
      <c r="W150" s="9"/>
      <c r="X150" s="9"/>
      <c r="Y150" s="9"/>
      <c r="Z150" s="10" t="s">
        <v>322</v>
      </c>
      <c r="AA150" s="10" t="str">
        <f>TEXT(Z150,"mmm-yy")</f>
        <v>Aug-18</v>
      </c>
      <c r="AB150" s="9"/>
      <c r="AC150" s="39" t="s">
        <v>670</v>
      </c>
      <c r="AD150" s="10" t="s">
        <v>484</v>
      </c>
      <c r="AE150" s="9"/>
      <c r="AF150" s="9"/>
      <c r="AG150" s="9"/>
      <c r="AH150" s="9"/>
      <c r="AI150" s="10" t="s">
        <v>671</v>
      </c>
      <c r="AJ150" s="10" t="str">
        <f>TEXT(AI150,"mmm-yy")</f>
        <v>Aug-18</v>
      </c>
      <c r="AK150" s="15"/>
    </row>
    <row r="151" spans="1:37" ht="90" customHeight="1" x14ac:dyDescent="0.3">
      <c r="A151" s="11" t="s">
        <v>672</v>
      </c>
      <c r="B151" s="11" t="s">
        <v>673</v>
      </c>
      <c r="C151" s="11" t="s">
        <v>45</v>
      </c>
      <c r="D151" s="11" t="s">
        <v>39</v>
      </c>
      <c r="E151" s="15" t="s">
        <v>291</v>
      </c>
      <c r="F151" s="11" t="s">
        <v>47</v>
      </c>
      <c r="G151" s="10" t="e">
        <f>VLOOKUP(A:A,'EFSCD Data'!A:N,14,FALSE)</f>
        <v>#N/A</v>
      </c>
      <c r="H151" s="20" t="e">
        <f t="shared" si="9"/>
        <v>#N/A</v>
      </c>
      <c r="I151" s="10"/>
      <c r="J151" s="9" t="s">
        <v>42</v>
      </c>
      <c r="K151" s="9"/>
      <c r="L151" s="9" t="s">
        <v>48</v>
      </c>
      <c r="M151" s="9" t="s">
        <v>48</v>
      </c>
      <c r="N151" s="9" t="s">
        <v>48</v>
      </c>
      <c r="O151" s="9"/>
      <c r="P151" s="9"/>
      <c r="Q151" s="9"/>
      <c r="R151" s="9"/>
      <c r="S151" s="9"/>
      <c r="T151" s="9"/>
      <c r="U151" s="10">
        <v>43271</v>
      </c>
      <c r="V151" s="9"/>
      <c r="W151" s="9"/>
      <c r="X151" s="9"/>
      <c r="Y151" s="9"/>
      <c r="Z151" s="10">
        <v>43266</v>
      </c>
      <c r="AA151" s="10" t="str">
        <f>TEXT(Z151,"mmm-yy")</f>
        <v>Jun-18</v>
      </c>
      <c r="AB151" s="18"/>
      <c r="AC151" s="39"/>
      <c r="AD151" s="10">
        <v>43273</v>
      </c>
      <c r="AE151" s="9"/>
      <c r="AF151" s="9"/>
      <c r="AG151" s="9"/>
      <c r="AH151" s="9"/>
      <c r="AI151" s="10">
        <v>43269</v>
      </c>
      <c r="AJ151" s="10" t="str">
        <f>TEXT(AI151,"mmm-yy")</f>
        <v>Jun-18</v>
      </c>
      <c r="AK151" s="15"/>
    </row>
    <row r="152" spans="1:37" ht="60" x14ac:dyDescent="0.25">
      <c r="A152" s="11" t="s">
        <v>674</v>
      </c>
      <c r="B152" s="11" t="s">
        <v>675</v>
      </c>
      <c r="C152" s="11" t="s">
        <v>38</v>
      </c>
      <c r="D152" s="11" t="s">
        <v>676</v>
      </c>
      <c r="E152" s="15" t="s">
        <v>677</v>
      </c>
      <c r="F152" s="11" t="s">
        <v>59</v>
      </c>
      <c r="G152" s="10" t="e">
        <f>VLOOKUP(A:A,'EFSCD Data'!A:N,14,FALSE)</f>
        <v>#N/A</v>
      </c>
      <c r="H152" s="16" t="e">
        <f t="shared" si="9"/>
        <v>#N/A</v>
      </c>
      <c r="I152" s="10"/>
      <c r="J152" s="9" t="s">
        <v>42</v>
      </c>
      <c r="K152" s="9"/>
      <c r="L152" s="9"/>
      <c r="M152" s="9"/>
      <c r="N152" s="9"/>
      <c r="O152" s="9"/>
      <c r="P152" s="9"/>
      <c r="Q152" s="9"/>
      <c r="R152" s="9"/>
      <c r="S152" s="9"/>
      <c r="T152" s="9"/>
      <c r="U152" s="9">
        <v>43350</v>
      </c>
      <c r="V152" s="9"/>
      <c r="W152" s="9"/>
      <c r="X152" s="9"/>
      <c r="Y152" s="9"/>
      <c r="Z152" s="10">
        <v>43350</v>
      </c>
      <c r="AA152" s="10"/>
      <c r="AB152" s="9"/>
      <c r="AC152" s="39" t="s">
        <v>678</v>
      </c>
      <c r="AD152" s="10" t="s">
        <v>647</v>
      </c>
      <c r="AE152" s="9"/>
      <c r="AF152" s="9"/>
      <c r="AG152" s="9"/>
      <c r="AH152" s="9"/>
      <c r="AI152" s="10" t="s">
        <v>647</v>
      </c>
      <c r="AJ152" s="10" t="str">
        <f>TEXT(AI152,"mmm-yy")</f>
        <v>Sep-18</v>
      </c>
      <c r="AK152" s="15"/>
    </row>
    <row r="153" spans="1:37" ht="16.5" customHeight="1" x14ac:dyDescent="0.25">
      <c r="A153" s="11" t="s">
        <v>679</v>
      </c>
      <c r="B153" s="11" t="s">
        <v>680</v>
      </c>
      <c r="C153" s="11" t="s">
        <v>45</v>
      </c>
      <c r="D153" s="11" t="s">
        <v>39</v>
      </c>
      <c r="E153" s="15" t="s">
        <v>681</v>
      </c>
      <c r="F153" s="11" t="s">
        <v>47</v>
      </c>
      <c r="G153" s="10">
        <f>VLOOKUP(A:A,'EFSCD Data'!A:N,14,FALSE)</f>
        <v>43487</v>
      </c>
      <c r="H153" s="16" t="str">
        <f t="shared" si="9"/>
        <v>Jan-19</v>
      </c>
      <c r="I153" s="10" t="s">
        <v>63</v>
      </c>
      <c r="J153" s="9" t="s">
        <v>42</v>
      </c>
      <c r="K153" s="9" t="s">
        <v>682</v>
      </c>
      <c r="L153" s="9" t="s">
        <v>48</v>
      </c>
      <c r="M153" s="9" t="s">
        <v>48</v>
      </c>
      <c r="N153" s="9" t="s">
        <v>48</v>
      </c>
      <c r="O153" s="9"/>
      <c r="P153" s="9"/>
      <c r="Q153" s="9"/>
      <c r="R153" s="9"/>
      <c r="S153" s="9"/>
      <c r="T153" s="9"/>
      <c r="U153" s="10">
        <v>43467</v>
      </c>
      <c r="V153" s="9" t="s">
        <v>48</v>
      </c>
      <c r="W153" s="9"/>
      <c r="X153" s="9"/>
      <c r="Y153" s="9"/>
      <c r="Z153" s="10"/>
      <c r="AA153" s="10"/>
      <c r="AB153" s="9"/>
      <c r="AC153" s="39" t="s">
        <v>683</v>
      </c>
      <c r="AD153" s="10">
        <v>43618</v>
      </c>
      <c r="AE153" s="9"/>
      <c r="AF153" s="9"/>
      <c r="AG153" s="9"/>
      <c r="AH153" s="9"/>
      <c r="AI153" s="10" t="s">
        <v>684</v>
      </c>
      <c r="AJ153" s="10"/>
      <c r="AK153" s="15"/>
    </row>
    <row r="154" spans="1:37" ht="75" x14ac:dyDescent="0.25">
      <c r="A154" s="11" t="s">
        <v>679</v>
      </c>
      <c r="B154" s="11" t="s">
        <v>685</v>
      </c>
      <c r="C154" s="11" t="s">
        <v>347</v>
      </c>
      <c r="D154" s="11" t="s">
        <v>39</v>
      </c>
      <c r="E154" s="15" t="s">
        <v>681</v>
      </c>
      <c r="F154" s="11" t="s">
        <v>686</v>
      </c>
      <c r="G154" s="10">
        <f>VLOOKUP(A:A,'EFSCD Data'!A:N,14,FALSE)</f>
        <v>43487</v>
      </c>
      <c r="H154" s="16" t="str">
        <f t="shared" si="9"/>
        <v>Jan-19</v>
      </c>
      <c r="I154" s="10" t="s">
        <v>63</v>
      </c>
      <c r="J154" s="9" t="s">
        <v>42</v>
      </c>
      <c r="K154" s="9" t="s">
        <v>687</v>
      </c>
      <c r="L154" s="9" t="s">
        <v>54</v>
      </c>
      <c r="M154" s="9" t="s">
        <v>54</v>
      </c>
      <c r="N154" s="9" t="s">
        <v>54</v>
      </c>
      <c r="O154" s="9"/>
      <c r="P154" s="9"/>
      <c r="Q154" s="9"/>
      <c r="R154" s="9"/>
      <c r="S154" s="9"/>
      <c r="T154" s="9"/>
      <c r="U154" s="10" t="s">
        <v>54</v>
      </c>
      <c r="V154" s="9"/>
      <c r="W154" s="9"/>
      <c r="X154" s="9"/>
      <c r="Y154" s="9"/>
      <c r="Z154" s="10"/>
      <c r="AA154" s="10"/>
      <c r="AB154" s="9"/>
      <c r="AC154" s="39" t="s">
        <v>688</v>
      </c>
      <c r="AD154" s="10" t="s">
        <v>54</v>
      </c>
      <c r="AE154" s="9"/>
      <c r="AF154" s="9"/>
      <c r="AG154" s="9"/>
      <c r="AH154" s="9"/>
      <c r="AI154" s="10"/>
      <c r="AJ154" s="10"/>
      <c r="AK154" s="15"/>
    </row>
    <row r="155" spans="1:37" ht="75" x14ac:dyDescent="0.25">
      <c r="A155" s="11" t="s">
        <v>689</v>
      </c>
      <c r="B155" s="11" t="s">
        <v>690</v>
      </c>
      <c r="C155" s="11" t="s">
        <v>347</v>
      </c>
      <c r="D155" s="11"/>
      <c r="E155" s="15"/>
      <c r="F155" s="11" t="s">
        <v>552</v>
      </c>
      <c r="G155" s="10" t="e">
        <f>VLOOKUP(A:A,'EFSCD Data'!A:N,14,FALSE)</f>
        <v>#N/A</v>
      </c>
      <c r="H155" s="16" t="e">
        <f t="shared" si="9"/>
        <v>#N/A</v>
      </c>
      <c r="I155" s="10"/>
      <c r="J155" s="9" t="s">
        <v>42</v>
      </c>
      <c r="K155" s="9"/>
      <c r="L155" s="9" t="s">
        <v>48</v>
      </c>
      <c r="M155" s="9" t="s">
        <v>48</v>
      </c>
      <c r="N155" s="9" t="s">
        <v>48</v>
      </c>
      <c r="O155" s="9"/>
      <c r="P155" s="9"/>
      <c r="Q155" s="9"/>
      <c r="R155" s="9"/>
      <c r="S155" s="9"/>
      <c r="T155" s="9"/>
      <c r="U155" s="9">
        <v>43333</v>
      </c>
      <c r="V155" s="9"/>
      <c r="W155" s="9"/>
      <c r="X155" s="9"/>
      <c r="Y155" s="9"/>
      <c r="Z155" s="10">
        <v>43332</v>
      </c>
      <c r="AA155" s="10" t="str">
        <f>TEXT(Z155,"mmm-yy")</f>
        <v>Aug-18</v>
      </c>
      <c r="AB155" s="18"/>
      <c r="AC155" s="39" t="s">
        <v>691</v>
      </c>
      <c r="AD155" s="10">
        <v>43336</v>
      </c>
      <c r="AE155" s="9"/>
      <c r="AF155" s="9"/>
      <c r="AG155" s="9"/>
      <c r="AH155" s="9"/>
      <c r="AI155" s="10">
        <v>43333</v>
      </c>
      <c r="AJ155" s="10" t="str">
        <f>TEXT(AI155,"mmm-yy")</f>
        <v>Aug-18</v>
      </c>
      <c r="AK155" s="15"/>
    </row>
    <row r="156" spans="1:37" ht="150" customHeight="1" x14ac:dyDescent="0.3">
      <c r="A156" s="11" t="s">
        <v>692</v>
      </c>
      <c r="B156" s="11" t="s">
        <v>693</v>
      </c>
      <c r="C156" s="11" t="s">
        <v>45</v>
      </c>
      <c r="D156" s="11" t="s">
        <v>225</v>
      </c>
      <c r="E156" s="15" t="s">
        <v>694</v>
      </c>
      <c r="F156" s="11" t="s">
        <v>47</v>
      </c>
      <c r="G156" s="10" t="e">
        <f>VLOOKUP(A:A,'EFSCD Data'!A:N,14,FALSE)</f>
        <v>#N/A</v>
      </c>
      <c r="H156" s="20" t="e">
        <f t="shared" si="9"/>
        <v>#N/A</v>
      </c>
      <c r="I156" s="10" t="s">
        <v>63</v>
      </c>
      <c r="J156" s="9" t="s">
        <v>42</v>
      </c>
      <c r="K156" s="9"/>
      <c r="L156" s="9" t="s">
        <v>48</v>
      </c>
      <c r="M156" s="9" t="s">
        <v>48</v>
      </c>
      <c r="N156" s="9" t="s">
        <v>48</v>
      </c>
      <c r="O156" s="9"/>
      <c r="P156" s="9"/>
      <c r="Q156" s="9"/>
      <c r="R156" s="9"/>
      <c r="S156" s="9"/>
      <c r="T156" s="9"/>
      <c r="U156" s="10" t="s">
        <v>695</v>
      </c>
      <c r="V156" s="9"/>
      <c r="W156" s="9"/>
      <c r="X156" s="9"/>
      <c r="Y156" s="9"/>
      <c r="Z156" s="10">
        <v>43280</v>
      </c>
      <c r="AA156" s="10" t="str">
        <f>TEXT(Z156,"mmm-yy")</f>
        <v>Jun-18</v>
      </c>
      <c r="AB156" s="18"/>
      <c r="AC156" s="39"/>
      <c r="AD156" s="10">
        <v>43197</v>
      </c>
      <c r="AE156" s="9"/>
      <c r="AF156" s="9"/>
      <c r="AG156" s="9"/>
      <c r="AH156" s="9"/>
      <c r="AI156" s="10">
        <v>43280</v>
      </c>
      <c r="AJ156" s="10" t="str">
        <f>TEXT(AI156,"mmm-yy")</f>
        <v>Jun-18</v>
      </c>
      <c r="AK156" s="15"/>
    </row>
    <row r="157" spans="1:37" ht="16.5" x14ac:dyDescent="0.25">
      <c r="A157" s="11" t="s">
        <v>696</v>
      </c>
      <c r="B157" s="11" t="s">
        <v>697</v>
      </c>
      <c r="C157" s="11" t="s">
        <v>38</v>
      </c>
      <c r="D157" s="11" t="s">
        <v>57</v>
      </c>
      <c r="E157" s="15" t="s">
        <v>698</v>
      </c>
      <c r="F157" s="11" t="s">
        <v>59</v>
      </c>
      <c r="G157" s="10" t="e">
        <f>VLOOKUP(A:A,'EFSCD Data'!A:N,14,FALSE)</f>
        <v>#N/A</v>
      </c>
      <c r="H157" s="16" t="e">
        <f t="shared" si="9"/>
        <v>#N/A</v>
      </c>
      <c r="I157" s="10" t="s">
        <v>63</v>
      </c>
      <c r="J157" s="9" t="s">
        <v>42</v>
      </c>
      <c r="K157" s="15"/>
      <c r="L157" s="15"/>
      <c r="M157" s="15"/>
      <c r="N157" s="15"/>
      <c r="O157" s="15"/>
      <c r="P157" s="9" t="s">
        <v>484</v>
      </c>
      <c r="Q157" s="9"/>
      <c r="R157" s="9"/>
      <c r="S157" s="9"/>
      <c r="T157" s="9"/>
      <c r="U157" s="9">
        <v>43357</v>
      </c>
      <c r="V157" s="9"/>
      <c r="W157" s="9"/>
      <c r="X157" s="9"/>
      <c r="Y157" s="9"/>
      <c r="Z157" s="10">
        <v>43348</v>
      </c>
      <c r="AA157" s="10" t="str">
        <f>TEXT(Z157,"mmm-yy")</f>
        <v>Sep-18</v>
      </c>
      <c r="AB157" s="9"/>
      <c r="AC157" s="39" t="s">
        <v>699</v>
      </c>
      <c r="AD157" s="10">
        <v>43364</v>
      </c>
      <c r="AE157" s="9"/>
      <c r="AF157" s="9"/>
      <c r="AG157" s="9"/>
      <c r="AH157" s="9"/>
      <c r="AI157" s="10">
        <v>43350</v>
      </c>
      <c r="AJ157" s="10" t="str">
        <f>TEXT(AI157,"mmm-yy")</f>
        <v>Sep-18</v>
      </c>
      <c r="AK157" s="15"/>
    </row>
    <row r="158" spans="1:37" ht="16.5" x14ac:dyDescent="0.25">
      <c r="A158" s="11" t="s">
        <v>700</v>
      </c>
      <c r="B158" s="11" t="s">
        <v>701</v>
      </c>
      <c r="C158" s="11" t="s">
        <v>38</v>
      </c>
      <c r="D158" s="11"/>
      <c r="E158" s="15" t="s">
        <v>702</v>
      </c>
      <c r="F158" s="11" t="s">
        <v>41</v>
      </c>
      <c r="G158" s="10" t="e">
        <f>VLOOKUP(A:A,'EFSCD Data'!A:N,14,FALSE)</f>
        <v>#N/A</v>
      </c>
      <c r="H158" s="16" t="e">
        <f t="shared" si="9"/>
        <v>#N/A</v>
      </c>
      <c r="I158" s="10"/>
      <c r="J158" s="9" t="s">
        <v>42</v>
      </c>
      <c r="K158" s="9"/>
      <c r="L158" s="9"/>
      <c r="M158" s="9"/>
      <c r="N158" s="9"/>
      <c r="O158" s="9"/>
      <c r="P158" s="9"/>
      <c r="Q158" s="9"/>
      <c r="R158" s="9"/>
      <c r="S158" s="9"/>
      <c r="T158" s="9"/>
      <c r="U158" s="9">
        <v>43308</v>
      </c>
      <c r="V158" s="9"/>
      <c r="W158" s="9"/>
      <c r="X158" s="9"/>
      <c r="Y158" s="9"/>
      <c r="Z158" s="10">
        <v>43308</v>
      </c>
      <c r="AA158" s="10" t="str">
        <f>TEXT(Z158,"mmm-yy")</f>
        <v>Jul-18</v>
      </c>
      <c r="AB158" s="9"/>
      <c r="AC158" s="39"/>
      <c r="AD158" s="10">
        <v>43320</v>
      </c>
      <c r="AE158" s="9"/>
      <c r="AF158" s="9"/>
      <c r="AG158" s="9"/>
      <c r="AH158" s="9"/>
      <c r="AI158" s="10">
        <v>43320</v>
      </c>
      <c r="AJ158" s="10" t="str">
        <f>TEXT(AI158,"mmm-yy")</f>
        <v>Aug-18</v>
      </c>
      <c r="AK158" s="15"/>
    </row>
    <row r="159" spans="1:37" ht="105" customHeight="1" x14ac:dyDescent="0.3">
      <c r="A159" s="11" t="s">
        <v>703</v>
      </c>
      <c r="B159" s="11" t="s">
        <v>704</v>
      </c>
      <c r="C159" s="11" t="s">
        <v>45</v>
      </c>
      <c r="D159" s="11"/>
      <c r="E159" s="15"/>
      <c r="F159" s="11" t="s">
        <v>47</v>
      </c>
      <c r="G159" s="10" t="e">
        <f>VLOOKUP(A:A,'EFSCD Data'!A:N,14,FALSE)</f>
        <v>#N/A</v>
      </c>
      <c r="H159" s="20"/>
      <c r="I159" s="10"/>
      <c r="J159" s="9" t="s">
        <v>42</v>
      </c>
      <c r="K159" s="9"/>
      <c r="L159" s="9" t="s">
        <v>48</v>
      </c>
      <c r="M159" s="9" t="s">
        <v>48</v>
      </c>
      <c r="N159" s="9" t="s">
        <v>48</v>
      </c>
      <c r="O159" s="9"/>
      <c r="P159" s="9"/>
      <c r="Q159" s="9"/>
      <c r="R159" s="9"/>
      <c r="S159" s="9"/>
      <c r="T159" s="9"/>
      <c r="U159" s="9">
        <v>43266</v>
      </c>
      <c r="V159" s="9"/>
      <c r="W159" s="9"/>
      <c r="X159" s="9"/>
      <c r="Y159" s="9"/>
      <c r="Z159" s="10">
        <v>43266</v>
      </c>
      <c r="AA159" s="10" t="str">
        <f>TEXT(Z159,"mmm-yy")</f>
        <v>Jun-18</v>
      </c>
      <c r="AB159" s="18"/>
      <c r="AC159" s="39"/>
      <c r="AD159" s="10">
        <v>43271</v>
      </c>
      <c r="AE159" s="9"/>
      <c r="AF159" s="9"/>
      <c r="AG159" s="9"/>
      <c r="AH159" s="9"/>
      <c r="AI159" s="10" t="s">
        <v>147</v>
      </c>
      <c r="AJ159" s="10" t="str">
        <f>TEXT(AI159,"mmm-yy")</f>
        <v>Jun-18</v>
      </c>
      <c r="AK159" s="15"/>
    </row>
    <row r="160" spans="1:37" ht="105" x14ac:dyDescent="0.25">
      <c r="A160" s="11" t="s">
        <v>705</v>
      </c>
      <c r="B160" s="11" t="s">
        <v>706</v>
      </c>
      <c r="C160" s="11" t="s">
        <v>45</v>
      </c>
      <c r="D160" s="11" t="s">
        <v>69</v>
      </c>
      <c r="E160" s="15" t="s">
        <v>635</v>
      </c>
      <c r="F160" s="11" t="s">
        <v>47</v>
      </c>
      <c r="G160" s="10">
        <f>VLOOKUP(A:A,'EFSCD Data'!A:N,14,FALSE)</f>
        <v>43524</v>
      </c>
      <c r="H160" s="16" t="str">
        <f>TEXT(G160,"mmm-yy")</f>
        <v>Feb-19</v>
      </c>
      <c r="I160" s="10" t="s">
        <v>63</v>
      </c>
      <c r="J160" s="9" t="s">
        <v>42</v>
      </c>
      <c r="K160" s="9" t="s">
        <v>707</v>
      </c>
      <c r="L160" s="9" t="s">
        <v>48</v>
      </c>
      <c r="M160" s="9" t="s">
        <v>48</v>
      </c>
      <c r="N160" s="9" t="s">
        <v>48</v>
      </c>
      <c r="O160" s="9"/>
      <c r="P160" s="9"/>
      <c r="Q160" s="9"/>
      <c r="R160" s="9"/>
      <c r="S160" s="9"/>
      <c r="T160" s="9"/>
      <c r="U160" s="10" t="s">
        <v>54</v>
      </c>
      <c r="V160" s="9"/>
      <c r="W160" s="9"/>
      <c r="X160" s="9"/>
      <c r="Y160" s="9"/>
      <c r="Z160" s="10"/>
      <c r="AA160" s="10"/>
      <c r="AB160" s="9"/>
      <c r="AC160" s="39" t="s">
        <v>708</v>
      </c>
      <c r="AD160" s="10" t="s">
        <v>54</v>
      </c>
      <c r="AE160" s="9"/>
      <c r="AF160" s="9"/>
      <c r="AG160" s="9"/>
      <c r="AH160" s="9"/>
      <c r="AI160" s="10" t="s">
        <v>132</v>
      </c>
      <c r="AJ160" s="10"/>
      <c r="AK160" s="15"/>
    </row>
    <row r="161" spans="1:37" ht="60" customHeight="1" x14ac:dyDescent="0.3">
      <c r="A161" s="11" t="s">
        <v>709</v>
      </c>
      <c r="B161" s="11" t="s">
        <v>710</v>
      </c>
      <c r="C161" s="11" t="s">
        <v>45</v>
      </c>
      <c r="D161" s="11" t="s">
        <v>39</v>
      </c>
      <c r="E161" s="15"/>
      <c r="F161" s="11" t="s">
        <v>47</v>
      </c>
      <c r="G161" s="10" t="e">
        <f>VLOOKUP(A:A,'EFSCD Data'!A:N,14,FALSE)</f>
        <v>#N/A</v>
      </c>
      <c r="H161" s="20"/>
      <c r="I161" s="10"/>
      <c r="J161" s="9" t="s">
        <v>42</v>
      </c>
      <c r="K161" s="9"/>
      <c r="L161" s="9" t="s">
        <v>48</v>
      </c>
      <c r="M161" s="9" t="s">
        <v>48</v>
      </c>
      <c r="N161" s="9" t="s">
        <v>48</v>
      </c>
      <c r="O161" s="9" t="s">
        <v>48</v>
      </c>
      <c r="P161" s="9"/>
      <c r="Q161" s="9"/>
      <c r="R161" s="9"/>
      <c r="S161" s="9"/>
      <c r="T161" s="9"/>
      <c r="U161" s="10">
        <v>43217</v>
      </c>
      <c r="V161" s="9"/>
      <c r="W161" s="9"/>
      <c r="X161" s="9"/>
      <c r="Y161" s="9"/>
      <c r="Z161" s="10">
        <v>43217</v>
      </c>
      <c r="AA161" s="10" t="str">
        <f>TEXT(Z161,"mmm-yy")</f>
        <v>Apr-18</v>
      </c>
      <c r="AB161" s="18"/>
      <c r="AC161" s="39"/>
      <c r="AD161" s="10">
        <v>43219</v>
      </c>
      <c r="AE161" s="9"/>
      <c r="AF161" s="9"/>
      <c r="AG161" s="9"/>
      <c r="AH161" s="9"/>
      <c r="AI161" s="10">
        <v>43219</v>
      </c>
      <c r="AJ161" s="10" t="str">
        <f>TEXT(AI161,"mmm-yy")</f>
        <v>Apr-18</v>
      </c>
      <c r="AK161" s="15"/>
    </row>
    <row r="162" spans="1:37" ht="30" x14ac:dyDescent="0.25">
      <c r="A162" s="11" t="s">
        <v>711</v>
      </c>
      <c r="B162" s="11" t="s">
        <v>712</v>
      </c>
      <c r="C162" s="11" t="s">
        <v>45</v>
      </c>
      <c r="D162" s="11" t="s">
        <v>57</v>
      </c>
      <c r="E162" s="15" t="s">
        <v>713</v>
      </c>
      <c r="F162" s="11" t="s">
        <v>47</v>
      </c>
      <c r="G162" s="10">
        <v>43625</v>
      </c>
      <c r="H162" s="10"/>
      <c r="I162" s="10" t="s">
        <v>63</v>
      </c>
      <c r="J162" s="15" t="s">
        <v>95</v>
      </c>
      <c r="K162" s="15"/>
      <c r="L162" s="9"/>
      <c r="M162" s="9"/>
      <c r="N162" s="9"/>
      <c r="O162" s="9"/>
      <c r="P162" s="9" t="s">
        <v>124</v>
      </c>
      <c r="Q162" s="9"/>
      <c r="R162" s="9"/>
      <c r="S162" s="9"/>
      <c r="T162" s="9"/>
      <c r="U162" s="9"/>
      <c r="V162" s="9"/>
      <c r="W162" s="9"/>
      <c r="X162" s="9"/>
      <c r="Y162" s="9"/>
      <c r="Z162" s="10"/>
      <c r="AA162" s="10"/>
      <c r="AB162" s="9"/>
      <c r="AC162" s="39" t="s">
        <v>3052</v>
      </c>
      <c r="AD162" s="10"/>
      <c r="AE162" s="9"/>
      <c r="AF162" s="9"/>
      <c r="AG162" s="9"/>
      <c r="AH162" s="9"/>
      <c r="AI162" s="10"/>
      <c r="AJ162" s="10"/>
      <c r="AK162" s="15"/>
    </row>
    <row r="163" spans="1:37" ht="330" x14ac:dyDescent="0.25">
      <c r="A163" s="11" t="s">
        <v>714</v>
      </c>
      <c r="B163" s="11" t="s">
        <v>715</v>
      </c>
      <c r="C163" s="11" t="s">
        <v>45</v>
      </c>
      <c r="D163" s="11" t="s">
        <v>57</v>
      </c>
      <c r="E163" s="15" t="s">
        <v>78</v>
      </c>
      <c r="F163" s="11" t="s">
        <v>47</v>
      </c>
      <c r="G163" s="10">
        <f>VLOOKUP(A:A,'EFSCD Data'!A:N,14,FALSE)</f>
        <v>43494</v>
      </c>
      <c r="H163" s="16" t="str">
        <f>TEXT(G163,"mmm-yy")</f>
        <v>Jan-19</v>
      </c>
      <c r="I163" s="10" t="s">
        <v>63</v>
      </c>
      <c r="J163" s="9" t="s">
        <v>42</v>
      </c>
      <c r="K163" s="9" t="s">
        <v>716</v>
      </c>
      <c r="L163" s="9" t="s">
        <v>48</v>
      </c>
      <c r="M163" s="9" t="s">
        <v>48</v>
      </c>
      <c r="N163" s="9" t="s">
        <v>48</v>
      </c>
      <c r="O163" s="9"/>
      <c r="P163" s="9" t="s">
        <v>109</v>
      </c>
      <c r="Q163" s="9"/>
      <c r="R163" s="9"/>
      <c r="S163" s="9"/>
      <c r="T163" s="9"/>
      <c r="U163" s="9" t="s">
        <v>512</v>
      </c>
      <c r="V163" s="9" t="s">
        <v>48</v>
      </c>
      <c r="W163" s="9"/>
      <c r="X163" s="9"/>
      <c r="Y163" s="9"/>
      <c r="Z163" s="10"/>
      <c r="AA163" s="10"/>
      <c r="AB163" s="9" t="s">
        <v>250</v>
      </c>
      <c r="AC163" s="39" t="s">
        <v>717</v>
      </c>
      <c r="AD163" s="10" t="s">
        <v>413</v>
      </c>
      <c r="AE163" s="9"/>
      <c r="AF163" s="9"/>
      <c r="AG163" s="9"/>
      <c r="AH163" s="9"/>
      <c r="AI163" s="10" t="s">
        <v>339</v>
      </c>
      <c r="AJ163" s="10"/>
      <c r="AK163" s="15"/>
    </row>
    <row r="164" spans="1:37" ht="30" x14ac:dyDescent="0.3">
      <c r="A164" s="11" t="s">
        <v>718</v>
      </c>
      <c r="B164" s="11" t="s">
        <v>719</v>
      </c>
      <c r="C164" s="11" t="s">
        <v>38</v>
      </c>
      <c r="D164" s="11" t="s">
        <v>143</v>
      </c>
      <c r="E164" s="15" t="s">
        <v>720</v>
      </c>
      <c r="F164" s="11" t="s">
        <v>569</v>
      </c>
      <c r="G164" s="10" t="e">
        <f>VLOOKUP(A:A,'EFSCD Data'!A:N,14,FALSE)</f>
        <v>#N/A</v>
      </c>
      <c r="H164" s="20"/>
      <c r="I164" s="10"/>
      <c r="J164" s="9" t="s">
        <v>42</v>
      </c>
      <c r="K164" s="9"/>
      <c r="L164" s="9"/>
      <c r="M164" s="9"/>
      <c r="N164" s="9"/>
      <c r="O164" s="9"/>
      <c r="P164" s="9"/>
      <c r="Q164" s="9"/>
      <c r="R164" s="9"/>
      <c r="S164" s="9"/>
      <c r="T164" s="9"/>
      <c r="U164" s="9">
        <v>43294</v>
      </c>
      <c r="V164" s="9"/>
      <c r="W164" s="9"/>
      <c r="X164" s="9"/>
      <c r="Y164" s="9"/>
      <c r="Z164" s="10"/>
      <c r="AA164" s="10"/>
      <c r="AB164" s="18"/>
      <c r="AC164" s="39" t="s">
        <v>721</v>
      </c>
      <c r="AD164" s="10">
        <v>43306</v>
      </c>
      <c r="AE164" s="9"/>
      <c r="AF164" s="9"/>
      <c r="AG164" s="9"/>
      <c r="AH164" s="9"/>
      <c r="AI164" s="10">
        <v>43294</v>
      </c>
      <c r="AJ164" s="10" t="str">
        <f>TEXT(AI164,"mmm-yy")</f>
        <v>Jul-18</v>
      </c>
      <c r="AK164" s="15"/>
    </row>
    <row r="165" spans="1:37" ht="16.5" x14ac:dyDescent="0.3">
      <c r="A165" s="11" t="s">
        <v>722</v>
      </c>
      <c r="B165" s="11" t="s">
        <v>723</v>
      </c>
      <c r="C165" s="11" t="s">
        <v>45</v>
      </c>
      <c r="D165" s="11" t="s">
        <v>57</v>
      </c>
      <c r="E165" s="15" t="s">
        <v>724</v>
      </c>
      <c r="F165" s="11" t="s">
        <v>47</v>
      </c>
      <c r="G165" s="10" t="e">
        <f>VLOOKUP(A:A,'EFSCD Data'!A:N,14,FALSE)</f>
        <v>#N/A</v>
      </c>
      <c r="H165" s="20"/>
      <c r="I165" s="10"/>
      <c r="J165" s="9" t="s">
        <v>42</v>
      </c>
      <c r="K165" s="9"/>
      <c r="L165" s="9" t="s">
        <v>48</v>
      </c>
      <c r="M165" s="9" t="s">
        <v>48</v>
      </c>
      <c r="N165" s="9" t="s">
        <v>48</v>
      </c>
      <c r="O165" s="9" t="s">
        <v>48</v>
      </c>
      <c r="P165" s="9"/>
      <c r="Q165" s="9"/>
      <c r="R165" s="9"/>
      <c r="S165" s="9"/>
      <c r="T165" s="9"/>
      <c r="U165" s="9" t="s">
        <v>725</v>
      </c>
      <c r="V165" s="9"/>
      <c r="W165" s="9"/>
      <c r="X165" s="9"/>
      <c r="Y165" s="9"/>
      <c r="Z165" s="10" t="s">
        <v>726</v>
      </c>
      <c r="AA165" s="10" t="str">
        <f>TEXT(Z165,"mmm-yy")</f>
        <v>Jul-18</v>
      </c>
      <c r="AB165" s="18"/>
      <c r="AC165" s="39" t="s">
        <v>727</v>
      </c>
      <c r="AD165" s="10" t="s">
        <v>728</v>
      </c>
      <c r="AE165" s="9"/>
      <c r="AF165" s="9"/>
      <c r="AG165" s="9"/>
      <c r="AH165" s="9"/>
      <c r="AI165" s="10">
        <v>43304</v>
      </c>
      <c r="AJ165" s="10" t="str">
        <f>TEXT(AI165,"mmm-yy")</f>
        <v>Jul-18</v>
      </c>
      <c r="AK165" s="9"/>
    </row>
    <row r="166" spans="1:37" ht="30" x14ac:dyDescent="0.3">
      <c r="A166" s="11" t="s">
        <v>729</v>
      </c>
      <c r="B166" s="11" t="s">
        <v>730</v>
      </c>
      <c r="C166" s="11" t="s">
        <v>45</v>
      </c>
      <c r="D166" s="11" t="s">
        <v>143</v>
      </c>
      <c r="E166" s="15"/>
      <c r="F166" s="11" t="s">
        <v>47</v>
      </c>
      <c r="G166" s="10" t="e">
        <f>VLOOKUP(A:A,'EFSCD Data'!A:N,14,FALSE)</f>
        <v>#N/A</v>
      </c>
      <c r="H166" s="20"/>
      <c r="I166" s="10"/>
      <c r="J166" s="9" t="s">
        <v>42</v>
      </c>
      <c r="K166" s="9"/>
      <c r="L166" s="9" t="s">
        <v>48</v>
      </c>
      <c r="M166" s="9" t="s">
        <v>48</v>
      </c>
      <c r="N166" s="9" t="s">
        <v>48</v>
      </c>
      <c r="O166" s="9"/>
      <c r="P166" s="9"/>
      <c r="Q166" s="9"/>
      <c r="R166" s="9"/>
      <c r="S166" s="9"/>
      <c r="T166" s="9"/>
      <c r="U166" s="10">
        <v>43217</v>
      </c>
      <c r="V166" s="9"/>
      <c r="W166" s="9"/>
      <c r="X166" s="9"/>
      <c r="Y166" s="9"/>
      <c r="Z166" s="10">
        <v>43216</v>
      </c>
      <c r="AA166" s="10" t="str">
        <f>TEXT(Z166,"mmm-yy")</f>
        <v>Apr-18</v>
      </c>
      <c r="AB166" s="18"/>
      <c r="AC166" s="39"/>
      <c r="AD166" s="10">
        <v>43222</v>
      </c>
      <c r="AE166" s="9"/>
      <c r="AF166" s="9"/>
      <c r="AG166" s="9"/>
      <c r="AH166" s="9"/>
      <c r="AI166" s="10">
        <v>43219</v>
      </c>
      <c r="AJ166" s="10" t="str">
        <f>TEXT(AI166,"mmm-yy")</f>
        <v>Apr-18</v>
      </c>
      <c r="AK166" s="15"/>
    </row>
    <row r="167" spans="1:37" ht="75" customHeight="1" x14ac:dyDescent="0.3">
      <c r="A167" s="11" t="s">
        <v>731</v>
      </c>
      <c r="B167" s="11" t="s">
        <v>732</v>
      </c>
      <c r="C167" s="11" t="s">
        <v>45</v>
      </c>
      <c r="D167" s="11" t="s">
        <v>57</v>
      </c>
      <c r="E167" s="15" t="s">
        <v>70</v>
      </c>
      <c r="F167" s="11" t="s">
        <v>47</v>
      </c>
      <c r="G167" s="10" t="e">
        <f>VLOOKUP(A:A,'EFSCD Data'!A:N,14,FALSE)</f>
        <v>#N/A</v>
      </c>
      <c r="H167" s="20" t="e">
        <f>TEXT(G167,"mmm-yy")</f>
        <v>#N/A</v>
      </c>
      <c r="I167" s="10" t="s">
        <v>63</v>
      </c>
      <c r="J167" s="9" t="s">
        <v>42</v>
      </c>
      <c r="K167" s="9"/>
      <c r="L167" s="9" t="s">
        <v>48</v>
      </c>
      <c r="M167" s="9" t="s">
        <v>48</v>
      </c>
      <c r="N167" s="9" t="s">
        <v>48</v>
      </c>
      <c r="O167" s="9"/>
      <c r="P167" s="9"/>
      <c r="Q167" s="9"/>
      <c r="R167" s="9"/>
      <c r="S167" s="9"/>
      <c r="T167" s="9"/>
      <c r="U167" s="10">
        <v>43285</v>
      </c>
      <c r="V167" s="9"/>
      <c r="W167" s="9"/>
      <c r="X167" s="9"/>
      <c r="Y167" s="9"/>
      <c r="Z167" s="10">
        <v>43285</v>
      </c>
      <c r="AA167" s="10" t="str">
        <f>TEXT(Z167,"mmm-yy")</f>
        <v>Jul-18</v>
      </c>
      <c r="AB167" s="18"/>
      <c r="AC167" s="39"/>
      <c r="AD167" s="10">
        <v>43284</v>
      </c>
      <c r="AE167" s="9"/>
      <c r="AF167" s="9"/>
      <c r="AG167" s="9"/>
      <c r="AH167" s="9"/>
      <c r="AI167" s="10">
        <v>43258</v>
      </c>
      <c r="AJ167" s="10" t="str">
        <f>TEXT(AI167,"mmm-yy")</f>
        <v>Jun-18</v>
      </c>
      <c r="AK167" s="15"/>
    </row>
    <row r="168" spans="1:37" ht="16.5" customHeight="1" x14ac:dyDescent="0.25">
      <c r="A168" s="11" t="s">
        <v>733</v>
      </c>
      <c r="B168" s="11" t="s">
        <v>734</v>
      </c>
      <c r="C168" s="11" t="s">
        <v>45</v>
      </c>
      <c r="D168" s="11" t="s">
        <v>57</v>
      </c>
      <c r="E168" s="15" t="s">
        <v>123</v>
      </c>
      <c r="F168" s="11" t="s">
        <v>47</v>
      </c>
      <c r="G168" s="10">
        <f>VLOOKUP(A:A,'EFSCD Data'!A:N,14,FALSE)</f>
        <v>43617</v>
      </c>
      <c r="H168" s="16" t="str">
        <f>TEXT(G168,"mmm-yy")</f>
        <v>Jun-19</v>
      </c>
      <c r="I168" s="10" t="s">
        <v>63</v>
      </c>
      <c r="J168" s="9" t="s">
        <v>64</v>
      </c>
      <c r="K168" s="9"/>
      <c r="L168" s="9" t="s">
        <v>54</v>
      </c>
      <c r="M168" s="9" t="s">
        <v>54</v>
      </c>
      <c r="N168" s="9" t="s">
        <v>54</v>
      </c>
      <c r="O168" s="9"/>
      <c r="P168" s="9" t="s">
        <v>665</v>
      </c>
      <c r="Q168" s="9"/>
      <c r="R168" s="9"/>
      <c r="S168" s="9"/>
      <c r="T168" s="9"/>
      <c r="U168" s="9" t="s">
        <v>54</v>
      </c>
      <c r="V168" s="9"/>
      <c r="W168" s="9"/>
      <c r="X168" s="9"/>
      <c r="Y168" s="9"/>
      <c r="Z168" s="10"/>
      <c r="AA168" s="10"/>
      <c r="AB168" s="9"/>
      <c r="AC168" s="39" t="s">
        <v>735</v>
      </c>
      <c r="AD168" s="10"/>
      <c r="AE168" s="9"/>
      <c r="AF168" s="9"/>
      <c r="AG168" s="9"/>
      <c r="AH168" s="9"/>
      <c r="AI168" s="10"/>
      <c r="AJ168" s="10"/>
      <c r="AK168" s="15"/>
    </row>
    <row r="169" spans="1:37" ht="16.5" customHeight="1" x14ac:dyDescent="0.25">
      <c r="A169" s="11" t="s">
        <v>736</v>
      </c>
      <c r="B169" s="11" t="s">
        <v>737</v>
      </c>
      <c r="C169" s="11" t="s">
        <v>45</v>
      </c>
      <c r="D169" s="11" t="s">
        <v>39</v>
      </c>
      <c r="E169" s="15" t="s">
        <v>738</v>
      </c>
      <c r="F169" s="11" t="s">
        <v>47</v>
      </c>
      <c r="G169" s="10">
        <f>VLOOKUP(A:A,'EFSCD Data'!A:N,14,FALSE)</f>
        <v>43474</v>
      </c>
      <c r="H169" s="16" t="str">
        <f>TEXT(G169,"mmm-yy")</f>
        <v>Jan-19</v>
      </c>
      <c r="I169" s="10" t="s">
        <v>63</v>
      </c>
      <c r="J169" s="9" t="s">
        <v>42</v>
      </c>
      <c r="K169" s="9" t="s">
        <v>739</v>
      </c>
      <c r="L169" s="9"/>
      <c r="M169" s="9" t="s">
        <v>48</v>
      </c>
      <c r="N169" s="9" t="s">
        <v>48</v>
      </c>
      <c r="O169" s="9"/>
      <c r="P169" s="9"/>
      <c r="Q169" s="9"/>
      <c r="R169" s="9"/>
      <c r="S169" s="9"/>
      <c r="T169" s="9"/>
      <c r="U169" s="10" t="s">
        <v>210</v>
      </c>
      <c r="V169" s="9"/>
      <c r="W169" s="9"/>
      <c r="X169" s="9"/>
      <c r="Y169" s="9"/>
      <c r="Z169" s="10"/>
      <c r="AA169" s="10"/>
      <c r="AB169" s="9" t="s">
        <v>429</v>
      </c>
      <c r="AC169" s="39" t="s">
        <v>740</v>
      </c>
      <c r="AD169" s="10">
        <v>43232</v>
      </c>
      <c r="AE169" s="9"/>
      <c r="AF169" s="9"/>
      <c r="AG169" s="9"/>
      <c r="AH169" s="9"/>
      <c r="AI169" s="10">
        <v>43416</v>
      </c>
      <c r="AJ169" s="10"/>
      <c r="AK169" s="15"/>
    </row>
    <row r="170" spans="1:37" ht="16.5" customHeight="1" x14ac:dyDescent="0.25">
      <c r="A170" s="11" t="s">
        <v>741</v>
      </c>
      <c r="B170" s="11" t="s">
        <v>742</v>
      </c>
      <c r="C170" s="11" t="s">
        <v>92</v>
      </c>
      <c r="D170" s="11" t="s">
        <v>93</v>
      </c>
      <c r="E170" s="15" t="s">
        <v>107</v>
      </c>
      <c r="F170" s="11" t="s">
        <v>47</v>
      </c>
      <c r="G170" s="10">
        <f>VLOOKUP(A:A,'EFSCD Data'!A:N,14,FALSE)</f>
        <v>43616</v>
      </c>
      <c r="H170" s="10"/>
      <c r="I170" s="10" t="s">
        <v>63</v>
      </c>
      <c r="J170" s="15" t="s">
        <v>42</v>
      </c>
      <c r="K170" s="15" t="s">
        <v>743</v>
      </c>
      <c r="L170" s="15"/>
      <c r="M170" s="15"/>
      <c r="N170" s="15"/>
      <c r="O170" s="15"/>
      <c r="P170" s="9"/>
      <c r="Q170" s="9"/>
      <c r="R170" s="9"/>
      <c r="S170" s="9"/>
      <c r="T170" s="9"/>
      <c r="U170" s="9"/>
      <c r="V170" s="9"/>
      <c r="W170" s="9"/>
      <c r="X170" s="9"/>
      <c r="Y170" s="9"/>
      <c r="Z170" s="10"/>
      <c r="AA170" s="10"/>
      <c r="AB170" s="9"/>
      <c r="AC170" s="56" t="s">
        <v>744</v>
      </c>
      <c r="AD170" s="10"/>
      <c r="AE170" s="9"/>
      <c r="AF170" s="9"/>
      <c r="AG170" s="9"/>
      <c r="AH170" s="9"/>
      <c r="AI170" s="10">
        <v>43610</v>
      </c>
      <c r="AJ170" s="10"/>
      <c r="AK170" s="15"/>
    </row>
    <row r="171" spans="1:37" ht="16.5" x14ac:dyDescent="0.3">
      <c r="A171" s="11" t="s">
        <v>745</v>
      </c>
      <c r="B171" s="11" t="s">
        <v>746</v>
      </c>
      <c r="C171" s="11" t="s">
        <v>38</v>
      </c>
      <c r="D171" s="11"/>
      <c r="E171" s="15"/>
      <c r="F171" s="11" t="s">
        <v>569</v>
      </c>
      <c r="G171" s="10" t="e">
        <f>VLOOKUP(A:A,'EFSCD Data'!A:N,14,FALSE)</f>
        <v>#N/A</v>
      </c>
      <c r="H171" s="20"/>
      <c r="I171" s="10"/>
      <c r="J171" s="9" t="s">
        <v>42</v>
      </c>
      <c r="K171" s="9"/>
      <c r="L171" s="9"/>
      <c r="M171" s="9"/>
      <c r="N171" s="9"/>
      <c r="O171" s="9"/>
      <c r="P171" s="9"/>
      <c r="Q171" s="9"/>
      <c r="R171" s="9"/>
      <c r="S171" s="9"/>
      <c r="T171" s="9"/>
      <c r="U171" s="9">
        <v>43234</v>
      </c>
      <c r="V171" s="9"/>
      <c r="W171" s="9"/>
      <c r="X171" s="9"/>
      <c r="Y171" s="9"/>
      <c r="Z171" s="10">
        <v>43234</v>
      </c>
      <c r="AA171" s="10" t="str">
        <f>TEXT(Z171,"mmm-yy")</f>
        <v>May-18</v>
      </c>
      <c r="AB171" s="18"/>
      <c r="AC171" s="39"/>
      <c r="AD171" s="10">
        <v>43243</v>
      </c>
      <c r="AE171" s="9"/>
      <c r="AF171" s="9"/>
      <c r="AG171" s="9"/>
      <c r="AH171" s="9"/>
      <c r="AI171" s="10">
        <v>43243</v>
      </c>
      <c r="AJ171" s="10" t="str">
        <f>TEXT(AI171,"mmm-yy")</f>
        <v>May-18</v>
      </c>
      <c r="AK171" s="15"/>
    </row>
    <row r="172" spans="1:37" ht="16.5" customHeight="1" x14ac:dyDescent="0.25">
      <c r="A172" s="11" t="s">
        <v>747</v>
      </c>
      <c r="B172" s="11" t="s">
        <v>748</v>
      </c>
      <c r="C172" s="11" t="s">
        <v>38</v>
      </c>
      <c r="D172" s="11" t="s">
        <v>57</v>
      </c>
      <c r="E172" s="15" t="s">
        <v>58</v>
      </c>
      <c r="F172" s="11" t="s">
        <v>41</v>
      </c>
      <c r="G172" s="10" t="e">
        <f>VLOOKUP(A:A,'EFSCD Data'!A:N,14,FALSE)</f>
        <v>#N/A</v>
      </c>
      <c r="H172" s="16" t="e">
        <f>TEXT(G172,"mmm-yy")</f>
        <v>#N/A</v>
      </c>
      <c r="I172" s="10" t="s">
        <v>63</v>
      </c>
      <c r="J172" s="9" t="s">
        <v>42</v>
      </c>
      <c r="K172" s="9"/>
      <c r="L172" s="9"/>
      <c r="M172" s="9"/>
      <c r="N172" s="9"/>
      <c r="O172" s="9"/>
      <c r="P172" s="9"/>
      <c r="Q172" s="9"/>
      <c r="R172" s="9"/>
      <c r="S172" s="9"/>
      <c r="T172" s="9"/>
      <c r="U172" s="9" t="s">
        <v>54</v>
      </c>
      <c r="V172" s="9"/>
      <c r="W172" s="9"/>
      <c r="X172" s="9"/>
      <c r="Y172" s="9"/>
      <c r="Z172" s="10">
        <v>43346</v>
      </c>
      <c r="AA172" s="10" t="str">
        <f>TEXT(Z172,"mmm-yy")</f>
        <v>Sep-18</v>
      </c>
      <c r="AB172" s="9"/>
      <c r="AC172" s="39" t="s">
        <v>749</v>
      </c>
      <c r="AD172" s="10">
        <v>43348</v>
      </c>
      <c r="AE172" s="9"/>
      <c r="AF172" s="9"/>
      <c r="AG172" s="9"/>
      <c r="AH172" s="9"/>
      <c r="AI172" s="10">
        <v>43347</v>
      </c>
      <c r="AJ172" s="10" t="str">
        <f>TEXT(AI172,"mmm-yy")</f>
        <v>Sep-18</v>
      </c>
      <c r="AK172" s="15"/>
    </row>
    <row r="173" spans="1:37" ht="16.5" x14ac:dyDescent="0.3">
      <c r="A173" s="11" t="s">
        <v>750</v>
      </c>
      <c r="B173" s="11" t="s">
        <v>751</v>
      </c>
      <c r="C173" s="11" t="s">
        <v>45</v>
      </c>
      <c r="D173" s="11" t="s">
        <v>39</v>
      </c>
      <c r="E173" s="15" t="s">
        <v>752</v>
      </c>
      <c r="F173" s="11" t="s">
        <v>47</v>
      </c>
      <c r="G173" s="10" t="e">
        <f>VLOOKUP(A:A,'EFSCD Data'!A:N,14,FALSE)</f>
        <v>#N/A</v>
      </c>
      <c r="H173" s="20" t="e">
        <f>TEXT(G173,"mmm-yy")</f>
        <v>#N/A</v>
      </c>
      <c r="I173" s="10"/>
      <c r="J173" s="9" t="s">
        <v>42</v>
      </c>
      <c r="K173" s="9"/>
      <c r="L173" s="9" t="s">
        <v>48</v>
      </c>
      <c r="M173" s="9" t="s">
        <v>48</v>
      </c>
      <c r="N173" s="9" t="s">
        <v>48</v>
      </c>
      <c r="O173" s="9"/>
      <c r="P173" s="9"/>
      <c r="Q173" s="9"/>
      <c r="R173" s="9"/>
      <c r="S173" s="9"/>
      <c r="T173" s="9"/>
      <c r="U173" s="10">
        <v>43273</v>
      </c>
      <c r="V173" s="9"/>
      <c r="W173" s="9"/>
      <c r="X173" s="9"/>
      <c r="Y173" s="9"/>
      <c r="Z173" s="10" t="s">
        <v>136</v>
      </c>
      <c r="AA173" s="10" t="str">
        <f>TEXT(Z173,"mmm-yy")</f>
        <v>Jun-18</v>
      </c>
      <c r="AB173" s="18"/>
      <c r="AC173" s="39"/>
      <c r="AD173" s="10" t="s">
        <v>753</v>
      </c>
      <c r="AE173" s="9"/>
      <c r="AF173" s="9"/>
      <c r="AG173" s="9"/>
      <c r="AH173" s="9"/>
      <c r="AI173" s="10">
        <v>43273</v>
      </c>
      <c r="AJ173" s="10" t="str">
        <f>TEXT(AI173,"mmm-yy")</f>
        <v>Jun-18</v>
      </c>
      <c r="AK173" s="15"/>
    </row>
    <row r="174" spans="1:37" ht="16.5" x14ac:dyDescent="0.3">
      <c r="A174" s="11" t="s">
        <v>750</v>
      </c>
      <c r="B174" s="11" t="s">
        <v>754</v>
      </c>
      <c r="C174" s="11" t="s">
        <v>347</v>
      </c>
      <c r="D174" s="11" t="s">
        <v>39</v>
      </c>
      <c r="E174" s="15" t="s">
        <v>752</v>
      </c>
      <c r="F174" s="11" t="s">
        <v>552</v>
      </c>
      <c r="G174" s="10" t="e">
        <f>VLOOKUP(A:A,'EFSCD Data'!A:N,14,FALSE)</f>
        <v>#N/A</v>
      </c>
      <c r="H174" s="20" t="e">
        <f>TEXT(G174,"mmm-yy")</f>
        <v>#N/A</v>
      </c>
      <c r="I174" s="10"/>
      <c r="J174" s="9" t="s">
        <v>42</v>
      </c>
      <c r="K174" s="9"/>
      <c r="L174" s="9" t="s">
        <v>48</v>
      </c>
      <c r="M174" s="9" t="s">
        <v>48</v>
      </c>
      <c r="N174" s="9" t="s">
        <v>48</v>
      </c>
      <c r="O174" s="9"/>
      <c r="P174" s="9"/>
      <c r="Q174" s="9"/>
      <c r="R174" s="9"/>
      <c r="S174" s="9"/>
      <c r="T174" s="9"/>
      <c r="U174" s="10">
        <v>43273</v>
      </c>
      <c r="V174" s="9"/>
      <c r="W174" s="9"/>
      <c r="X174" s="9"/>
      <c r="Y174" s="9"/>
      <c r="Z174" s="10">
        <v>43272</v>
      </c>
      <c r="AA174" s="10" t="str">
        <f>TEXT(Z174,"mmm-yy")</f>
        <v>Jun-18</v>
      </c>
      <c r="AB174" s="18"/>
      <c r="AC174" s="39"/>
      <c r="AD174" s="10">
        <v>43276</v>
      </c>
      <c r="AE174" s="9"/>
      <c r="AF174" s="9"/>
      <c r="AG174" s="9"/>
      <c r="AH174" s="9"/>
      <c r="AI174" s="10">
        <v>43276</v>
      </c>
      <c r="AJ174" s="10" t="str">
        <f>TEXT(AI174,"mmm-yy")</f>
        <v>Jun-18</v>
      </c>
      <c r="AK174" s="15"/>
    </row>
    <row r="175" spans="1:37" ht="30" customHeight="1" x14ac:dyDescent="0.25">
      <c r="A175" s="11" t="s">
        <v>755</v>
      </c>
      <c r="B175" s="11" t="s">
        <v>756</v>
      </c>
      <c r="C175" s="11" t="s">
        <v>45</v>
      </c>
      <c r="D175" s="11" t="s">
        <v>57</v>
      </c>
      <c r="E175" s="15" t="s">
        <v>107</v>
      </c>
      <c r="F175" s="11" t="s">
        <v>47</v>
      </c>
      <c r="G175" s="10">
        <f>VLOOKUP(A:A,'EFSCD Data'!A:N,14,FALSE)</f>
        <v>43610</v>
      </c>
      <c r="H175" s="16" t="str">
        <f>TEXT(G175,"mmm-yy")</f>
        <v>May-19</v>
      </c>
      <c r="I175" s="10" t="s">
        <v>63</v>
      </c>
      <c r="J175" s="9" t="s">
        <v>64</v>
      </c>
      <c r="K175" s="9" t="s">
        <v>757</v>
      </c>
      <c r="L175" s="9" t="s">
        <v>54</v>
      </c>
      <c r="M175" s="9" t="s">
        <v>54</v>
      </c>
      <c r="N175" s="9" t="s">
        <v>54</v>
      </c>
      <c r="O175" s="9"/>
      <c r="P175" s="9" t="s">
        <v>758</v>
      </c>
      <c r="Q175" s="9"/>
      <c r="R175" s="9"/>
      <c r="S175" s="9"/>
      <c r="T175" s="9"/>
      <c r="U175" s="9" t="s">
        <v>54</v>
      </c>
      <c r="V175" s="9"/>
      <c r="W175" s="9"/>
      <c r="X175" s="9"/>
      <c r="Y175" s="9"/>
      <c r="Z175" s="10"/>
      <c r="AA175" s="10"/>
      <c r="AB175" s="9"/>
      <c r="AC175" s="39" t="s">
        <v>759</v>
      </c>
      <c r="AD175" s="10"/>
      <c r="AE175" s="9"/>
      <c r="AF175" s="9"/>
      <c r="AG175" s="9"/>
      <c r="AH175" s="9"/>
      <c r="AI175" s="10"/>
      <c r="AJ175" s="10"/>
      <c r="AK175" s="15"/>
    </row>
    <row r="176" spans="1:37" ht="16.5" x14ac:dyDescent="0.3">
      <c r="A176" s="11" t="s">
        <v>760</v>
      </c>
      <c r="B176" s="11" t="s">
        <v>761</v>
      </c>
      <c r="C176" s="11" t="s">
        <v>45</v>
      </c>
      <c r="D176" s="11" t="s">
        <v>39</v>
      </c>
      <c r="E176" s="15"/>
      <c r="F176" s="11" t="s">
        <v>185</v>
      </c>
      <c r="G176" s="10" t="e">
        <f>VLOOKUP(A:A,'EFSCD Data'!A:N,14,FALSE)</f>
        <v>#N/A</v>
      </c>
      <c r="H176" s="20"/>
      <c r="I176" s="10"/>
      <c r="J176" s="9" t="s">
        <v>42</v>
      </c>
      <c r="K176" s="9"/>
      <c r="L176" s="9" t="s">
        <v>48</v>
      </c>
      <c r="M176" s="9" t="s">
        <v>48</v>
      </c>
      <c r="N176" s="9" t="s">
        <v>48</v>
      </c>
      <c r="O176" s="9"/>
      <c r="P176" s="9"/>
      <c r="Q176" s="9"/>
      <c r="R176" s="9"/>
      <c r="S176" s="9"/>
      <c r="T176" s="9"/>
      <c r="U176" s="10">
        <v>43242</v>
      </c>
      <c r="V176" s="9"/>
      <c r="W176" s="9"/>
      <c r="X176" s="9"/>
      <c r="Y176" s="9"/>
      <c r="Z176" s="10">
        <v>43242</v>
      </c>
      <c r="AA176" s="10" t="str">
        <f>TEXT(Z176,"mmm-yy")</f>
        <v>May-18</v>
      </c>
      <c r="AB176" s="18"/>
      <c r="AC176" s="39"/>
      <c r="AD176" s="10">
        <v>43245</v>
      </c>
      <c r="AE176" s="9"/>
      <c r="AF176" s="9"/>
      <c r="AG176" s="9"/>
      <c r="AH176" s="9"/>
      <c r="AI176" s="10">
        <v>43245</v>
      </c>
      <c r="AJ176" s="10" t="str">
        <f>TEXT(AI176,"mmm-yy")</f>
        <v>May-18</v>
      </c>
      <c r="AK176" s="15"/>
    </row>
    <row r="177" spans="1:37" ht="16.5" customHeight="1" x14ac:dyDescent="0.25">
      <c r="A177" s="11" t="s">
        <v>762</v>
      </c>
      <c r="B177" s="11" t="s">
        <v>763</v>
      </c>
      <c r="C177" s="11" t="s">
        <v>38</v>
      </c>
      <c r="D177" s="11" t="s">
        <v>225</v>
      </c>
      <c r="E177" s="15" t="s">
        <v>764</v>
      </c>
      <c r="F177" s="11" t="s">
        <v>765</v>
      </c>
      <c r="G177" s="10">
        <f>VLOOKUP(A:A,'EFSCD Data'!A:N,14,FALSE)</f>
        <v>43524</v>
      </c>
      <c r="H177" s="10"/>
      <c r="I177" s="10" t="s">
        <v>63</v>
      </c>
      <c r="J177" s="9" t="s">
        <v>42</v>
      </c>
      <c r="K177" s="48" t="s">
        <v>766</v>
      </c>
      <c r="L177" s="15"/>
      <c r="M177" s="15"/>
      <c r="N177" s="15"/>
      <c r="O177" s="15"/>
      <c r="P177" s="9">
        <v>43262</v>
      </c>
      <c r="Q177" s="9"/>
      <c r="R177" s="9"/>
      <c r="S177" s="9"/>
      <c r="T177" s="9"/>
      <c r="U177" s="9"/>
      <c r="V177" s="9"/>
      <c r="W177" s="9"/>
      <c r="X177" s="9"/>
      <c r="Y177" s="9"/>
      <c r="Z177" s="10"/>
      <c r="AA177" s="10"/>
      <c r="AB177" s="9"/>
      <c r="AC177" s="39" t="s">
        <v>767</v>
      </c>
      <c r="AD177" s="10"/>
      <c r="AE177" s="9"/>
      <c r="AF177" s="9"/>
      <c r="AG177" s="9"/>
      <c r="AH177" s="9"/>
      <c r="AI177" s="10" t="s">
        <v>768</v>
      </c>
      <c r="AJ177" s="10"/>
      <c r="AK177" s="15"/>
    </row>
    <row r="178" spans="1:37" ht="30" customHeight="1" x14ac:dyDescent="0.25">
      <c r="A178" s="11" t="s">
        <v>769</v>
      </c>
      <c r="B178" s="11" t="s">
        <v>770</v>
      </c>
      <c r="C178" s="11" t="s">
        <v>92</v>
      </c>
      <c r="D178" s="11" t="s">
        <v>57</v>
      </c>
      <c r="E178" s="15" t="s">
        <v>771</v>
      </c>
      <c r="F178" s="11" t="s">
        <v>47</v>
      </c>
      <c r="G178" s="10">
        <v>43714</v>
      </c>
      <c r="H178" s="10"/>
      <c r="I178" s="10" t="s">
        <v>63</v>
      </c>
      <c r="J178" s="15" t="s">
        <v>95</v>
      </c>
      <c r="K178" s="15" t="s">
        <v>130</v>
      </c>
      <c r="L178" s="15"/>
      <c r="M178" s="15"/>
      <c r="N178" s="15"/>
      <c r="O178" s="15"/>
      <c r="P178" s="9">
        <v>43292</v>
      </c>
      <c r="Q178" s="9"/>
      <c r="R178" s="9"/>
      <c r="S178" s="9"/>
      <c r="T178" s="9"/>
      <c r="U178" s="9"/>
      <c r="V178" s="9"/>
      <c r="W178" s="9"/>
      <c r="X178" s="9"/>
      <c r="Y178" s="9"/>
      <c r="Z178" s="10"/>
      <c r="AA178" s="10"/>
      <c r="AB178" s="9"/>
      <c r="AC178" s="39" t="s">
        <v>772</v>
      </c>
      <c r="AD178" s="10"/>
      <c r="AE178" s="9"/>
      <c r="AF178" s="9"/>
      <c r="AG178" s="9"/>
      <c r="AH178" s="9"/>
      <c r="AI178" s="10"/>
      <c r="AJ178" s="10"/>
      <c r="AK178" s="15"/>
    </row>
    <row r="179" spans="1:37" ht="16.5" customHeight="1" x14ac:dyDescent="0.25">
      <c r="A179" s="11" t="s">
        <v>773</v>
      </c>
      <c r="B179" s="11" t="s">
        <v>774</v>
      </c>
      <c r="C179" s="11" t="s">
        <v>38</v>
      </c>
      <c r="D179" s="11" t="s">
        <v>57</v>
      </c>
      <c r="E179" s="15" t="s">
        <v>78</v>
      </c>
      <c r="F179" s="11" t="s">
        <v>59</v>
      </c>
      <c r="G179" s="10">
        <v>43605</v>
      </c>
      <c r="H179" s="10" t="s">
        <v>775</v>
      </c>
      <c r="I179" s="10" t="s">
        <v>63</v>
      </c>
      <c r="J179" s="15" t="s">
        <v>42</v>
      </c>
      <c r="K179" s="15"/>
      <c r="L179" s="9"/>
      <c r="M179" s="9"/>
      <c r="N179" s="9"/>
      <c r="O179" s="9"/>
      <c r="P179" s="9">
        <v>43621</v>
      </c>
      <c r="Q179" s="9"/>
      <c r="R179" s="9"/>
      <c r="S179" s="9"/>
      <c r="T179" s="9"/>
      <c r="U179" s="9"/>
      <c r="V179" s="9"/>
      <c r="W179" s="9"/>
      <c r="X179" s="9"/>
      <c r="Y179" s="9"/>
      <c r="Z179" s="10"/>
      <c r="AA179" s="10"/>
      <c r="AB179" s="9"/>
      <c r="AC179" s="39" t="s">
        <v>776</v>
      </c>
      <c r="AD179" s="10"/>
      <c r="AE179" s="9"/>
      <c r="AF179" s="9"/>
      <c r="AG179" s="9"/>
      <c r="AH179" s="9"/>
      <c r="AI179" s="10" t="s">
        <v>777</v>
      </c>
      <c r="AJ179" s="10"/>
      <c r="AK179" s="15"/>
    </row>
    <row r="180" spans="1:37" ht="16.5" customHeight="1" x14ac:dyDescent="0.25">
      <c r="A180" s="11" t="s">
        <v>778</v>
      </c>
      <c r="B180" s="11" t="s">
        <v>779</v>
      </c>
      <c r="C180" s="11" t="s">
        <v>45</v>
      </c>
      <c r="D180" s="11" t="s">
        <v>69</v>
      </c>
      <c r="E180" s="15" t="s">
        <v>46</v>
      </c>
      <c r="F180" s="11" t="s">
        <v>47</v>
      </c>
      <c r="G180" s="10">
        <f>VLOOKUP(A:A,'EFSCD Data'!A:N,14,FALSE)</f>
        <v>43511</v>
      </c>
      <c r="H180" s="16" t="str">
        <f>TEXT(G180,"mmm-yy")</f>
        <v>Feb-19</v>
      </c>
      <c r="I180" s="10" t="s">
        <v>63</v>
      </c>
      <c r="J180" s="9" t="s">
        <v>42</v>
      </c>
      <c r="K180" s="9" t="s">
        <v>780</v>
      </c>
      <c r="L180" s="9"/>
      <c r="M180" s="9"/>
      <c r="N180" s="9"/>
      <c r="O180" s="9"/>
      <c r="P180" s="9"/>
      <c r="Q180" s="9"/>
      <c r="R180" s="9"/>
      <c r="S180" s="9"/>
      <c r="T180" s="9"/>
      <c r="U180" s="10" t="s">
        <v>54</v>
      </c>
      <c r="V180" s="9" t="s">
        <v>48</v>
      </c>
      <c r="W180" s="9"/>
      <c r="X180" s="9"/>
      <c r="Y180" s="9"/>
      <c r="Z180" s="10"/>
      <c r="AA180" s="10"/>
      <c r="AB180" s="9"/>
      <c r="AC180" s="39" t="s">
        <v>781</v>
      </c>
      <c r="AD180" s="10" t="s">
        <v>54</v>
      </c>
      <c r="AE180" s="9"/>
      <c r="AF180" s="9"/>
      <c r="AG180" s="9"/>
      <c r="AH180" s="9"/>
      <c r="AI180" s="10" t="s">
        <v>768</v>
      </c>
      <c r="AJ180" s="10"/>
      <c r="AK180" s="15"/>
    </row>
    <row r="181" spans="1:37" ht="30" customHeight="1" x14ac:dyDescent="0.25">
      <c r="A181" s="11" t="s">
        <v>778</v>
      </c>
      <c r="B181" s="11" t="s">
        <v>782</v>
      </c>
      <c r="C181" s="11" t="s">
        <v>347</v>
      </c>
      <c r="D181" s="11" t="s">
        <v>69</v>
      </c>
      <c r="E181" s="15" t="s">
        <v>46</v>
      </c>
      <c r="F181" s="11" t="s">
        <v>552</v>
      </c>
      <c r="G181" s="10">
        <f>VLOOKUP(A:A,'EFSCD Data'!A:N,14,FALSE)</f>
        <v>43511</v>
      </c>
      <c r="H181" s="16" t="str">
        <f>TEXT(G181,"mmm-yy")</f>
        <v>Feb-19</v>
      </c>
      <c r="I181" s="10" t="s">
        <v>63</v>
      </c>
      <c r="J181" s="9" t="s">
        <v>42</v>
      </c>
      <c r="K181" s="9"/>
      <c r="L181" s="9"/>
      <c r="M181" s="9"/>
      <c r="N181" s="9"/>
      <c r="O181" s="9"/>
      <c r="P181" s="9"/>
      <c r="Q181" s="9"/>
      <c r="R181" s="9"/>
      <c r="S181" s="9"/>
      <c r="T181" s="9"/>
      <c r="U181" s="10" t="s">
        <v>54</v>
      </c>
      <c r="V181" s="9"/>
      <c r="W181" s="9"/>
      <c r="X181" s="9"/>
      <c r="Y181" s="9"/>
      <c r="Z181" s="10"/>
      <c r="AA181" s="10"/>
      <c r="AB181" s="9"/>
      <c r="AC181" s="39" t="s">
        <v>783</v>
      </c>
      <c r="AD181" s="10" t="s">
        <v>54</v>
      </c>
      <c r="AE181" s="9"/>
      <c r="AF181" s="9"/>
      <c r="AG181" s="9"/>
      <c r="AH181" s="9"/>
      <c r="AI181" s="10" t="s">
        <v>768</v>
      </c>
      <c r="AJ181" s="10"/>
      <c r="AK181" s="15"/>
    </row>
    <row r="182" spans="1:37" ht="16.5" customHeight="1" x14ac:dyDescent="0.25">
      <c r="A182" s="11" t="s">
        <v>784</v>
      </c>
      <c r="B182" s="11" t="s">
        <v>785</v>
      </c>
      <c r="C182" s="11" t="s">
        <v>45</v>
      </c>
      <c r="D182" s="11" t="s">
        <v>57</v>
      </c>
      <c r="E182" s="15" t="s">
        <v>107</v>
      </c>
      <c r="F182" s="11" t="s">
        <v>47</v>
      </c>
      <c r="G182" s="10">
        <v>43469</v>
      </c>
      <c r="H182" s="10"/>
      <c r="I182" s="10" t="s">
        <v>63</v>
      </c>
      <c r="J182" s="15" t="s">
        <v>42</v>
      </c>
      <c r="K182" s="15"/>
      <c r="L182" s="15"/>
      <c r="M182" s="15"/>
      <c r="N182" s="15"/>
      <c r="O182" s="15"/>
      <c r="P182" s="9"/>
      <c r="Q182" s="9"/>
      <c r="R182" s="9"/>
      <c r="S182" s="9"/>
      <c r="T182" s="9"/>
      <c r="U182" s="9"/>
      <c r="V182" s="9"/>
      <c r="W182" s="9"/>
      <c r="X182" s="9"/>
      <c r="Y182" s="9"/>
      <c r="Z182" s="10"/>
      <c r="AA182" s="10"/>
      <c r="AB182" s="9"/>
      <c r="AC182" s="39" t="s">
        <v>786</v>
      </c>
      <c r="AD182" s="10"/>
      <c r="AE182" s="9"/>
      <c r="AF182" s="9"/>
      <c r="AG182" s="9"/>
      <c r="AH182" s="9"/>
      <c r="AI182" s="10"/>
      <c r="AJ182" s="10"/>
      <c r="AK182" s="15"/>
    </row>
    <row r="183" spans="1:37" ht="16.5" customHeight="1" x14ac:dyDescent="0.25">
      <c r="A183" s="11" t="s">
        <v>787</v>
      </c>
      <c r="B183" s="11" t="s">
        <v>788</v>
      </c>
      <c r="C183" s="11" t="s">
        <v>45</v>
      </c>
      <c r="D183" s="11" t="s">
        <v>143</v>
      </c>
      <c r="E183" s="15" t="s">
        <v>123</v>
      </c>
      <c r="F183" s="11" t="s">
        <v>47</v>
      </c>
      <c r="G183" s="10">
        <f>VLOOKUP(A:A,'EFSCD Data'!A:N,14,FALSE)</f>
        <v>43524</v>
      </c>
      <c r="H183" s="16" t="str">
        <f>TEXT(G183,"mmm-yy")</f>
        <v>Feb-19</v>
      </c>
      <c r="I183" s="10" t="s">
        <v>63</v>
      </c>
      <c r="J183" s="9" t="s">
        <v>42</v>
      </c>
      <c r="K183" s="9" t="s">
        <v>789</v>
      </c>
      <c r="L183" s="9" t="s">
        <v>54</v>
      </c>
      <c r="M183" s="9" t="s">
        <v>54</v>
      </c>
      <c r="N183" s="9" t="s">
        <v>54</v>
      </c>
      <c r="O183" s="9"/>
      <c r="P183" s="9">
        <v>43108</v>
      </c>
      <c r="Q183" s="9"/>
      <c r="R183" s="9"/>
      <c r="S183" s="9"/>
      <c r="T183" s="9"/>
      <c r="U183" s="9" t="s">
        <v>54</v>
      </c>
      <c r="V183" s="9"/>
      <c r="W183" s="9"/>
      <c r="X183" s="9"/>
      <c r="Y183" s="9"/>
      <c r="Z183" s="10"/>
      <c r="AA183" s="10"/>
      <c r="AB183" s="9" t="s">
        <v>790</v>
      </c>
      <c r="AC183" s="39" t="s">
        <v>791</v>
      </c>
      <c r="AD183" s="10">
        <v>43742</v>
      </c>
      <c r="AE183" s="9"/>
      <c r="AF183" s="9"/>
      <c r="AG183" s="9"/>
      <c r="AH183" s="9"/>
      <c r="AI183" s="10">
        <v>43773</v>
      </c>
      <c r="AJ183" s="10"/>
      <c r="AK183" s="15"/>
    </row>
    <row r="184" spans="1:37" ht="16.5" x14ac:dyDescent="0.3">
      <c r="A184" s="11" t="s">
        <v>792</v>
      </c>
      <c r="B184" s="11" t="s">
        <v>793</v>
      </c>
      <c r="C184" s="11" t="s">
        <v>45</v>
      </c>
      <c r="D184" s="11" t="s">
        <v>225</v>
      </c>
      <c r="E184" s="15" t="s">
        <v>169</v>
      </c>
      <c r="F184" s="11" t="s">
        <v>47</v>
      </c>
      <c r="G184" s="10" t="e">
        <f>VLOOKUP(A:A,'EFSCD Data'!A:N,14,FALSE)</f>
        <v>#N/A</v>
      </c>
      <c r="H184" s="20" t="e">
        <f>TEXT(G184,"mmm-yy")</f>
        <v>#N/A</v>
      </c>
      <c r="I184" s="10"/>
      <c r="J184" s="9" t="s">
        <v>42</v>
      </c>
      <c r="K184" s="9"/>
      <c r="L184" s="9" t="s">
        <v>48</v>
      </c>
      <c r="M184" s="9" t="s">
        <v>48</v>
      </c>
      <c r="N184" s="9" t="s">
        <v>48</v>
      </c>
      <c r="O184" s="9" t="s">
        <v>48</v>
      </c>
      <c r="P184" s="9"/>
      <c r="Q184" s="9"/>
      <c r="R184" s="9"/>
      <c r="S184" s="9"/>
      <c r="T184" s="9"/>
      <c r="U184" s="10">
        <v>43249</v>
      </c>
      <c r="V184" s="9"/>
      <c r="W184" s="9"/>
      <c r="X184" s="9"/>
      <c r="Y184" s="9"/>
      <c r="Z184" s="10">
        <v>43245</v>
      </c>
      <c r="AA184" s="10" t="str">
        <f>TEXT(Z184,"mmm-yy")</f>
        <v>May-18</v>
      </c>
      <c r="AB184" s="18"/>
      <c r="AC184" s="39"/>
      <c r="AD184" s="10">
        <v>43252</v>
      </c>
      <c r="AE184" s="9"/>
      <c r="AF184" s="9"/>
      <c r="AG184" s="9"/>
      <c r="AH184" s="9"/>
      <c r="AI184" s="10">
        <v>43250</v>
      </c>
      <c r="AJ184" s="10" t="str">
        <f>TEXT(AI184,"mmm-yy")</f>
        <v>May-18</v>
      </c>
      <c r="AK184" s="15"/>
    </row>
    <row r="185" spans="1:37" ht="16.5" customHeight="1" x14ac:dyDescent="0.25">
      <c r="A185" s="11" t="s">
        <v>794</v>
      </c>
      <c r="B185" s="11" t="s">
        <v>795</v>
      </c>
      <c r="C185" s="11" t="s">
        <v>92</v>
      </c>
      <c r="D185" s="11" t="s">
        <v>93</v>
      </c>
      <c r="E185" s="15" t="s">
        <v>113</v>
      </c>
      <c r="F185" s="11" t="s">
        <v>47</v>
      </c>
      <c r="G185" s="10">
        <f>VLOOKUP(A:A,'EFSCD Data'!A:N,14,FALSE)</f>
        <v>43540</v>
      </c>
      <c r="H185" s="10"/>
      <c r="I185" s="10" t="s">
        <v>63</v>
      </c>
      <c r="J185" s="15" t="s">
        <v>42</v>
      </c>
      <c r="K185" s="15"/>
      <c r="L185" s="15"/>
      <c r="M185" s="15"/>
      <c r="N185" s="15"/>
      <c r="O185" s="15"/>
      <c r="P185" s="9">
        <v>43453</v>
      </c>
      <c r="Q185" s="9"/>
      <c r="R185" s="9"/>
      <c r="S185" s="9"/>
      <c r="T185" s="9"/>
      <c r="U185" s="9"/>
      <c r="V185" s="9"/>
      <c r="W185" s="9"/>
      <c r="X185" s="9"/>
      <c r="Y185" s="9"/>
      <c r="Z185" s="10"/>
      <c r="AA185" s="10"/>
      <c r="AB185" s="9"/>
      <c r="AC185" s="39" t="s">
        <v>796</v>
      </c>
      <c r="AD185" s="10"/>
      <c r="AE185" s="9"/>
      <c r="AF185" s="9"/>
      <c r="AG185" s="9"/>
      <c r="AH185" s="9"/>
      <c r="AI185" s="10" t="s">
        <v>797</v>
      </c>
      <c r="AJ185" s="10"/>
      <c r="AK185" s="15"/>
    </row>
    <row r="186" spans="1:37" ht="30" customHeight="1" x14ac:dyDescent="0.25">
      <c r="A186" s="11" t="s">
        <v>798</v>
      </c>
      <c r="B186" s="11" t="s">
        <v>799</v>
      </c>
      <c r="C186" s="11" t="s">
        <v>347</v>
      </c>
      <c r="D186" s="11"/>
      <c r="E186" s="15"/>
      <c r="F186" s="11" t="s">
        <v>552</v>
      </c>
      <c r="G186" s="10">
        <f>VLOOKUP(A:A,'EFSCD Data'!A:N,14,FALSE)</f>
        <v>43490</v>
      </c>
      <c r="H186" s="16" t="str">
        <f>TEXT(G186,"mmm-yy")</f>
        <v>Jan-19</v>
      </c>
      <c r="I186" s="10" t="s">
        <v>63</v>
      </c>
      <c r="J186" s="9" t="s">
        <v>42</v>
      </c>
      <c r="K186" s="9" t="s">
        <v>800</v>
      </c>
      <c r="L186" s="9" t="s">
        <v>54</v>
      </c>
      <c r="M186" s="9" t="s">
        <v>54</v>
      </c>
      <c r="N186" s="9" t="s">
        <v>54</v>
      </c>
      <c r="O186" s="9"/>
      <c r="P186" s="9"/>
      <c r="Q186" s="9"/>
      <c r="R186" s="9"/>
      <c r="S186" s="9"/>
      <c r="T186" s="9"/>
      <c r="U186" s="9" t="s">
        <v>54</v>
      </c>
      <c r="V186" s="9" t="s">
        <v>48</v>
      </c>
      <c r="W186" s="9"/>
      <c r="X186" s="9"/>
      <c r="Y186" s="9"/>
      <c r="Z186" s="10"/>
      <c r="AA186" s="10"/>
      <c r="AB186" s="9"/>
      <c r="AC186" s="39" t="s">
        <v>801</v>
      </c>
      <c r="AD186" s="10" t="s">
        <v>54</v>
      </c>
      <c r="AE186" s="9"/>
      <c r="AF186" s="9"/>
      <c r="AG186" s="9"/>
      <c r="AH186" s="9"/>
      <c r="AI186" s="10">
        <v>43448</v>
      </c>
      <c r="AJ186" s="10"/>
      <c r="AK186" s="15"/>
    </row>
    <row r="187" spans="1:37" ht="16.5" x14ac:dyDescent="0.3">
      <c r="A187" s="11" t="s">
        <v>802</v>
      </c>
      <c r="B187" s="11" t="s">
        <v>803</v>
      </c>
      <c r="C187" s="11" t="s">
        <v>45</v>
      </c>
      <c r="D187" s="11" t="s">
        <v>39</v>
      </c>
      <c r="E187" s="15" t="s">
        <v>804</v>
      </c>
      <c r="F187" s="11" t="s">
        <v>47</v>
      </c>
      <c r="G187" s="10" t="e">
        <f>VLOOKUP(A:A,'EFSCD Data'!A:N,14,FALSE)</f>
        <v>#N/A</v>
      </c>
      <c r="H187" s="20" t="e">
        <f>TEXT(G187,"mmm-yy")</f>
        <v>#N/A</v>
      </c>
      <c r="I187" s="10"/>
      <c r="J187" s="9" t="s">
        <v>42</v>
      </c>
      <c r="K187" s="9"/>
      <c r="L187" s="9" t="s">
        <v>48</v>
      </c>
      <c r="M187" s="9" t="s">
        <v>48</v>
      </c>
      <c r="N187" s="9" t="s">
        <v>48</v>
      </c>
      <c r="O187" s="9"/>
      <c r="P187" s="9"/>
      <c r="Q187" s="9"/>
      <c r="R187" s="9"/>
      <c r="S187" s="9"/>
      <c r="T187" s="9"/>
      <c r="U187" s="10">
        <v>43224</v>
      </c>
      <c r="V187" s="9"/>
      <c r="W187" s="9"/>
      <c r="X187" s="9"/>
      <c r="Y187" s="9"/>
      <c r="Z187" s="10">
        <v>43224</v>
      </c>
      <c r="AA187" s="10" t="str">
        <f>TEXT(Z187,"mmm-yy")</f>
        <v>May-18</v>
      </c>
      <c r="AB187" s="18"/>
      <c r="AC187" s="39"/>
      <c r="AD187" s="10">
        <v>43224</v>
      </c>
      <c r="AE187" s="9"/>
      <c r="AF187" s="9"/>
      <c r="AG187" s="9"/>
      <c r="AH187" s="9"/>
      <c r="AI187" s="10">
        <v>43224</v>
      </c>
      <c r="AJ187" s="10" t="str">
        <f>TEXT(AI187,"mmm-yy")</f>
        <v>May-18</v>
      </c>
      <c r="AK187" s="15"/>
    </row>
    <row r="188" spans="1:37" ht="30" x14ac:dyDescent="0.3">
      <c r="A188" s="11" t="s">
        <v>805</v>
      </c>
      <c r="B188" s="11" t="s">
        <v>806</v>
      </c>
      <c r="C188" s="11" t="s">
        <v>45</v>
      </c>
      <c r="D188" s="11" t="s">
        <v>69</v>
      </c>
      <c r="E188" s="15" t="s">
        <v>807</v>
      </c>
      <c r="F188" s="11" t="s">
        <v>47</v>
      </c>
      <c r="G188" s="10">
        <f>VLOOKUP(A:A,'EFSCD Data'!A:N,14,FALSE)</f>
        <v>43490</v>
      </c>
      <c r="H188" s="20" t="str">
        <f>TEXT(G188,"mmm-yy")</f>
        <v>Jan-19</v>
      </c>
      <c r="I188" s="10"/>
      <c r="J188" s="9" t="s">
        <v>42</v>
      </c>
      <c r="K188" s="9"/>
      <c r="L188" s="9" t="s">
        <v>48</v>
      </c>
      <c r="M188" s="9" t="s">
        <v>48</v>
      </c>
      <c r="N188" s="9" t="s">
        <v>48</v>
      </c>
      <c r="O188" s="9" t="s">
        <v>48</v>
      </c>
      <c r="P188" s="9"/>
      <c r="Q188" s="9"/>
      <c r="R188" s="9"/>
      <c r="S188" s="9"/>
      <c r="T188" s="9"/>
      <c r="U188" s="10">
        <v>43252</v>
      </c>
      <c r="V188" s="9"/>
      <c r="W188" s="9"/>
      <c r="X188" s="9"/>
      <c r="Y188" s="9"/>
      <c r="Z188" s="10">
        <v>43245</v>
      </c>
      <c r="AA188" s="10" t="str">
        <f>TEXT(Z188,"mmm-yy")</f>
        <v>May-18</v>
      </c>
      <c r="AB188" s="18"/>
      <c r="AC188" s="39"/>
      <c r="AD188" s="10">
        <v>43257</v>
      </c>
      <c r="AE188" s="9"/>
      <c r="AF188" s="9"/>
      <c r="AG188" s="9"/>
      <c r="AH188" s="9"/>
      <c r="AI188" s="10">
        <v>43250</v>
      </c>
      <c r="AJ188" s="10" t="str">
        <f>TEXT(AI188,"mmm-yy")</f>
        <v>May-18</v>
      </c>
      <c r="AK188" s="15"/>
    </row>
    <row r="189" spans="1:37" ht="16.5" customHeight="1" x14ac:dyDescent="0.25">
      <c r="A189" s="11" t="s">
        <v>808</v>
      </c>
      <c r="B189" s="11" t="s">
        <v>809</v>
      </c>
      <c r="C189" s="11" t="s">
        <v>45</v>
      </c>
      <c r="D189" s="11" t="s">
        <v>225</v>
      </c>
      <c r="E189" s="15" t="s">
        <v>511</v>
      </c>
      <c r="F189" s="11" t="s">
        <v>47</v>
      </c>
      <c r="G189" s="10" t="e">
        <f>VLOOKUP(A:A,'EFSCD Data'!A:N,14,FALSE)</f>
        <v>#N/A</v>
      </c>
      <c r="H189" s="16" t="e">
        <f>TEXT(G189,"mmm-yy")</f>
        <v>#N/A</v>
      </c>
      <c r="I189" s="10" t="s">
        <v>63</v>
      </c>
      <c r="J189" s="9" t="s">
        <v>42</v>
      </c>
      <c r="K189" s="9" t="s">
        <v>810</v>
      </c>
      <c r="L189" s="9"/>
      <c r="M189" s="9"/>
      <c r="N189" s="9"/>
      <c r="O189" s="9"/>
      <c r="P189" s="9"/>
      <c r="Q189" s="9"/>
      <c r="R189" s="9"/>
      <c r="S189" s="9"/>
      <c r="T189" s="9"/>
      <c r="U189" s="9">
        <v>43385</v>
      </c>
      <c r="V189" s="9"/>
      <c r="W189" s="9"/>
      <c r="X189" s="9" t="s">
        <v>48</v>
      </c>
      <c r="Y189" s="9"/>
      <c r="Z189" s="10">
        <v>43378</v>
      </c>
      <c r="AA189" s="10"/>
      <c r="AB189" s="9"/>
      <c r="AC189" s="39" t="s">
        <v>811</v>
      </c>
      <c r="AD189" s="10">
        <v>43390</v>
      </c>
      <c r="AE189" s="9"/>
      <c r="AF189" s="9" t="s">
        <v>48</v>
      </c>
      <c r="AG189" s="9"/>
      <c r="AH189" s="9"/>
      <c r="AI189" s="10" t="s">
        <v>637</v>
      </c>
      <c r="AJ189" s="10" t="str">
        <f>TEXT(AI189,"mmm-yy")</f>
        <v>Oct-18</v>
      </c>
      <c r="AK189" s="15"/>
    </row>
    <row r="190" spans="1:37" ht="16.5" customHeight="1" x14ac:dyDescent="0.25">
      <c r="A190" s="11" t="s">
        <v>812</v>
      </c>
      <c r="B190" s="11" t="s">
        <v>813</v>
      </c>
      <c r="C190" s="11" t="s">
        <v>45</v>
      </c>
      <c r="D190" s="11" t="s">
        <v>93</v>
      </c>
      <c r="E190" s="15" t="s">
        <v>814</v>
      </c>
      <c r="F190" s="11" t="s">
        <v>47</v>
      </c>
      <c r="G190" s="10">
        <v>43602</v>
      </c>
      <c r="H190" s="10" t="s">
        <v>775</v>
      </c>
      <c r="I190" s="10" t="s">
        <v>63</v>
      </c>
      <c r="J190" s="15" t="s">
        <v>1192</v>
      </c>
      <c r="K190" s="15"/>
      <c r="L190" s="9"/>
      <c r="M190" s="9"/>
      <c r="N190" s="9"/>
      <c r="O190" s="9"/>
      <c r="P190" s="9"/>
      <c r="Q190" s="9"/>
      <c r="R190" s="9"/>
      <c r="S190" s="9"/>
      <c r="T190" s="9"/>
      <c r="U190" s="9"/>
      <c r="V190" s="9"/>
      <c r="W190" s="9"/>
      <c r="X190" s="9"/>
      <c r="Y190" s="9"/>
      <c r="Z190" s="10"/>
      <c r="AA190" s="10"/>
      <c r="AB190" s="9"/>
      <c r="AC190" s="39" t="s">
        <v>816</v>
      </c>
      <c r="AD190" s="10"/>
      <c r="AE190" s="9"/>
      <c r="AF190" s="9"/>
      <c r="AG190" s="9"/>
      <c r="AH190" s="9"/>
      <c r="AI190" s="10"/>
      <c r="AJ190" s="10"/>
      <c r="AK190" s="15"/>
    </row>
    <row r="191" spans="1:37" ht="16.5" customHeight="1" x14ac:dyDescent="0.25">
      <c r="A191" s="11" t="s">
        <v>817</v>
      </c>
      <c r="B191" s="11" t="s">
        <v>818</v>
      </c>
      <c r="C191" s="11" t="s">
        <v>558</v>
      </c>
      <c r="D191" s="11" t="s">
        <v>143</v>
      </c>
      <c r="E191" s="15" t="s">
        <v>819</v>
      </c>
      <c r="F191" s="11" t="s">
        <v>59</v>
      </c>
      <c r="G191" s="10" t="e">
        <f>VLOOKUP(A:A,'EFSCD Data'!A:N,14,FALSE)</f>
        <v>#N/A</v>
      </c>
      <c r="H191" s="16"/>
      <c r="I191" s="10" t="s">
        <v>63</v>
      </c>
      <c r="J191" s="9" t="s">
        <v>42</v>
      </c>
      <c r="K191" s="9"/>
      <c r="L191" s="9"/>
      <c r="M191" s="9"/>
      <c r="N191" s="9"/>
      <c r="O191" s="9"/>
      <c r="P191" s="9"/>
      <c r="Q191" s="9"/>
      <c r="R191" s="9"/>
      <c r="S191" s="9"/>
      <c r="T191" s="9"/>
      <c r="U191" s="9" t="s">
        <v>820</v>
      </c>
      <c r="V191" s="9"/>
      <c r="W191" s="9"/>
      <c r="X191" s="9"/>
      <c r="Y191" s="9"/>
      <c r="Z191" s="10" t="s">
        <v>333</v>
      </c>
      <c r="AA191" s="10" t="str">
        <f>TEXT(Z191,"mmm-yy")</f>
        <v>Aug-18</v>
      </c>
      <c r="AB191" s="9"/>
      <c r="AC191" s="39" t="s">
        <v>821</v>
      </c>
      <c r="AD191" s="10" t="s">
        <v>535</v>
      </c>
      <c r="AE191" s="9"/>
      <c r="AF191" s="9"/>
      <c r="AG191" s="9"/>
      <c r="AH191" s="9"/>
      <c r="AI191" s="10">
        <v>43329</v>
      </c>
      <c r="AJ191" s="10" t="str">
        <f>TEXT(AI191,"mmm-yy")</f>
        <v>Aug-18</v>
      </c>
      <c r="AK191" s="15"/>
    </row>
    <row r="192" spans="1:37" ht="16.5" customHeight="1" x14ac:dyDescent="0.25">
      <c r="A192" s="11" t="s">
        <v>822</v>
      </c>
      <c r="B192" s="11" t="s">
        <v>823</v>
      </c>
      <c r="C192" s="11" t="s">
        <v>38</v>
      </c>
      <c r="D192" s="11" t="s">
        <v>57</v>
      </c>
      <c r="E192" s="15" t="s">
        <v>58</v>
      </c>
      <c r="F192" s="11" t="s">
        <v>244</v>
      </c>
      <c r="G192" s="10" t="e">
        <f>VLOOKUP(A:A,'EFSCD Data'!A:N,14,FALSE)</f>
        <v>#N/A</v>
      </c>
      <c r="H192" s="16" t="e">
        <f>TEXT(G192,"mmm-yy")</f>
        <v>#N/A</v>
      </c>
      <c r="I192" s="10" t="s">
        <v>63</v>
      </c>
      <c r="J192" s="9" t="s">
        <v>42</v>
      </c>
      <c r="K192" s="9"/>
      <c r="L192" s="9"/>
      <c r="M192" s="9"/>
      <c r="N192" s="9"/>
      <c r="O192" s="9"/>
      <c r="P192" s="9"/>
      <c r="Q192" s="9"/>
      <c r="R192" s="9"/>
      <c r="S192" s="9"/>
      <c r="T192" s="9"/>
      <c r="U192" s="9">
        <v>43371</v>
      </c>
      <c r="V192" s="9" t="s">
        <v>48</v>
      </c>
      <c r="W192" s="9"/>
      <c r="X192" s="9"/>
      <c r="Y192" s="9"/>
      <c r="Z192" s="10" t="s">
        <v>592</v>
      </c>
      <c r="AA192" s="10" t="str">
        <f>TEXT(Z192,"mmm-yy")</f>
        <v>Sep-18</v>
      </c>
      <c r="AB192" s="9"/>
      <c r="AC192" s="39" t="s">
        <v>824</v>
      </c>
      <c r="AD192" s="10">
        <v>43376</v>
      </c>
      <c r="AE192" s="9"/>
      <c r="AF192" s="9"/>
      <c r="AG192" s="9" t="s">
        <v>48</v>
      </c>
      <c r="AH192" s="9"/>
      <c r="AI192" s="10">
        <v>43376</v>
      </c>
      <c r="AJ192" s="10" t="str">
        <f>TEXT(AI192,"mmm-yy")</f>
        <v>Oct-18</v>
      </c>
      <c r="AK192" s="15"/>
    </row>
    <row r="193" spans="1:37" ht="45" x14ac:dyDescent="0.25">
      <c r="A193" s="11" t="s">
        <v>825</v>
      </c>
      <c r="B193" s="11" t="s">
        <v>826</v>
      </c>
      <c r="C193" s="11" t="s">
        <v>45</v>
      </c>
      <c r="D193" s="11" t="s">
        <v>676</v>
      </c>
      <c r="E193" s="15" t="s">
        <v>827</v>
      </c>
      <c r="F193" s="11" t="s">
        <v>47</v>
      </c>
      <c r="G193" s="10" t="e">
        <f>VLOOKUP(A:A,'EFSCD Data'!A:N,14,FALSE)</f>
        <v>#N/A</v>
      </c>
      <c r="H193" s="16"/>
      <c r="I193" s="10" t="s">
        <v>63</v>
      </c>
      <c r="J193" s="9" t="s">
        <v>42</v>
      </c>
      <c r="K193" s="15"/>
      <c r="L193" s="15" t="s">
        <v>48</v>
      </c>
      <c r="M193" s="15" t="s">
        <v>48</v>
      </c>
      <c r="N193" s="15" t="s">
        <v>48</v>
      </c>
      <c r="O193" s="15"/>
      <c r="P193" s="9"/>
      <c r="Q193" s="9"/>
      <c r="R193" s="9"/>
      <c r="S193" s="9"/>
      <c r="T193" s="9"/>
      <c r="U193" s="9" t="s">
        <v>820</v>
      </c>
      <c r="V193" s="9"/>
      <c r="W193" s="9"/>
      <c r="X193" s="9"/>
      <c r="Y193" s="9"/>
      <c r="Z193" s="10">
        <v>43329</v>
      </c>
      <c r="AA193" s="10" t="str">
        <f>TEXT(Z193,"mmm-yy")</f>
        <v>Aug-18</v>
      </c>
      <c r="AB193" s="9"/>
      <c r="AC193" s="40" t="s">
        <v>828</v>
      </c>
      <c r="AD193" s="10">
        <v>43332</v>
      </c>
      <c r="AE193" s="9"/>
      <c r="AF193" s="9"/>
      <c r="AG193" s="9"/>
      <c r="AH193" s="9"/>
      <c r="AI193" s="10">
        <v>43332</v>
      </c>
      <c r="AJ193" s="10" t="str">
        <f>TEXT(AI193,"mmm-yy")</f>
        <v>Aug-18</v>
      </c>
      <c r="AK193" s="15"/>
    </row>
    <row r="194" spans="1:37" ht="60" customHeight="1" x14ac:dyDescent="0.3">
      <c r="A194" s="11" t="s">
        <v>829</v>
      </c>
      <c r="B194" s="11" t="s">
        <v>830</v>
      </c>
      <c r="C194" s="11" t="s">
        <v>45</v>
      </c>
      <c r="D194" s="11" t="s">
        <v>39</v>
      </c>
      <c r="E194" s="15"/>
      <c r="F194" s="11" t="s">
        <v>47</v>
      </c>
      <c r="G194" s="10" t="e">
        <f>VLOOKUP(A:A,'EFSCD Data'!A:N,14,FALSE)</f>
        <v>#N/A</v>
      </c>
      <c r="H194" s="20"/>
      <c r="I194" s="10"/>
      <c r="J194" s="9" t="s">
        <v>42</v>
      </c>
      <c r="K194" s="9"/>
      <c r="L194" s="9" t="s">
        <v>48</v>
      </c>
      <c r="M194" s="9" t="s">
        <v>48</v>
      </c>
      <c r="N194" s="9" t="s">
        <v>48</v>
      </c>
      <c r="O194" s="9" t="s">
        <v>48</v>
      </c>
      <c r="P194" s="9"/>
      <c r="Q194" s="9"/>
      <c r="R194" s="9"/>
      <c r="S194" s="9"/>
      <c r="T194" s="9"/>
      <c r="U194" s="10">
        <v>43201</v>
      </c>
      <c r="V194" s="9"/>
      <c r="W194" s="9"/>
      <c r="X194" s="9"/>
      <c r="Y194" s="9"/>
      <c r="Z194" s="10">
        <v>43200</v>
      </c>
      <c r="AA194" s="10" t="str">
        <f>TEXT(Z194,"mmm-yy")</f>
        <v>Apr-18</v>
      </c>
      <c r="AB194" s="18"/>
      <c r="AC194" s="39"/>
      <c r="AD194" s="10">
        <v>43207</v>
      </c>
      <c r="AE194" s="9"/>
      <c r="AF194" s="9"/>
      <c r="AG194" s="9"/>
      <c r="AH194" s="9"/>
      <c r="AI194" s="10">
        <v>43207</v>
      </c>
      <c r="AJ194" s="10" t="str">
        <f>TEXT(AI194,"mmm-yy")</f>
        <v>Apr-18</v>
      </c>
      <c r="AK194" s="15"/>
    </row>
    <row r="195" spans="1:37" ht="135" x14ac:dyDescent="0.25">
      <c r="A195" s="11" t="s">
        <v>831</v>
      </c>
      <c r="B195" s="11" t="s">
        <v>832</v>
      </c>
      <c r="C195" s="11" t="s">
        <v>45</v>
      </c>
      <c r="D195" s="11" t="s">
        <v>143</v>
      </c>
      <c r="E195" s="15" t="s">
        <v>833</v>
      </c>
      <c r="F195" s="11" t="s">
        <v>47</v>
      </c>
      <c r="G195" s="10">
        <f>VLOOKUP(A:A,'EFSCD Data'!A:N,14,FALSE)</f>
        <v>43500</v>
      </c>
      <c r="H195" s="16" t="str">
        <f>TEXT(G195,"mmm-yy")</f>
        <v>Feb-19</v>
      </c>
      <c r="I195" s="10" t="s">
        <v>63</v>
      </c>
      <c r="J195" s="9" t="s">
        <v>42</v>
      </c>
      <c r="K195" s="9"/>
      <c r="L195" s="9"/>
      <c r="M195" s="9"/>
      <c r="N195" s="9"/>
      <c r="O195" s="9"/>
      <c r="P195" s="9" t="s">
        <v>753</v>
      </c>
      <c r="Q195" s="9"/>
      <c r="R195" s="9"/>
      <c r="S195" s="9"/>
      <c r="T195" s="9"/>
      <c r="U195" s="9" t="s">
        <v>54</v>
      </c>
      <c r="V195" s="9" t="s">
        <v>48</v>
      </c>
      <c r="W195" s="9"/>
      <c r="X195" s="9"/>
      <c r="Y195" s="9"/>
      <c r="Z195" s="10"/>
      <c r="AA195" s="10"/>
      <c r="AB195" s="9"/>
      <c r="AC195" s="39" t="s">
        <v>834</v>
      </c>
      <c r="AD195" s="10"/>
      <c r="AE195" s="9"/>
      <c r="AF195" s="9"/>
      <c r="AG195" s="9"/>
      <c r="AH195" s="9"/>
      <c r="AI195" s="10" t="s">
        <v>256</v>
      </c>
      <c r="AJ195" s="10"/>
      <c r="AK195" s="15"/>
    </row>
    <row r="196" spans="1:37" ht="90" customHeight="1" x14ac:dyDescent="0.3">
      <c r="A196" s="11" t="s">
        <v>835</v>
      </c>
      <c r="B196" s="11" t="s">
        <v>836</v>
      </c>
      <c r="C196" s="11" t="s">
        <v>45</v>
      </c>
      <c r="D196" s="11" t="s">
        <v>143</v>
      </c>
      <c r="E196" s="15" t="s">
        <v>771</v>
      </c>
      <c r="F196" s="11" t="s">
        <v>47</v>
      </c>
      <c r="G196" s="10" t="e">
        <f>VLOOKUP(A:A,'EFSCD Data'!A:N,14,FALSE)</f>
        <v>#N/A</v>
      </c>
      <c r="H196" s="20"/>
      <c r="I196" s="10"/>
      <c r="J196" s="9" t="s">
        <v>42</v>
      </c>
      <c r="K196" s="9"/>
      <c r="L196" s="9" t="s">
        <v>48</v>
      </c>
      <c r="M196" s="9" t="s">
        <v>48</v>
      </c>
      <c r="N196" s="9" t="s">
        <v>48</v>
      </c>
      <c r="O196" s="9"/>
      <c r="P196" s="9"/>
      <c r="Q196" s="9"/>
      <c r="R196" s="9"/>
      <c r="S196" s="9"/>
      <c r="T196" s="9"/>
      <c r="U196" s="9">
        <v>43166</v>
      </c>
      <c r="V196" s="9"/>
      <c r="W196" s="9"/>
      <c r="X196" s="9"/>
      <c r="Y196" s="9"/>
      <c r="Z196" s="9">
        <v>43166</v>
      </c>
      <c r="AA196" s="10" t="str">
        <f>TEXT(Z196,"mmm-yy")</f>
        <v>Mar-18</v>
      </c>
      <c r="AB196" s="18"/>
      <c r="AC196" s="39"/>
      <c r="AD196" s="10">
        <v>43287</v>
      </c>
      <c r="AE196" s="9"/>
      <c r="AF196" s="9"/>
      <c r="AG196" s="9"/>
      <c r="AH196" s="9"/>
      <c r="AI196" s="10">
        <v>43286</v>
      </c>
      <c r="AJ196" s="10" t="str">
        <f>TEXT(AI196,"mmm-yy")</f>
        <v>Jul-18</v>
      </c>
      <c r="AK196" s="15"/>
    </row>
    <row r="197" spans="1:37" x14ac:dyDescent="0.25">
      <c r="A197" s="11" t="s">
        <v>837</v>
      </c>
      <c r="B197" s="11" t="s">
        <v>838</v>
      </c>
      <c r="C197" s="11" t="s">
        <v>92</v>
      </c>
      <c r="D197" s="11" t="s">
        <v>57</v>
      </c>
      <c r="E197" s="15" t="s">
        <v>839</v>
      </c>
      <c r="F197" s="11" t="s">
        <v>47</v>
      </c>
      <c r="G197" s="10">
        <f>VLOOKUP(A:A,'EFSCD Data'!A:N,14,FALSE)</f>
        <v>43589</v>
      </c>
      <c r="H197" s="10"/>
      <c r="I197" s="10" t="s">
        <v>63</v>
      </c>
      <c r="J197" s="15" t="s">
        <v>95</v>
      </c>
      <c r="K197" s="15"/>
      <c r="L197" s="15"/>
      <c r="M197" s="15"/>
      <c r="N197" s="15"/>
      <c r="O197" s="15"/>
      <c r="P197" s="9">
        <v>43292</v>
      </c>
      <c r="Q197" s="9"/>
      <c r="R197" s="9"/>
      <c r="S197" s="9"/>
      <c r="T197" s="9"/>
      <c r="U197" s="9"/>
      <c r="V197" s="9"/>
      <c r="W197" s="9"/>
      <c r="X197" s="9"/>
      <c r="Y197" s="9"/>
      <c r="Z197" s="10"/>
      <c r="AA197" s="10"/>
      <c r="AB197" s="9"/>
      <c r="AC197" s="39" t="s">
        <v>840</v>
      </c>
      <c r="AD197" s="10"/>
      <c r="AE197" s="9"/>
      <c r="AF197" s="9"/>
      <c r="AG197" s="9"/>
      <c r="AH197" s="9"/>
      <c r="AI197" s="10"/>
      <c r="AJ197" s="10"/>
      <c r="AK197" s="15"/>
    </row>
    <row r="198" spans="1:37" ht="75" x14ac:dyDescent="0.25">
      <c r="A198" s="11" t="s">
        <v>841</v>
      </c>
      <c r="B198" s="11" t="s">
        <v>842</v>
      </c>
      <c r="C198" s="11" t="s">
        <v>92</v>
      </c>
      <c r="D198" s="11" t="s">
        <v>57</v>
      </c>
      <c r="E198" s="15" t="s">
        <v>203</v>
      </c>
      <c r="F198" s="11" t="s">
        <v>47</v>
      </c>
      <c r="G198" s="10">
        <f>VLOOKUP(A:A,'EFSCD Data'!A:N,14,FALSE)</f>
        <v>43512</v>
      </c>
      <c r="H198" s="10"/>
      <c r="I198" s="10" t="s">
        <v>63</v>
      </c>
      <c r="J198" s="15" t="s">
        <v>42</v>
      </c>
      <c r="K198" s="15" t="s">
        <v>843</v>
      </c>
      <c r="L198" s="15"/>
      <c r="M198" s="15"/>
      <c r="N198" s="15"/>
      <c r="O198" s="15"/>
      <c r="P198" s="9">
        <v>43262</v>
      </c>
      <c r="Q198" s="9"/>
      <c r="R198" s="9"/>
      <c r="S198" s="9"/>
      <c r="T198" s="9"/>
      <c r="U198" s="9"/>
      <c r="V198" s="9" t="s">
        <v>48</v>
      </c>
      <c r="W198" s="9"/>
      <c r="X198" s="9"/>
      <c r="Y198" s="9"/>
      <c r="Z198" s="10"/>
      <c r="AA198" s="10"/>
      <c r="AB198" s="9">
        <v>43472</v>
      </c>
      <c r="AC198" s="39" t="s">
        <v>844</v>
      </c>
      <c r="AD198" s="10"/>
      <c r="AE198" s="9"/>
      <c r="AF198" s="9"/>
      <c r="AG198" s="9"/>
      <c r="AH198" s="9"/>
      <c r="AI198" s="10">
        <v>43589</v>
      </c>
      <c r="AJ198" s="10"/>
      <c r="AK198" s="15"/>
    </row>
    <row r="199" spans="1:37" ht="30" customHeight="1" x14ac:dyDescent="0.3">
      <c r="A199" s="11" t="s">
        <v>845</v>
      </c>
      <c r="B199" s="11" t="s">
        <v>846</v>
      </c>
      <c r="C199" s="11" t="s">
        <v>45</v>
      </c>
      <c r="D199" s="11" t="s">
        <v>39</v>
      </c>
      <c r="E199" s="15" t="s">
        <v>342</v>
      </c>
      <c r="F199" s="11" t="s">
        <v>47</v>
      </c>
      <c r="G199" s="10" t="e">
        <f>VLOOKUP(A:A,'EFSCD Data'!A:N,14,FALSE)</f>
        <v>#N/A</v>
      </c>
      <c r="H199" s="20" t="e">
        <f>TEXT(G199,"mmm-yy")</f>
        <v>#N/A</v>
      </c>
      <c r="I199" s="10" t="s">
        <v>63</v>
      </c>
      <c r="J199" s="9" t="s">
        <v>42</v>
      </c>
      <c r="K199" s="9"/>
      <c r="L199" s="9" t="s">
        <v>48</v>
      </c>
      <c r="M199" s="9" t="s">
        <v>48</v>
      </c>
      <c r="N199" s="9" t="s">
        <v>48</v>
      </c>
      <c r="O199" s="9"/>
      <c r="P199" s="9"/>
      <c r="Q199" s="9"/>
      <c r="R199" s="9"/>
      <c r="S199" s="9"/>
      <c r="T199" s="9"/>
      <c r="U199" s="10" t="s">
        <v>758</v>
      </c>
      <c r="V199" s="9"/>
      <c r="W199" s="9"/>
      <c r="X199" s="9"/>
      <c r="Y199" s="9"/>
      <c r="Z199" s="10" t="s">
        <v>847</v>
      </c>
      <c r="AA199" s="10" t="str">
        <f t="shared" ref="AA199:AA204" si="10">TEXT(Z199,"mmm-yy")</f>
        <v>Jul-18</v>
      </c>
      <c r="AB199" s="18"/>
      <c r="AC199" s="39" t="s">
        <v>848</v>
      </c>
      <c r="AD199" s="10">
        <v>43313</v>
      </c>
      <c r="AE199" s="9"/>
      <c r="AF199" s="9"/>
      <c r="AG199" s="9"/>
      <c r="AH199" s="9"/>
      <c r="AI199" s="10">
        <v>43305</v>
      </c>
      <c r="AJ199" s="10" t="str">
        <f t="shared" ref="AJ199:AJ204" si="11">TEXT(AI199,"mmm-yy")</f>
        <v>Jul-18</v>
      </c>
      <c r="AK199" s="15"/>
    </row>
    <row r="200" spans="1:37" ht="60" customHeight="1" x14ac:dyDescent="0.3">
      <c r="A200" s="11" t="s">
        <v>845</v>
      </c>
      <c r="B200" s="11" t="s">
        <v>849</v>
      </c>
      <c r="C200" s="11" t="s">
        <v>347</v>
      </c>
      <c r="D200" s="11" t="s">
        <v>39</v>
      </c>
      <c r="E200" s="15" t="s">
        <v>342</v>
      </c>
      <c r="F200" s="11" t="s">
        <v>552</v>
      </c>
      <c r="G200" s="10" t="e">
        <f>VLOOKUP(A:A,'EFSCD Data'!A:N,14,FALSE)</f>
        <v>#N/A</v>
      </c>
      <c r="H200" s="20" t="e">
        <f>TEXT(G200,"mmm-yy")</f>
        <v>#N/A</v>
      </c>
      <c r="I200" s="10" t="s">
        <v>63</v>
      </c>
      <c r="J200" s="9" t="s">
        <v>42</v>
      </c>
      <c r="K200" s="9"/>
      <c r="L200" s="9" t="s">
        <v>48</v>
      </c>
      <c r="M200" s="9" t="s">
        <v>48</v>
      </c>
      <c r="N200" s="9" t="s">
        <v>48</v>
      </c>
      <c r="O200" s="9"/>
      <c r="P200" s="9"/>
      <c r="Q200" s="9"/>
      <c r="R200" s="9"/>
      <c r="S200" s="9"/>
      <c r="T200" s="9"/>
      <c r="U200" s="10" t="s">
        <v>758</v>
      </c>
      <c r="V200" s="9"/>
      <c r="W200" s="9"/>
      <c r="X200" s="9"/>
      <c r="Y200" s="9"/>
      <c r="Z200" s="10" t="s">
        <v>847</v>
      </c>
      <c r="AA200" s="10" t="str">
        <f t="shared" si="10"/>
        <v>Jul-18</v>
      </c>
      <c r="AB200" s="18"/>
      <c r="AC200" s="39" t="s">
        <v>850</v>
      </c>
      <c r="AD200" s="10">
        <v>43313</v>
      </c>
      <c r="AE200" s="9"/>
      <c r="AF200" s="9"/>
      <c r="AG200" s="9"/>
      <c r="AH200" s="9"/>
      <c r="AI200" s="10">
        <v>43305</v>
      </c>
      <c r="AJ200" s="10" t="str">
        <f t="shared" si="11"/>
        <v>Jul-18</v>
      </c>
      <c r="AK200" s="15"/>
    </row>
    <row r="201" spans="1:37" ht="15" customHeight="1" x14ac:dyDescent="0.3">
      <c r="A201" s="11" t="s">
        <v>851</v>
      </c>
      <c r="B201" s="11" t="s">
        <v>852</v>
      </c>
      <c r="C201" s="11" t="s">
        <v>45</v>
      </c>
      <c r="D201" s="11" t="s">
        <v>39</v>
      </c>
      <c r="E201" s="15"/>
      <c r="F201" s="11" t="s">
        <v>47</v>
      </c>
      <c r="G201" s="10" t="e">
        <f>VLOOKUP(A:A,'EFSCD Data'!A:N,14,FALSE)</f>
        <v>#N/A</v>
      </c>
      <c r="H201" s="20"/>
      <c r="I201" s="10"/>
      <c r="J201" s="9" t="s">
        <v>42</v>
      </c>
      <c r="K201" s="9"/>
      <c r="L201" s="9" t="s">
        <v>48</v>
      </c>
      <c r="M201" s="9" t="s">
        <v>48</v>
      </c>
      <c r="N201" s="9" t="s">
        <v>48</v>
      </c>
      <c r="O201" s="9" t="s">
        <v>48</v>
      </c>
      <c r="P201" s="9"/>
      <c r="Q201" s="9"/>
      <c r="R201" s="9"/>
      <c r="S201" s="9"/>
      <c r="T201" s="9"/>
      <c r="U201" s="10">
        <v>43201</v>
      </c>
      <c r="V201" s="9"/>
      <c r="W201" s="9"/>
      <c r="X201" s="9"/>
      <c r="Y201" s="9"/>
      <c r="Z201" s="10">
        <v>43196</v>
      </c>
      <c r="AA201" s="10" t="str">
        <f t="shared" si="10"/>
        <v>Apr-18</v>
      </c>
      <c r="AB201" s="18"/>
      <c r="AC201" s="39"/>
      <c r="AD201" s="10">
        <v>43200</v>
      </c>
      <c r="AE201" s="9"/>
      <c r="AF201" s="9"/>
      <c r="AG201" s="9"/>
      <c r="AH201" s="9"/>
      <c r="AI201" s="10">
        <v>43199</v>
      </c>
      <c r="AJ201" s="10" t="str">
        <f t="shared" si="11"/>
        <v>Apr-18</v>
      </c>
      <c r="AK201" s="15"/>
    </row>
    <row r="202" spans="1:37" ht="30" customHeight="1" x14ac:dyDescent="0.3">
      <c r="A202" s="11" t="s">
        <v>853</v>
      </c>
      <c r="B202" s="11" t="s">
        <v>854</v>
      </c>
      <c r="C202" s="11" t="s">
        <v>45</v>
      </c>
      <c r="D202" s="11" t="s">
        <v>39</v>
      </c>
      <c r="E202" s="15"/>
      <c r="F202" s="11" t="s">
        <v>47</v>
      </c>
      <c r="G202" s="10" t="e">
        <f>VLOOKUP(A:A,'EFSCD Data'!A:N,14,FALSE)</f>
        <v>#N/A</v>
      </c>
      <c r="H202" s="20"/>
      <c r="I202" s="10"/>
      <c r="J202" s="9" t="s">
        <v>42</v>
      </c>
      <c r="K202" s="9"/>
      <c r="L202" s="9" t="s">
        <v>48</v>
      </c>
      <c r="M202" s="9" t="s">
        <v>48</v>
      </c>
      <c r="N202" s="9" t="s">
        <v>48</v>
      </c>
      <c r="O202" s="9"/>
      <c r="P202" s="9"/>
      <c r="Q202" s="9"/>
      <c r="R202" s="9"/>
      <c r="S202" s="9"/>
      <c r="T202" s="9"/>
      <c r="U202" s="10">
        <v>43234</v>
      </c>
      <c r="V202" s="9"/>
      <c r="W202" s="9"/>
      <c r="X202" s="9"/>
      <c r="Y202" s="9"/>
      <c r="Z202" s="10">
        <v>43234</v>
      </c>
      <c r="AA202" s="10" t="str">
        <f t="shared" si="10"/>
        <v>May-18</v>
      </c>
      <c r="AB202" s="18"/>
      <c r="AC202" s="39"/>
      <c r="AD202" s="10">
        <v>43236</v>
      </c>
      <c r="AE202" s="9"/>
      <c r="AF202" s="9"/>
      <c r="AG202" s="9"/>
      <c r="AH202" s="9"/>
      <c r="AI202" s="10">
        <v>43235</v>
      </c>
      <c r="AJ202" s="10" t="str">
        <f t="shared" si="11"/>
        <v>May-18</v>
      </c>
      <c r="AK202" s="15"/>
    </row>
    <row r="203" spans="1:37" ht="15" customHeight="1" x14ac:dyDescent="0.3">
      <c r="A203" s="11" t="s">
        <v>853</v>
      </c>
      <c r="B203" s="11" t="s">
        <v>855</v>
      </c>
      <c r="C203" s="11" t="s">
        <v>347</v>
      </c>
      <c r="D203" s="11" t="s">
        <v>39</v>
      </c>
      <c r="E203" s="15"/>
      <c r="F203" s="11" t="s">
        <v>552</v>
      </c>
      <c r="G203" s="10" t="e">
        <f>VLOOKUP(A:A,'EFSCD Data'!A:N,14,FALSE)</f>
        <v>#N/A</v>
      </c>
      <c r="H203" s="20"/>
      <c r="I203" s="10"/>
      <c r="J203" s="9" t="s">
        <v>42</v>
      </c>
      <c r="K203" s="9"/>
      <c r="L203" s="9" t="s">
        <v>48</v>
      </c>
      <c r="M203" s="9" t="s">
        <v>48</v>
      </c>
      <c r="N203" s="9" t="s">
        <v>48</v>
      </c>
      <c r="O203" s="9"/>
      <c r="P203" s="9"/>
      <c r="Q203" s="9"/>
      <c r="R203" s="9"/>
      <c r="S203" s="9"/>
      <c r="T203" s="9"/>
      <c r="U203" s="10">
        <v>43259</v>
      </c>
      <c r="V203" s="9"/>
      <c r="W203" s="9"/>
      <c r="X203" s="9"/>
      <c r="Y203" s="9"/>
      <c r="Z203" s="10">
        <v>43259</v>
      </c>
      <c r="AA203" s="10" t="str">
        <f t="shared" si="10"/>
        <v>Jun-18</v>
      </c>
      <c r="AB203" s="18"/>
      <c r="AC203" s="39"/>
      <c r="AD203" s="10">
        <v>43259</v>
      </c>
      <c r="AE203" s="9"/>
      <c r="AF203" s="9"/>
      <c r="AG203" s="9"/>
      <c r="AH203" s="9"/>
      <c r="AI203" s="10">
        <v>43259</v>
      </c>
      <c r="AJ203" s="10" t="str">
        <f t="shared" si="11"/>
        <v>Jun-18</v>
      </c>
      <c r="AK203" s="15"/>
    </row>
    <row r="204" spans="1:37" ht="30" customHeight="1" x14ac:dyDescent="0.3">
      <c r="A204" s="11" t="s">
        <v>856</v>
      </c>
      <c r="B204" s="11" t="s">
        <v>857</v>
      </c>
      <c r="C204" s="11" t="s">
        <v>38</v>
      </c>
      <c r="D204" s="11" t="s">
        <v>143</v>
      </c>
      <c r="E204" s="15" t="s">
        <v>858</v>
      </c>
      <c r="F204" s="11" t="s">
        <v>59</v>
      </c>
      <c r="G204" s="10" t="e">
        <f>VLOOKUP(A:A,'EFSCD Data'!A:N,14,FALSE)</f>
        <v>#N/A</v>
      </c>
      <c r="H204" s="20"/>
      <c r="I204" s="10"/>
      <c r="J204" s="9" t="s">
        <v>42</v>
      </c>
      <c r="K204" s="9"/>
      <c r="L204" s="9"/>
      <c r="M204" s="9"/>
      <c r="N204" s="9"/>
      <c r="O204" s="9"/>
      <c r="P204" s="9"/>
      <c r="Q204" s="9"/>
      <c r="R204" s="9"/>
      <c r="S204" s="9"/>
      <c r="T204" s="9"/>
      <c r="U204" s="9">
        <v>43269</v>
      </c>
      <c r="V204" s="9"/>
      <c r="W204" s="9"/>
      <c r="X204" s="9"/>
      <c r="Y204" s="9"/>
      <c r="Z204" s="10">
        <v>43269</v>
      </c>
      <c r="AA204" s="10" t="str">
        <f t="shared" si="10"/>
        <v>Jun-18</v>
      </c>
      <c r="AB204" s="18"/>
      <c r="AC204" s="39"/>
      <c r="AD204" s="10">
        <v>43280</v>
      </c>
      <c r="AE204" s="9"/>
      <c r="AF204" s="9"/>
      <c r="AG204" s="9"/>
      <c r="AH204" s="9"/>
      <c r="AI204" s="10">
        <v>43280</v>
      </c>
      <c r="AJ204" s="10" t="str">
        <f t="shared" si="11"/>
        <v>Jun-18</v>
      </c>
      <c r="AK204" s="15"/>
    </row>
    <row r="205" spans="1:37" ht="45" x14ac:dyDescent="0.25">
      <c r="A205" s="11" t="s">
        <v>859</v>
      </c>
      <c r="B205" s="11" t="s">
        <v>860</v>
      </c>
      <c r="C205" s="11" t="s">
        <v>861</v>
      </c>
      <c r="D205" s="11"/>
      <c r="E205" s="15" t="s">
        <v>862</v>
      </c>
      <c r="F205" s="11" t="s">
        <v>59</v>
      </c>
      <c r="G205" s="10">
        <f>VLOOKUP(A:A,'EFSCD Data'!A:N,14,FALSE)</f>
        <v>43160</v>
      </c>
      <c r="H205" s="16" t="str">
        <f>TEXT(G205,"mmm-yy")</f>
        <v>Mar-18</v>
      </c>
      <c r="I205" s="10"/>
      <c r="J205" s="15" t="s">
        <v>863</v>
      </c>
      <c r="K205" s="15"/>
      <c r="L205" s="15" t="s">
        <v>54</v>
      </c>
      <c r="M205" s="15" t="s">
        <v>54</v>
      </c>
      <c r="N205" s="15" t="s">
        <v>54</v>
      </c>
      <c r="O205" s="15"/>
      <c r="P205" s="9"/>
      <c r="Q205" s="9"/>
      <c r="R205" s="9"/>
      <c r="S205" s="9"/>
      <c r="T205" s="9"/>
      <c r="U205" s="15" t="s">
        <v>54</v>
      </c>
      <c r="V205" s="9"/>
      <c r="W205" s="9"/>
      <c r="X205" s="9"/>
      <c r="Y205" s="9"/>
      <c r="Z205" s="10"/>
      <c r="AA205" s="10"/>
      <c r="AB205" s="9"/>
      <c r="AC205" s="39" t="s">
        <v>864</v>
      </c>
      <c r="AD205" s="10"/>
      <c r="AE205" s="9"/>
      <c r="AF205" s="9"/>
      <c r="AG205" s="9"/>
      <c r="AH205" s="9"/>
      <c r="AI205" s="10"/>
      <c r="AJ205" s="10"/>
      <c r="AK205" s="15"/>
    </row>
    <row r="206" spans="1:37" ht="30" x14ac:dyDescent="0.25">
      <c r="A206" s="52" t="s">
        <v>865</v>
      </c>
      <c r="B206" s="52" t="s">
        <v>866</v>
      </c>
      <c r="C206" s="52" t="s">
        <v>92</v>
      </c>
      <c r="D206" s="52" t="s">
        <v>93</v>
      </c>
      <c r="E206" s="53" t="s">
        <v>461</v>
      </c>
      <c r="F206" s="52" t="s">
        <v>47</v>
      </c>
      <c r="G206" s="54">
        <f>VLOOKUP(A:A,'EFSCD Data'!A:N,14,FALSE)</f>
        <v>43532</v>
      </c>
      <c r="H206" s="54"/>
      <c r="I206" s="54" t="s">
        <v>63</v>
      </c>
      <c r="J206" s="53" t="s">
        <v>42</v>
      </c>
      <c r="K206" s="53"/>
      <c r="L206" s="53"/>
      <c r="M206" s="53"/>
      <c r="N206" s="53"/>
      <c r="O206" s="53"/>
      <c r="P206" s="55">
        <v>43263</v>
      </c>
      <c r="Q206" s="55"/>
      <c r="R206" s="55"/>
      <c r="S206" s="55"/>
      <c r="T206" s="55"/>
      <c r="U206" s="55"/>
      <c r="V206" s="55"/>
      <c r="W206" s="55"/>
      <c r="X206" s="55"/>
      <c r="Y206" s="55"/>
      <c r="Z206" s="54"/>
      <c r="AA206" s="54"/>
      <c r="AB206" s="55"/>
      <c r="AC206" s="58" t="s">
        <v>867</v>
      </c>
      <c r="AD206" s="54"/>
      <c r="AE206" s="55"/>
      <c r="AF206" s="55"/>
      <c r="AG206" s="55"/>
      <c r="AH206" s="55"/>
      <c r="AI206" s="54" t="s">
        <v>797</v>
      </c>
      <c r="AJ206" s="54"/>
      <c r="AK206" s="53"/>
    </row>
    <row r="207" spans="1:37" ht="105" x14ac:dyDescent="0.25">
      <c r="A207" s="52" t="s">
        <v>868</v>
      </c>
      <c r="B207" s="52" t="s">
        <v>869</v>
      </c>
      <c r="C207" s="52" t="s">
        <v>45</v>
      </c>
      <c r="D207" s="52" t="s">
        <v>143</v>
      </c>
      <c r="E207" s="53" t="s">
        <v>870</v>
      </c>
      <c r="F207" s="52" t="s">
        <v>47</v>
      </c>
      <c r="G207" s="54">
        <v>43589</v>
      </c>
      <c r="H207" s="64" t="str">
        <f>TEXT(G207,"mmm-yy")</f>
        <v>May-19</v>
      </c>
      <c r="I207" s="54" t="s">
        <v>63</v>
      </c>
      <c r="J207" s="15" t="s">
        <v>42</v>
      </c>
      <c r="K207" s="55" t="s">
        <v>871</v>
      </c>
      <c r="L207" s="55" t="s">
        <v>54</v>
      </c>
      <c r="M207" s="55" t="s">
        <v>48</v>
      </c>
      <c r="N207" s="55" t="s">
        <v>48</v>
      </c>
      <c r="O207" s="55"/>
      <c r="P207" s="55">
        <v>43108</v>
      </c>
      <c r="Q207" s="55"/>
      <c r="R207" s="55"/>
      <c r="S207" s="55"/>
      <c r="T207" s="55"/>
      <c r="U207" s="55" t="s">
        <v>54</v>
      </c>
      <c r="V207" s="55"/>
      <c r="W207" s="55"/>
      <c r="X207" s="55"/>
      <c r="Y207" s="55"/>
      <c r="Z207" s="54"/>
      <c r="AA207" s="54"/>
      <c r="AB207" s="55" t="s">
        <v>250</v>
      </c>
      <c r="AC207" s="58" t="s">
        <v>872</v>
      </c>
      <c r="AD207" s="54"/>
      <c r="AE207" s="55"/>
      <c r="AF207" s="55"/>
      <c r="AG207" s="55"/>
      <c r="AH207" s="55"/>
      <c r="AI207" s="54" t="s">
        <v>124</v>
      </c>
      <c r="AJ207" s="54"/>
      <c r="AK207" s="53"/>
    </row>
    <row r="208" spans="1:37" ht="30" customHeight="1" x14ac:dyDescent="0.3">
      <c r="A208" s="52" t="s">
        <v>873</v>
      </c>
      <c r="B208" s="52" t="s">
        <v>874</v>
      </c>
      <c r="C208" s="52" t="s">
        <v>347</v>
      </c>
      <c r="D208" s="52"/>
      <c r="E208" s="53"/>
      <c r="F208" s="52" t="s">
        <v>552</v>
      </c>
      <c r="G208" s="54" t="e">
        <f>VLOOKUP(A:A,'EFSCD Data'!A:N,14,FALSE)</f>
        <v>#N/A</v>
      </c>
      <c r="H208" s="63"/>
      <c r="I208" s="54"/>
      <c r="J208" s="9" t="s">
        <v>42</v>
      </c>
      <c r="K208" s="55"/>
      <c r="L208" s="55" t="s">
        <v>48</v>
      </c>
      <c r="M208" s="55" t="s">
        <v>48</v>
      </c>
      <c r="N208" s="55" t="s">
        <v>48</v>
      </c>
      <c r="O208" s="55"/>
      <c r="P208" s="55"/>
      <c r="Q208" s="55"/>
      <c r="R208" s="55"/>
      <c r="S208" s="55"/>
      <c r="T208" s="55"/>
      <c r="U208" s="55">
        <v>43270</v>
      </c>
      <c r="V208" s="55"/>
      <c r="W208" s="55"/>
      <c r="X208" s="55"/>
      <c r="Y208" s="55"/>
      <c r="Z208" s="54">
        <v>43270</v>
      </c>
      <c r="AA208" s="54" t="str">
        <f>TEXT(Z208,"mmm-yy")</f>
        <v>Jun-18</v>
      </c>
      <c r="AB208" s="67"/>
      <c r="AC208" s="58"/>
      <c r="AD208" s="54">
        <v>43270</v>
      </c>
      <c r="AE208" s="55"/>
      <c r="AF208" s="55"/>
      <c r="AG208" s="55"/>
      <c r="AH208" s="55"/>
      <c r="AI208" s="54">
        <v>43270</v>
      </c>
      <c r="AJ208" s="54" t="str">
        <f>TEXT(AI208,"mmm-yy")</f>
        <v>Jun-18</v>
      </c>
      <c r="AK208" s="53"/>
    </row>
    <row r="209" spans="1:37" ht="30" customHeight="1" x14ac:dyDescent="0.3">
      <c r="A209" s="52" t="s">
        <v>875</v>
      </c>
      <c r="B209" s="52" t="s">
        <v>876</v>
      </c>
      <c r="C209" s="52" t="s">
        <v>38</v>
      </c>
      <c r="D209" s="11" t="s">
        <v>69</v>
      </c>
      <c r="E209" s="53" t="s">
        <v>877</v>
      </c>
      <c r="F209" s="52" t="s">
        <v>59</v>
      </c>
      <c r="G209" s="54" t="e">
        <f>VLOOKUP(A:A,'EFSCD Data'!A:N,14,FALSE)</f>
        <v>#N/A</v>
      </c>
      <c r="H209" s="63" t="e">
        <f>TEXT(G209,"mmm-yy")</f>
        <v>#N/A</v>
      </c>
      <c r="I209" s="54"/>
      <c r="J209" s="9" t="s">
        <v>42</v>
      </c>
      <c r="K209" s="55"/>
      <c r="L209" s="55"/>
      <c r="M209" s="55"/>
      <c r="N209" s="55"/>
      <c r="O209" s="55"/>
      <c r="P209" s="55"/>
      <c r="Q209" s="55"/>
      <c r="R209" s="55"/>
      <c r="S209" s="55"/>
      <c r="T209" s="55"/>
      <c r="U209" s="54">
        <v>43285</v>
      </c>
      <c r="V209" s="55"/>
      <c r="W209" s="55"/>
      <c r="X209" s="55"/>
      <c r="Y209" s="55"/>
      <c r="Z209" s="54">
        <v>43284</v>
      </c>
      <c r="AA209" s="54" t="str">
        <f>TEXT(Z209,"mmm-yy")</f>
        <v>Jul-18</v>
      </c>
      <c r="AB209" s="67"/>
      <c r="AC209" s="58"/>
      <c r="AD209" s="54">
        <v>43290</v>
      </c>
      <c r="AE209" s="55"/>
      <c r="AF209" s="55"/>
      <c r="AG209" s="55"/>
      <c r="AH209" s="55"/>
      <c r="AI209" s="54">
        <v>43286</v>
      </c>
      <c r="AJ209" s="54" t="str">
        <f>TEXT(AI209,"mmm-yy")</f>
        <v>Jul-18</v>
      </c>
      <c r="AK209" s="53"/>
    </row>
    <row r="210" spans="1:37" ht="15" customHeight="1" x14ac:dyDescent="0.3">
      <c r="A210" s="52" t="s">
        <v>878</v>
      </c>
      <c r="B210" s="52" t="s">
        <v>879</v>
      </c>
      <c r="C210" s="52" t="s">
        <v>38</v>
      </c>
      <c r="D210" s="52" t="s">
        <v>225</v>
      </c>
      <c r="E210" s="53"/>
      <c r="F210" s="52" t="s">
        <v>244</v>
      </c>
      <c r="G210" s="54" t="e">
        <f>VLOOKUP(A:A,'EFSCD Data'!A:N,14,FALSE)</f>
        <v>#N/A</v>
      </c>
      <c r="H210" s="63"/>
      <c r="I210" s="54"/>
      <c r="J210" s="9" t="s">
        <v>42</v>
      </c>
      <c r="K210" s="55"/>
      <c r="L210" s="55"/>
      <c r="M210" s="55"/>
      <c r="N210" s="55"/>
      <c r="O210" s="55"/>
      <c r="P210" s="55"/>
      <c r="Q210" s="55"/>
      <c r="R210" s="55"/>
      <c r="S210" s="55"/>
      <c r="T210" s="55"/>
      <c r="U210" s="55">
        <v>43222</v>
      </c>
      <c r="V210" s="55"/>
      <c r="W210" s="55"/>
      <c r="X210" s="55"/>
      <c r="Y210" s="55"/>
      <c r="Z210" s="54">
        <v>43222</v>
      </c>
      <c r="AA210" s="54" t="str">
        <f>TEXT(Z210,"mmm-yy")</f>
        <v>May-18</v>
      </c>
      <c r="AB210" s="67"/>
      <c r="AC210" s="58"/>
      <c r="AD210" s="54">
        <v>43227</v>
      </c>
      <c r="AE210" s="55"/>
      <c r="AF210" s="55"/>
      <c r="AG210" s="55"/>
      <c r="AH210" s="55"/>
      <c r="AI210" s="54">
        <v>43227</v>
      </c>
      <c r="AJ210" s="54" t="str">
        <f>TEXT(AI210,"mmm-yy")</f>
        <v>May-18</v>
      </c>
      <c r="AK210" s="53"/>
    </row>
    <row r="211" spans="1:37" ht="30" x14ac:dyDescent="0.25">
      <c r="A211" s="76" t="s">
        <v>880</v>
      </c>
      <c r="B211" s="76" t="s">
        <v>881</v>
      </c>
      <c r="C211" s="76" t="s">
        <v>92</v>
      </c>
      <c r="D211" s="76" t="s">
        <v>143</v>
      </c>
      <c r="E211" s="77" t="s">
        <v>882</v>
      </c>
      <c r="F211" s="76" t="s">
        <v>47</v>
      </c>
      <c r="G211" s="78">
        <f>VLOOKUP(A:A,'EFSCD Data'!A:N,14,FALSE)</f>
        <v>43586</v>
      </c>
      <c r="H211" s="78"/>
      <c r="I211" s="78" t="s">
        <v>63</v>
      </c>
      <c r="J211" s="15" t="s">
        <v>42</v>
      </c>
      <c r="K211" s="77" t="s">
        <v>883</v>
      </c>
      <c r="L211" s="77"/>
      <c r="M211" s="77"/>
      <c r="N211" s="53"/>
      <c r="O211" s="53"/>
      <c r="P211" s="55"/>
      <c r="Q211" s="55"/>
      <c r="R211" s="55"/>
      <c r="S211" s="55"/>
      <c r="T211" s="55"/>
      <c r="U211" s="55"/>
      <c r="V211" s="55"/>
      <c r="W211" s="55"/>
      <c r="X211" s="55"/>
      <c r="Y211" s="55"/>
      <c r="Z211" s="54"/>
      <c r="AA211" s="54"/>
      <c r="AB211" s="55"/>
      <c r="AC211" s="58" t="s">
        <v>884</v>
      </c>
      <c r="AD211" s="54" t="s">
        <v>885</v>
      </c>
      <c r="AE211" s="55"/>
      <c r="AF211" s="55"/>
      <c r="AG211" s="55"/>
      <c r="AH211" s="55"/>
      <c r="AI211" s="54" t="s">
        <v>124</v>
      </c>
      <c r="AJ211" s="10"/>
      <c r="AK211" s="53"/>
    </row>
    <row r="212" spans="1:37" ht="165" x14ac:dyDescent="0.25">
      <c r="A212" s="52" t="s">
        <v>886</v>
      </c>
      <c r="B212" s="52" t="s">
        <v>887</v>
      </c>
      <c r="C212" s="52" t="s">
        <v>45</v>
      </c>
      <c r="D212" s="52" t="s">
        <v>39</v>
      </c>
      <c r="E212" s="53" t="s">
        <v>300</v>
      </c>
      <c r="F212" s="52" t="s">
        <v>47</v>
      </c>
      <c r="G212" s="54" t="e">
        <f>VLOOKUP(A:A,'EFSCD Data'!A:N,14,FALSE)</f>
        <v>#N/A</v>
      </c>
      <c r="H212" s="64" t="e">
        <f>TEXT(G212,"mmm-yy")</f>
        <v>#N/A</v>
      </c>
      <c r="I212" s="54" t="s">
        <v>63</v>
      </c>
      <c r="J212" s="9" t="s">
        <v>42</v>
      </c>
      <c r="K212" s="55"/>
      <c r="L212" s="55" t="s">
        <v>48</v>
      </c>
      <c r="M212" s="55" t="s">
        <v>48</v>
      </c>
      <c r="N212" s="55" t="s">
        <v>48</v>
      </c>
      <c r="O212" s="55"/>
      <c r="P212" s="55"/>
      <c r="Q212" s="55"/>
      <c r="R212" s="55"/>
      <c r="S212" s="55"/>
      <c r="T212" s="55"/>
      <c r="U212" s="54">
        <v>43350</v>
      </c>
      <c r="V212" s="55"/>
      <c r="W212" s="55"/>
      <c r="X212" s="55"/>
      <c r="Y212" s="55"/>
      <c r="Z212" s="54">
        <v>43353</v>
      </c>
      <c r="AA212" s="54" t="str">
        <f>TEXT(Z212,"mmm-yy")</f>
        <v>Sep-18</v>
      </c>
      <c r="AB212" s="55"/>
      <c r="AC212" s="58" t="s">
        <v>888</v>
      </c>
      <c r="AD212" s="54">
        <v>43364</v>
      </c>
      <c r="AE212" s="55"/>
      <c r="AF212" s="55"/>
      <c r="AG212" s="55"/>
      <c r="AH212" s="55"/>
      <c r="AI212" s="54">
        <v>43364</v>
      </c>
      <c r="AJ212" s="54" t="str">
        <f>TEXT(AI212,"mmm-yy")</f>
        <v>Sep-18</v>
      </c>
      <c r="AK212" s="53"/>
    </row>
    <row r="213" spans="1:37" x14ac:dyDescent="0.25">
      <c r="A213" s="52" t="s">
        <v>889</v>
      </c>
      <c r="B213" s="52" t="s">
        <v>890</v>
      </c>
      <c r="C213" s="52" t="s">
        <v>92</v>
      </c>
      <c r="D213" s="52" t="s">
        <v>93</v>
      </c>
      <c r="E213" s="53" t="s">
        <v>891</v>
      </c>
      <c r="F213" s="52" t="s">
        <v>47</v>
      </c>
      <c r="G213" s="54">
        <f>VLOOKUP(A:A,'EFSCD Data'!A:N,14,FALSE)</f>
        <v>43512</v>
      </c>
      <c r="H213" s="54"/>
      <c r="I213" s="54" t="s">
        <v>63</v>
      </c>
      <c r="J213" s="9" t="s">
        <v>42</v>
      </c>
      <c r="K213" s="53"/>
      <c r="L213" s="53"/>
      <c r="M213" s="53"/>
      <c r="N213" s="53"/>
      <c r="O213" s="53"/>
      <c r="P213" s="55"/>
      <c r="Q213" s="55"/>
      <c r="R213" s="55"/>
      <c r="S213" s="55"/>
      <c r="T213" s="55"/>
      <c r="U213" s="55">
        <v>43467</v>
      </c>
      <c r="V213" s="55" t="s">
        <v>48</v>
      </c>
      <c r="W213" s="55"/>
      <c r="X213" s="55"/>
      <c r="Y213" s="55"/>
      <c r="Z213" s="54"/>
      <c r="AA213" s="54"/>
      <c r="AB213" s="55"/>
      <c r="AC213" s="58" t="s">
        <v>892</v>
      </c>
      <c r="AD213" s="54">
        <v>43618</v>
      </c>
      <c r="AE213" s="55"/>
      <c r="AF213" s="55"/>
      <c r="AG213" s="55"/>
      <c r="AH213" s="55"/>
      <c r="AI213" s="54">
        <v>43648</v>
      </c>
      <c r="AJ213" s="54" t="str">
        <f>TEXT(AI213,"mmm-yy")</f>
        <v>Jul-19</v>
      </c>
      <c r="AK213" s="53"/>
    </row>
    <row r="214" spans="1:37" ht="45" x14ac:dyDescent="0.25">
      <c r="A214" s="52" t="s">
        <v>893</v>
      </c>
      <c r="B214" s="52" t="s">
        <v>894</v>
      </c>
      <c r="C214" s="52" t="s">
        <v>92</v>
      </c>
      <c r="D214" s="52" t="s">
        <v>93</v>
      </c>
      <c r="E214" s="53" t="s">
        <v>891</v>
      </c>
      <c r="F214" s="52" t="s">
        <v>47</v>
      </c>
      <c r="G214" s="52" t="s">
        <v>895</v>
      </c>
      <c r="H214" s="54"/>
      <c r="I214" s="54" t="s">
        <v>63</v>
      </c>
      <c r="J214" s="9" t="s">
        <v>42</v>
      </c>
      <c r="K214" s="53"/>
      <c r="L214" s="53"/>
      <c r="M214" s="53"/>
      <c r="N214" s="53"/>
      <c r="O214" s="53"/>
      <c r="P214" s="55" t="s">
        <v>896</v>
      </c>
      <c r="Q214" s="55"/>
      <c r="R214" s="55"/>
      <c r="S214" s="55"/>
      <c r="T214" s="55"/>
      <c r="U214" s="55"/>
      <c r="V214" s="55" t="s">
        <v>48</v>
      </c>
      <c r="W214" s="55"/>
      <c r="X214" s="55"/>
      <c r="Y214" s="55"/>
      <c r="Z214" s="54" t="s">
        <v>258</v>
      </c>
      <c r="AA214" s="54"/>
      <c r="AB214" s="55"/>
      <c r="AC214" s="58" t="s">
        <v>897</v>
      </c>
      <c r="AD214" s="54">
        <v>43446</v>
      </c>
      <c r="AE214" s="55"/>
      <c r="AF214" s="55"/>
      <c r="AG214" s="55"/>
      <c r="AH214" s="55"/>
      <c r="AI214" s="54" t="s">
        <v>138</v>
      </c>
      <c r="AJ214" s="54"/>
      <c r="AK214" s="53"/>
    </row>
    <row r="215" spans="1:37" ht="30" customHeight="1" x14ac:dyDescent="0.3">
      <c r="A215" s="52" t="s">
        <v>898</v>
      </c>
      <c r="B215" s="52" t="s">
        <v>899</v>
      </c>
      <c r="C215" s="52" t="s">
        <v>45</v>
      </c>
      <c r="D215" s="52" t="s">
        <v>225</v>
      </c>
      <c r="E215" s="53"/>
      <c r="F215" s="52" t="s">
        <v>47</v>
      </c>
      <c r="G215" s="54" t="e">
        <f>VLOOKUP(A:A,'EFSCD Data'!A:N,14,FALSE)</f>
        <v>#N/A</v>
      </c>
      <c r="H215" s="63"/>
      <c r="I215" s="54"/>
      <c r="J215" s="9" t="s">
        <v>42</v>
      </c>
      <c r="K215" s="55"/>
      <c r="L215" s="55" t="s">
        <v>48</v>
      </c>
      <c r="M215" s="55" t="s">
        <v>48</v>
      </c>
      <c r="N215" s="55" t="s">
        <v>48</v>
      </c>
      <c r="O215" s="55"/>
      <c r="P215" s="55"/>
      <c r="Q215" s="55"/>
      <c r="R215" s="55"/>
      <c r="S215" s="55"/>
      <c r="T215" s="55"/>
      <c r="U215" s="54">
        <v>43224</v>
      </c>
      <c r="V215" s="55"/>
      <c r="W215" s="55"/>
      <c r="X215" s="55"/>
      <c r="Y215" s="55"/>
      <c r="Z215" s="54">
        <v>43224</v>
      </c>
      <c r="AA215" s="54" t="str">
        <f>TEXT(Z215,"mmm-yy")</f>
        <v>May-18</v>
      </c>
      <c r="AB215" s="67"/>
      <c r="AC215" s="58"/>
      <c r="AD215" s="54">
        <v>43224</v>
      </c>
      <c r="AE215" s="55"/>
      <c r="AF215" s="55"/>
      <c r="AG215" s="55"/>
      <c r="AH215" s="55"/>
      <c r="AI215" s="54">
        <v>43224</v>
      </c>
      <c r="AJ215" s="54" t="str">
        <f>TEXT(AI215,"mmm-yy")</f>
        <v>May-18</v>
      </c>
      <c r="AK215" s="53"/>
    </row>
    <row r="216" spans="1:37" ht="16.5" x14ac:dyDescent="0.25">
      <c r="A216" s="52" t="s">
        <v>900</v>
      </c>
      <c r="B216" s="52" t="s">
        <v>901</v>
      </c>
      <c r="C216" s="52" t="s">
        <v>45</v>
      </c>
      <c r="D216" s="52" t="s">
        <v>57</v>
      </c>
      <c r="E216" s="53" t="s">
        <v>902</v>
      </c>
      <c r="F216" s="52" t="s">
        <v>47</v>
      </c>
      <c r="G216" s="54">
        <f>VLOOKUP(A:A,'EFSCD Data'!A:N,14,FALSE)</f>
        <v>43585</v>
      </c>
      <c r="H216" s="64" t="str">
        <f>TEXT(G216,"mmm-yy")</f>
        <v>Apr-19</v>
      </c>
      <c r="I216" s="54" t="s">
        <v>63</v>
      </c>
      <c r="J216" s="9" t="s">
        <v>42</v>
      </c>
      <c r="K216" s="55"/>
      <c r="L216" s="55" t="s">
        <v>54</v>
      </c>
      <c r="M216" s="55" t="s">
        <v>54</v>
      </c>
      <c r="N216" s="55" t="s">
        <v>54</v>
      </c>
      <c r="O216" s="55"/>
      <c r="P216" s="55">
        <v>43259</v>
      </c>
      <c r="Q216" s="55"/>
      <c r="R216" s="55"/>
      <c r="S216" s="55"/>
      <c r="T216" s="55"/>
      <c r="U216" s="55" t="s">
        <v>54</v>
      </c>
      <c r="V216" s="55" t="s">
        <v>48</v>
      </c>
      <c r="W216" s="55"/>
      <c r="X216" s="55"/>
      <c r="Y216" s="55"/>
      <c r="Z216" s="54"/>
      <c r="AA216" s="54"/>
      <c r="AB216" s="55"/>
      <c r="AC216" s="68" t="s">
        <v>904</v>
      </c>
      <c r="AD216" s="54"/>
      <c r="AE216" s="55"/>
      <c r="AF216" s="55"/>
      <c r="AG216" s="55"/>
      <c r="AH216" s="55"/>
      <c r="AI216" s="54">
        <v>43612</v>
      </c>
      <c r="AJ216" s="54"/>
      <c r="AK216" s="53"/>
    </row>
    <row r="217" spans="1:37" ht="120" x14ac:dyDescent="0.25">
      <c r="A217" s="52" t="s">
        <v>905</v>
      </c>
      <c r="B217" s="52" t="s">
        <v>906</v>
      </c>
      <c r="C217" s="52" t="s">
        <v>45</v>
      </c>
      <c r="D217" s="52" t="s">
        <v>39</v>
      </c>
      <c r="E217" s="53" t="s">
        <v>907</v>
      </c>
      <c r="F217" s="52" t="s">
        <v>47</v>
      </c>
      <c r="G217" s="54" t="e">
        <f>VLOOKUP(A:A,'EFSCD Data'!A:N,14,FALSE)</f>
        <v>#N/A</v>
      </c>
      <c r="H217" s="64" t="e">
        <f>TEXT(G217,"mmm-yy")</f>
        <v>#N/A</v>
      </c>
      <c r="I217" s="54"/>
      <c r="J217" s="9" t="s">
        <v>42</v>
      </c>
      <c r="K217" s="55"/>
      <c r="L217" s="55" t="s">
        <v>48</v>
      </c>
      <c r="M217" s="55" t="s">
        <v>48</v>
      </c>
      <c r="N217" s="55" t="s">
        <v>48</v>
      </c>
      <c r="O217" s="55"/>
      <c r="P217" s="55"/>
      <c r="Q217" s="55"/>
      <c r="R217" s="55"/>
      <c r="S217" s="55"/>
      <c r="T217" s="55"/>
      <c r="U217" s="54" t="s">
        <v>647</v>
      </c>
      <c r="V217" s="55"/>
      <c r="W217" s="55"/>
      <c r="X217" s="55"/>
      <c r="Y217" s="55"/>
      <c r="Z217" s="54">
        <v>43361</v>
      </c>
      <c r="AA217" s="54" t="str">
        <f>TEXT(Z217,"mmm-yy")</f>
        <v>Sep-18</v>
      </c>
      <c r="AB217" s="55">
        <v>43318</v>
      </c>
      <c r="AC217" s="58" t="s">
        <v>908</v>
      </c>
      <c r="AD217" s="54">
        <v>43363</v>
      </c>
      <c r="AE217" s="55"/>
      <c r="AF217" s="55"/>
      <c r="AG217" s="55"/>
      <c r="AH217" s="55"/>
      <c r="AI217" s="54">
        <v>43364</v>
      </c>
      <c r="AJ217" s="54" t="str">
        <f>TEXT(AI217,"mmm-yy")</f>
        <v>Sep-18</v>
      </c>
      <c r="AK217" s="53"/>
    </row>
    <row r="218" spans="1:37" ht="90" x14ac:dyDescent="0.25">
      <c r="A218" s="52" t="s">
        <v>909</v>
      </c>
      <c r="B218" s="52" t="s">
        <v>910</v>
      </c>
      <c r="C218" s="52" t="s">
        <v>45</v>
      </c>
      <c r="D218" s="52"/>
      <c r="E218" s="53"/>
      <c r="F218" s="52" t="s">
        <v>47</v>
      </c>
      <c r="G218" s="54" t="e">
        <f>VLOOKUP(A:A,'EFSCD Data'!A:N,14,FALSE)</f>
        <v>#N/A</v>
      </c>
      <c r="H218" s="64" t="e">
        <f>TEXT(G218,"mmm-yy")</f>
        <v>#N/A</v>
      </c>
      <c r="I218" s="54" t="s">
        <v>63</v>
      </c>
      <c r="J218" s="9" t="s">
        <v>42</v>
      </c>
      <c r="K218" s="55"/>
      <c r="L218" s="55" t="s">
        <v>48</v>
      </c>
      <c r="M218" s="55" t="s">
        <v>48</v>
      </c>
      <c r="N218" s="55" t="s">
        <v>48</v>
      </c>
      <c r="O218" s="55"/>
      <c r="P218" s="55"/>
      <c r="Q218" s="55"/>
      <c r="R218" s="55"/>
      <c r="S218" s="55"/>
      <c r="T218" s="55"/>
      <c r="U218" s="55">
        <v>43333</v>
      </c>
      <c r="V218" s="55"/>
      <c r="W218" s="55"/>
      <c r="X218" s="55"/>
      <c r="Y218" s="55"/>
      <c r="Z218" s="54">
        <v>43335</v>
      </c>
      <c r="AA218" s="54" t="str">
        <f>TEXT(Z218,"mmm-yy")</f>
        <v>Aug-18</v>
      </c>
      <c r="AB218" s="67"/>
      <c r="AC218" s="58" t="s">
        <v>911</v>
      </c>
      <c r="AD218" s="54">
        <v>43339</v>
      </c>
      <c r="AE218" s="55"/>
      <c r="AF218" s="55"/>
      <c r="AG218" s="55"/>
      <c r="AH218" s="55"/>
      <c r="AI218" s="54">
        <v>43339</v>
      </c>
      <c r="AJ218" s="54" t="str">
        <f>TEXT(AI218,"mmm-yy")</f>
        <v>Aug-18</v>
      </c>
      <c r="AK218" s="53"/>
    </row>
    <row r="219" spans="1:37" ht="105" x14ac:dyDescent="0.25">
      <c r="A219" s="52" t="s">
        <v>912</v>
      </c>
      <c r="B219" s="52" t="s">
        <v>913</v>
      </c>
      <c r="C219" s="52" t="s">
        <v>45</v>
      </c>
      <c r="D219" s="52" t="s">
        <v>559</v>
      </c>
      <c r="E219" s="53" t="s">
        <v>914</v>
      </c>
      <c r="F219" s="52" t="s">
        <v>47</v>
      </c>
      <c r="G219" s="54">
        <f>VLOOKUP(A:A,'EFSCD Data'!A:N,14,FALSE)</f>
        <v>43549</v>
      </c>
      <c r="H219" s="64" t="str">
        <f>TEXT(G219,"mmm-yy")</f>
        <v>Mar-19</v>
      </c>
      <c r="I219" s="54" t="s">
        <v>63</v>
      </c>
      <c r="J219" s="53" t="s">
        <v>95</v>
      </c>
      <c r="K219" s="53" t="s">
        <v>915</v>
      </c>
      <c r="L219" s="53"/>
      <c r="M219" s="53"/>
      <c r="N219" s="53"/>
      <c r="O219" s="53"/>
      <c r="P219" s="55" t="s">
        <v>396</v>
      </c>
      <c r="Q219" s="55"/>
      <c r="R219" s="55"/>
      <c r="S219" s="55"/>
      <c r="T219" s="55"/>
      <c r="U219" s="55"/>
      <c r="V219" s="55"/>
      <c r="W219" s="55"/>
      <c r="X219" s="55"/>
      <c r="Y219" s="55"/>
      <c r="Z219" s="54"/>
      <c r="AA219" s="54"/>
      <c r="AB219" s="55"/>
      <c r="AC219" s="58" t="s">
        <v>3029</v>
      </c>
      <c r="AD219" s="54"/>
      <c r="AE219" s="55"/>
      <c r="AF219" s="55"/>
      <c r="AG219" s="55"/>
      <c r="AH219" s="55"/>
      <c r="AI219" s="54"/>
      <c r="AJ219" s="54"/>
      <c r="AK219" s="53"/>
    </row>
    <row r="220" spans="1:37" ht="15" customHeight="1" x14ac:dyDescent="0.3">
      <c r="A220" s="52" t="s">
        <v>916</v>
      </c>
      <c r="B220" s="52" t="s">
        <v>917</v>
      </c>
      <c r="C220" s="52" t="s">
        <v>38</v>
      </c>
      <c r="D220" s="52" t="s">
        <v>225</v>
      </c>
      <c r="E220" s="53" t="s">
        <v>918</v>
      </c>
      <c r="F220" s="52" t="s">
        <v>59</v>
      </c>
      <c r="G220" s="54" t="e">
        <f>VLOOKUP(A:A,'EFSCD Data'!A:N,14,FALSE)</f>
        <v>#N/A</v>
      </c>
      <c r="H220" s="63"/>
      <c r="I220" s="54"/>
      <c r="J220" s="9" t="s">
        <v>42</v>
      </c>
      <c r="K220" s="55"/>
      <c r="L220" s="55" t="s">
        <v>48</v>
      </c>
      <c r="M220" s="55" t="s">
        <v>48</v>
      </c>
      <c r="N220" s="55" t="s">
        <v>48</v>
      </c>
      <c r="O220" s="55"/>
      <c r="P220" s="55"/>
      <c r="Q220" s="55"/>
      <c r="R220" s="55"/>
      <c r="S220" s="55"/>
      <c r="T220" s="55"/>
      <c r="U220" s="55">
        <v>43265</v>
      </c>
      <c r="V220" s="55"/>
      <c r="W220" s="55"/>
      <c r="X220" s="55"/>
      <c r="Y220" s="55"/>
      <c r="Z220" s="54">
        <v>43264</v>
      </c>
      <c r="AA220" s="54" t="str">
        <f>TEXT(Z220,"mmm-yy")</f>
        <v>Jun-18</v>
      </c>
      <c r="AB220" s="67"/>
      <c r="AC220" s="58"/>
      <c r="AD220" s="54">
        <v>43265</v>
      </c>
      <c r="AE220" s="55"/>
      <c r="AF220" s="55"/>
      <c r="AG220" s="55"/>
      <c r="AH220" s="55"/>
      <c r="AI220" s="54">
        <v>43265</v>
      </c>
      <c r="AJ220" s="54" t="str">
        <f>TEXT(AI220,"mmm-yy")</f>
        <v>Jun-18</v>
      </c>
      <c r="AK220" s="53"/>
    </row>
    <row r="221" spans="1:37" ht="90" x14ac:dyDescent="0.25">
      <c r="A221" s="52" t="s">
        <v>919</v>
      </c>
      <c r="B221" s="52" t="s">
        <v>920</v>
      </c>
      <c r="C221" s="52" t="s">
        <v>128</v>
      </c>
      <c r="D221" s="52" t="s">
        <v>57</v>
      </c>
      <c r="E221" s="53" t="s">
        <v>921</v>
      </c>
      <c r="F221" s="52" t="s">
        <v>47</v>
      </c>
      <c r="G221" s="54" t="s">
        <v>922</v>
      </c>
      <c r="H221" s="54" t="s">
        <v>923</v>
      </c>
      <c r="I221" s="54" t="s">
        <v>63</v>
      </c>
      <c r="J221" s="53" t="s">
        <v>42</v>
      </c>
      <c r="K221" s="53" t="s">
        <v>924</v>
      </c>
      <c r="L221" s="53" t="s">
        <v>54</v>
      </c>
      <c r="M221" s="53" t="s">
        <v>48</v>
      </c>
      <c r="N221" s="53" t="s">
        <v>48</v>
      </c>
      <c r="O221" s="53" t="s">
        <v>54</v>
      </c>
      <c r="P221" s="55" t="s">
        <v>925</v>
      </c>
      <c r="Q221" s="55"/>
      <c r="R221" s="55"/>
      <c r="S221" s="55"/>
      <c r="T221" s="55"/>
      <c r="U221" s="55" t="s">
        <v>54</v>
      </c>
      <c r="V221" s="55" t="s">
        <v>48</v>
      </c>
      <c r="W221" s="55"/>
      <c r="X221" s="55"/>
      <c r="Y221" s="55"/>
      <c r="Z221" s="54"/>
      <c r="AA221" s="54"/>
      <c r="AB221" s="55" t="s">
        <v>250</v>
      </c>
      <c r="AC221" s="58" t="s">
        <v>926</v>
      </c>
      <c r="AD221" s="54"/>
      <c r="AE221" s="55"/>
      <c r="AF221" s="55"/>
      <c r="AG221" s="55"/>
      <c r="AH221" s="55"/>
      <c r="AI221" s="54">
        <v>43589</v>
      </c>
      <c r="AJ221" s="54"/>
      <c r="AK221" s="53"/>
    </row>
    <row r="222" spans="1:37" ht="60" x14ac:dyDescent="0.25">
      <c r="A222" s="52" t="s">
        <v>927</v>
      </c>
      <c r="B222" s="52" t="s">
        <v>928</v>
      </c>
      <c r="C222" s="52" t="s">
        <v>38</v>
      </c>
      <c r="D222" s="52" t="s">
        <v>57</v>
      </c>
      <c r="E222" s="53" t="s">
        <v>58</v>
      </c>
      <c r="F222" s="52" t="s">
        <v>59</v>
      </c>
      <c r="G222" s="54" t="e">
        <f>VLOOKUP(A:A,'EFSCD Data'!A:N,14,FALSE)</f>
        <v>#N/A</v>
      </c>
      <c r="H222" s="54"/>
      <c r="I222" s="54" t="s">
        <v>63</v>
      </c>
      <c r="J222" s="9" t="s">
        <v>42</v>
      </c>
      <c r="K222" s="55"/>
      <c r="L222" s="53"/>
      <c r="M222" s="53"/>
      <c r="N222" s="53"/>
      <c r="O222" s="53"/>
      <c r="P222" s="55">
        <v>43110</v>
      </c>
      <c r="Q222" s="55"/>
      <c r="R222" s="55"/>
      <c r="S222" s="55"/>
      <c r="T222" s="55"/>
      <c r="U222" s="55">
        <v>43381</v>
      </c>
      <c r="V222" s="55"/>
      <c r="W222" s="55"/>
      <c r="X222" s="55"/>
      <c r="Y222" s="55"/>
      <c r="Z222" s="54">
        <v>43322</v>
      </c>
      <c r="AA222" s="54" t="str">
        <f>TEXT(Z222,"mmm-yy")</f>
        <v>Aug-18</v>
      </c>
      <c r="AB222" s="55"/>
      <c r="AC222" s="58" t="s">
        <v>929</v>
      </c>
      <c r="AD222" s="54">
        <v>43414</v>
      </c>
      <c r="AE222" s="55"/>
      <c r="AF222" s="55"/>
      <c r="AG222" s="55"/>
      <c r="AH222" s="55"/>
      <c r="AI222" s="54">
        <v>43383</v>
      </c>
      <c r="AJ222" s="54" t="str">
        <f>TEXT(AI222,"mmm-yy")</f>
        <v>Oct-18</v>
      </c>
      <c r="AK222" s="53"/>
    </row>
    <row r="223" spans="1:37" ht="120" x14ac:dyDescent="0.25">
      <c r="A223" s="52" t="s">
        <v>930</v>
      </c>
      <c r="B223" s="52" t="s">
        <v>931</v>
      </c>
      <c r="C223" s="52" t="s">
        <v>38</v>
      </c>
      <c r="D223" s="52" t="s">
        <v>143</v>
      </c>
      <c r="E223" s="53" t="s">
        <v>932</v>
      </c>
      <c r="F223" s="52" t="s">
        <v>59</v>
      </c>
      <c r="G223" s="54" t="e">
        <f>VLOOKUP(A:A,'EFSCD Data'!A:N,14,FALSE)</f>
        <v>#N/A</v>
      </c>
      <c r="H223" s="54"/>
      <c r="I223" s="54" t="s">
        <v>63</v>
      </c>
      <c r="J223" s="9" t="s">
        <v>42</v>
      </c>
      <c r="K223" s="53"/>
      <c r="L223" s="53"/>
      <c r="M223" s="53"/>
      <c r="N223" s="53"/>
      <c r="O223" s="53"/>
      <c r="P223" s="55">
        <v>43479</v>
      </c>
      <c r="Q223" s="55"/>
      <c r="R223" s="55"/>
      <c r="S223" s="55"/>
      <c r="T223" s="55"/>
      <c r="U223" s="55" t="s">
        <v>366</v>
      </c>
      <c r="V223" s="55"/>
      <c r="W223" s="55" t="s">
        <v>48</v>
      </c>
      <c r="X223" s="55"/>
      <c r="Y223" s="55"/>
      <c r="Z223" s="54" t="s">
        <v>366</v>
      </c>
      <c r="AA223" s="54"/>
      <c r="AB223" s="55">
        <v>43472</v>
      </c>
      <c r="AC223" s="58" t="s">
        <v>933</v>
      </c>
      <c r="AD223" s="54" t="s">
        <v>345</v>
      </c>
      <c r="AE223" s="55"/>
      <c r="AF223" s="55"/>
      <c r="AG223" s="55"/>
      <c r="AH223" s="55"/>
      <c r="AI223" s="54" t="s">
        <v>345</v>
      </c>
      <c r="AJ223" s="54"/>
      <c r="AK223" s="53"/>
    </row>
    <row r="224" spans="1:37" ht="195" x14ac:dyDescent="0.25">
      <c r="A224" s="52" t="s">
        <v>934</v>
      </c>
      <c r="B224" s="52" t="s">
        <v>935</v>
      </c>
      <c r="C224" s="52" t="s">
        <v>45</v>
      </c>
      <c r="D224" s="52" t="s">
        <v>57</v>
      </c>
      <c r="E224" s="53" t="s">
        <v>936</v>
      </c>
      <c r="F224" s="52" t="s">
        <v>47</v>
      </c>
      <c r="G224" s="54">
        <f>VLOOKUP(A:A,'EFSCD Data'!A:N,14,FALSE)</f>
        <v>43495</v>
      </c>
      <c r="H224" s="64" t="str">
        <f>TEXT(G224,"mmm-yy")</f>
        <v>Jan-19</v>
      </c>
      <c r="I224" s="54" t="s">
        <v>63</v>
      </c>
      <c r="J224" s="9" t="s">
        <v>42</v>
      </c>
      <c r="K224" s="55"/>
      <c r="L224" s="55" t="s">
        <v>48</v>
      </c>
      <c r="M224" s="55" t="s">
        <v>48</v>
      </c>
      <c r="N224" s="55" t="s">
        <v>48</v>
      </c>
      <c r="O224" s="55"/>
      <c r="P224" s="55"/>
      <c r="Q224" s="55"/>
      <c r="R224" s="55"/>
      <c r="S224" s="55"/>
      <c r="T224" s="55"/>
      <c r="U224" s="55">
        <v>43371</v>
      </c>
      <c r="V224" s="55" t="s">
        <v>48</v>
      </c>
      <c r="W224" s="55"/>
      <c r="X224" s="55"/>
      <c r="Y224" s="55"/>
      <c r="Z224" s="54" t="s">
        <v>937</v>
      </c>
      <c r="AA224" s="54"/>
      <c r="AB224" s="55"/>
      <c r="AC224" s="58" t="s">
        <v>938</v>
      </c>
      <c r="AD224" s="54">
        <v>43378</v>
      </c>
      <c r="AE224" s="55"/>
      <c r="AF224" s="55" t="s">
        <v>48</v>
      </c>
      <c r="AG224" s="55"/>
      <c r="AH224" s="55"/>
      <c r="AI224" s="54">
        <v>43230</v>
      </c>
      <c r="AJ224" s="54" t="str">
        <f>TEXT(AI224,"mmm-yy")</f>
        <v>May-18</v>
      </c>
      <c r="AK224" s="53"/>
    </row>
    <row r="225" spans="1:37" ht="90" x14ac:dyDescent="0.25">
      <c r="A225" s="62" t="s">
        <v>939</v>
      </c>
      <c r="B225" s="52" t="s">
        <v>940</v>
      </c>
      <c r="C225" s="52" t="s">
        <v>38</v>
      </c>
      <c r="D225" s="52" t="s">
        <v>143</v>
      </c>
      <c r="E225" s="53" t="s">
        <v>483</v>
      </c>
      <c r="F225" s="52" t="s">
        <v>59</v>
      </c>
      <c r="G225" s="54" t="e">
        <f>VLOOKUP(A:A,'EFSCD Data'!A:N,14,FALSE)</f>
        <v>#N/A</v>
      </c>
      <c r="H225" s="64" t="e">
        <f>TEXT(G225,"mmm-yy")</f>
        <v>#N/A</v>
      </c>
      <c r="I225" s="54"/>
      <c r="J225" s="9" t="s">
        <v>42</v>
      </c>
      <c r="K225" s="55"/>
      <c r="L225" s="55"/>
      <c r="M225" s="55"/>
      <c r="N225" s="55"/>
      <c r="O225" s="55"/>
      <c r="P225" s="55"/>
      <c r="Q225" s="55"/>
      <c r="R225" s="55"/>
      <c r="S225" s="55"/>
      <c r="T225" s="55"/>
      <c r="U225" s="55" t="s">
        <v>319</v>
      </c>
      <c r="V225" s="55"/>
      <c r="W225" s="55"/>
      <c r="X225" s="55"/>
      <c r="Y225" s="55"/>
      <c r="Z225" s="54">
        <v>43336</v>
      </c>
      <c r="AA225" s="54" t="str">
        <f>TEXT(Z225,"mmm-yy")</f>
        <v>Aug-18</v>
      </c>
      <c r="AB225" s="55"/>
      <c r="AC225" s="58" t="s">
        <v>941</v>
      </c>
      <c r="AD225" s="54" t="s">
        <v>321</v>
      </c>
      <c r="AE225" s="55"/>
      <c r="AF225" s="55"/>
      <c r="AG225" s="55"/>
      <c r="AH225" s="55"/>
      <c r="AI225" s="54" t="s">
        <v>322</v>
      </c>
      <c r="AJ225" s="54" t="str">
        <f>TEXT(AI225,"mmm-yy")</f>
        <v>Aug-18</v>
      </c>
      <c r="AK225" s="53"/>
    </row>
    <row r="226" spans="1:37" ht="60" x14ac:dyDescent="0.25">
      <c r="A226" s="52" t="s">
        <v>942</v>
      </c>
      <c r="B226" s="52" t="s">
        <v>943</v>
      </c>
      <c r="C226" s="52" t="s">
        <v>861</v>
      </c>
      <c r="D226" s="52"/>
      <c r="E226" s="53" t="s">
        <v>944</v>
      </c>
      <c r="F226" s="52" t="s">
        <v>59</v>
      </c>
      <c r="G226" s="54" t="e">
        <f>VLOOKUP(A:A,'EFSCD Data'!A:N,14,FALSE)</f>
        <v>#N/A</v>
      </c>
      <c r="H226" s="64" t="e">
        <f>TEXT(G226,"mmm-yy")</f>
        <v>#N/A</v>
      </c>
      <c r="I226" s="54"/>
      <c r="J226" s="9" t="s">
        <v>42</v>
      </c>
      <c r="K226" s="53"/>
      <c r="L226" s="53"/>
      <c r="M226" s="53"/>
      <c r="N226" s="53"/>
      <c r="O226" s="53"/>
      <c r="P226" s="55" t="s">
        <v>945</v>
      </c>
      <c r="Q226" s="55"/>
      <c r="R226" s="55"/>
      <c r="S226" s="55"/>
      <c r="T226" s="55"/>
      <c r="U226" s="55" t="s">
        <v>356</v>
      </c>
      <c r="V226" s="55"/>
      <c r="W226" s="55"/>
      <c r="X226" s="55"/>
      <c r="Y226" s="55"/>
      <c r="Z226" s="54">
        <v>43142</v>
      </c>
      <c r="AA226" s="54"/>
      <c r="AB226" s="55"/>
      <c r="AC226" s="58" t="s">
        <v>946</v>
      </c>
      <c r="AD226" s="54" t="s">
        <v>947</v>
      </c>
      <c r="AE226" s="55"/>
      <c r="AF226" s="55"/>
      <c r="AG226" s="55"/>
      <c r="AH226" s="55"/>
      <c r="AI226" s="54">
        <v>43292</v>
      </c>
      <c r="AJ226" s="54" t="str">
        <f>TEXT(AI226,"mmm-yy")</f>
        <v>Jul-18</v>
      </c>
      <c r="AK226" s="53"/>
    </row>
    <row r="227" spans="1:37" ht="210" x14ac:dyDescent="0.25">
      <c r="A227" s="52" t="s">
        <v>948</v>
      </c>
      <c r="B227" s="52" t="s">
        <v>949</v>
      </c>
      <c r="C227" s="52" t="s">
        <v>45</v>
      </c>
      <c r="D227" s="52" t="s">
        <v>39</v>
      </c>
      <c r="E227" s="53" t="s">
        <v>950</v>
      </c>
      <c r="F227" s="52" t="s">
        <v>47</v>
      </c>
      <c r="G227" s="54" t="e">
        <f>VLOOKUP(A:A,'EFSCD Data'!A:N,14,FALSE)</f>
        <v>#N/A</v>
      </c>
      <c r="H227" s="64" t="e">
        <f>TEXT(G227,"mmm-yy")</f>
        <v>#N/A</v>
      </c>
      <c r="I227" s="54" t="s">
        <v>63</v>
      </c>
      <c r="J227" s="9" t="s">
        <v>42</v>
      </c>
      <c r="K227" s="55" t="s">
        <v>951</v>
      </c>
      <c r="L227" s="55" t="s">
        <v>48</v>
      </c>
      <c r="M227" s="55" t="s">
        <v>48</v>
      </c>
      <c r="N227" s="55" t="s">
        <v>48</v>
      </c>
      <c r="O227" s="55"/>
      <c r="P227" s="55"/>
      <c r="Q227" s="55"/>
      <c r="R227" s="55"/>
      <c r="S227" s="55"/>
      <c r="T227" s="55"/>
      <c r="U227" s="54" t="s">
        <v>604</v>
      </c>
      <c r="V227" s="55"/>
      <c r="W227" s="55"/>
      <c r="X227" s="55"/>
      <c r="Y227" s="55"/>
      <c r="Z227" s="54" t="s">
        <v>428</v>
      </c>
      <c r="AA227" s="54"/>
      <c r="AB227" s="55"/>
      <c r="AC227" s="58" t="s">
        <v>952</v>
      </c>
      <c r="AD227" s="54" t="s">
        <v>606</v>
      </c>
      <c r="AE227" s="55"/>
      <c r="AF227" s="55"/>
      <c r="AG227" s="55"/>
      <c r="AH227" s="55"/>
      <c r="AI227" s="54" t="s">
        <v>606</v>
      </c>
      <c r="AJ227" s="54"/>
      <c r="AK227" s="53"/>
    </row>
    <row r="228" spans="1:37" ht="90" x14ac:dyDescent="0.25">
      <c r="A228" s="52" t="s">
        <v>953</v>
      </c>
      <c r="B228" s="52" t="s">
        <v>954</v>
      </c>
      <c r="C228" s="52" t="s">
        <v>92</v>
      </c>
      <c r="D228" s="52" t="s">
        <v>93</v>
      </c>
      <c r="E228" s="53" t="s">
        <v>955</v>
      </c>
      <c r="F228" s="52" t="s">
        <v>47</v>
      </c>
      <c r="G228" s="54">
        <f>VLOOKUP(A:A,'EFSCD Data'!A:N,14,FALSE)</f>
        <v>43546</v>
      </c>
      <c r="H228" s="54"/>
      <c r="I228" s="54" t="s">
        <v>63</v>
      </c>
      <c r="J228" s="53" t="s">
        <v>956</v>
      </c>
      <c r="K228" s="53" t="s">
        <v>957</v>
      </c>
      <c r="L228" s="53"/>
      <c r="M228" s="53"/>
      <c r="N228" s="53"/>
      <c r="O228" s="53"/>
      <c r="P228" s="55"/>
      <c r="Q228" s="55"/>
      <c r="R228" s="55"/>
      <c r="S228" s="55"/>
      <c r="T228" s="55"/>
      <c r="U228" s="55"/>
      <c r="V228" s="55"/>
      <c r="W228" s="55"/>
      <c r="X228" s="55"/>
      <c r="Y228" s="55"/>
      <c r="Z228" s="54"/>
      <c r="AA228" s="54"/>
      <c r="AB228" s="55"/>
      <c r="AC228" s="58" t="s">
        <v>958</v>
      </c>
      <c r="AD228" s="54"/>
      <c r="AE228" s="55"/>
      <c r="AF228" s="55"/>
      <c r="AG228" s="55"/>
      <c r="AH228" s="55"/>
      <c r="AI228" s="54"/>
      <c r="AJ228" s="54"/>
      <c r="AK228" s="53"/>
    </row>
    <row r="229" spans="1:37" ht="150" x14ac:dyDescent="0.25">
      <c r="A229" s="52" t="s">
        <v>959</v>
      </c>
      <c r="B229" s="52" t="s">
        <v>960</v>
      </c>
      <c r="C229" s="52" t="s">
        <v>45</v>
      </c>
      <c r="D229" s="52" t="s">
        <v>57</v>
      </c>
      <c r="E229" s="53" t="s">
        <v>255</v>
      </c>
      <c r="F229" s="52" t="s">
        <v>47</v>
      </c>
      <c r="G229" s="54" t="e">
        <f>VLOOKUP(A:A,'EFSCD Data'!A:N,14,FALSE)</f>
        <v>#N/A</v>
      </c>
      <c r="H229" s="64" t="e">
        <f>TEXT(G229,"mmm-yy")</f>
        <v>#N/A</v>
      </c>
      <c r="I229" s="54"/>
      <c r="J229" s="9" t="s">
        <v>42</v>
      </c>
      <c r="K229" s="55"/>
      <c r="L229" s="55" t="s">
        <v>48</v>
      </c>
      <c r="M229" s="55" t="s">
        <v>48</v>
      </c>
      <c r="N229" s="55" t="s">
        <v>48</v>
      </c>
      <c r="O229" s="55"/>
      <c r="P229" s="55"/>
      <c r="Q229" s="55"/>
      <c r="R229" s="55"/>
      <c r="S229" s="55"/>
      <c r="T229" s="55"/>
      <c r="U229" s="55">
        <v>43378</v>
      </c>
      <c r="V229" s="55"/>
      <c r="W229" s="55" t="s">
        <v>48</v>
      </c>
      <c r="X229" s="55"/>
      <c r="Y229" s="55"/>
      <c r="Z229" s="54">
        <v>43371</v>
      </c>
      <c r="AA229" s="54"/>
      <c r="AB229" s="55"/>
      <c r="AC229" s="58" t="s">
        <v>961</v>
      </c>
      <c r="AD229" s="54">
        <v>43383</v>
      </c>
      <c r="AE229" s="55"/>
      <c r="AF229" s="55"/>
      <c r="AG229" s="55"/>
      <c r="AH229" s="55"/>
      <c r="AI229" s="54">
        <v>43378</v>
      </c>
      <c r="AJ229" s="54" t="str">
        <f>TEXT(AI229,"mmm-yy")</f>
        <v>Oct-18</v>
      </c>
      <c r="AK229" s="53"/>
    </row>
    <row r="230" spans="1:37" ht="120" customHeight="1" x14ac:dyDescent="0.3">
      <c r="A230" s="52" t="s">
        <v>962</v>
      </c>
      <c r="B230" s="52" t="s">
        <v>963</v>
      </c>
      <c r="C230" s="52" t="s">
        <v>45</v>
      </c>
      <c r="D230" s="52" t="s">
        <v>69</v>
      </c>
      <c r="E230" s="53" t="s">
        <v>86</v>
      </c>
      <c r="F230" s="52" t="s">
        <v>47</v>
      </c>
      <c r="G230" s="54" t="e">
        <f>VLOOKUP(A:A,'EFSCD Data'!A:N,14,FALSE)</f>
        <v>#N/A</v>
      </c>
      <c r="H230" s="63" t="e">
        <f>TEXT(G230,"mmm-yy")</f>
        <v>#N/A</v>
      </c>
      <c r="I230" s="54"/>
      <c r="J230" s="9" t="s">
        <v>42</v>
      </c>
      <c r="K230" s="55"/>
      <c r="L230" s="55" t="s">
        <v>48</v>
      </c>
      <c r="M230" s="55" t="s">
        <v>48</v>
      </c>
      <c r="N230" s="55" t="s">
        <v>48</v>
      </c>
      <c r="O230" s="55"/>
      <c r="P230" s="55"/>
      <c r="Q230" s="55"/>
      <c r="R230" s="55"/>
      <c r="S230" s="55"/>
      <c r="T230" s="55"/>
      <c r="U230" s="54">
        <v>43229</v>
      </c>
      <c r="V230" s="55"/>
      <c r="W230" s="55"/>
      <c r="X230" s="55"/>
      <c r="Y230" s="55"/>
      <c r="Z230" s="54">
        <v>43229</v>
      </c>
      <c r="AA230" s="54" t="str">
        <f>TEXT(Z230,"mmm-yy")</f>
        <v>May-18</v>
      </c>
      <c r="AB230" s="67"/>
      <c r="AC230" s="58"/>
      <c r="AD230" s="54">
        <v>43234</v>
      </c>
      <c r="AE230" s="55"/>
      <c r="AF230" s="55"/>
      <c r="AG230" s="55"/>
      <c r="AH230" s="55"/>
      <c r="AI230" s="54">
        <v>43234</v>
      </c>
      <c r="AJ230" s="54" t="str">
        <f>TEXT(AI230,"mmm-yy")</f>
        <v>May-18</v>
      </c>
      <c r="AK230" s="53"/>
    </row>
    <row r="231" spans="1:37" ht="135" x14ac:dyDescent="0.25">
      <c r="A231" s="52" t="s">
        <v>964</v>
      </c>
      <c r="B231" s="52" t="s">
        <v>965</v>
      </c>
      <c r="C231" s="52" t="s">
        <v>966</v>
      </c>
      <c r="D231" s="52" t="s">
        <v>143</v>
      </c>
      <c r="E231" s="53" t="s">
        <v>967</v>
      </c>
      <c r="F231" s="52" t="s">
        <v>59</v>
      </c>
      <c r="G231" s="54" t="e">
        <f>VLOOKUP(A:A,'EFSCD Data'!A:N,14,FALSE)</f>
        <v>#N/A</v>
      </c>
      <c r="H231" s="54"/>
      <c r="I231" s="54" t="s">
        <v>63</v>
      </c>
      <c r="J231" s="53" t="s">
        <v>42</v>
      </c>
      <c r="K231" s="53"/>
      <c r="L231" s="53"/>
      <c r="M231" s="53"/>
      <c r="N231" s="53"/>
      <c r="O231" s="53"/>
      <c r="P231" s="55">
        <v>43231</v>
      </c>
      <c r="Q231" s="55"/>
      <c r="R231" s="55"/>
      <c r="S231" s="55"/>
      <c r="T231" s="55"/>
      <c r="U231" s="55" t="s">
        <v>366</v>
      </c>
      <c r="V231" s="55" t="s">
        <v>48</v>
      </c>
      <c r="W231" s="55"/>
      <c r="X231" s="55"/>
      <c r="Y231" s="55"/>
      <c r="Z231" s="54"/>
      <c r="AA231" s="54"/>
      <c r="AB231" s="55"/>
      <c r="AC231" s="58" t="s">
        <v>968</v>
      </c>
      <c r="AD231" s="54" t="s">
        <v>345</v>
      </c>
      <c r="AE231" s="55"/>
      <c r="AF231" s="55"/>
      <c r="AG231" s="55"/>
      <c r="AH231" s="55"/>
      <c r="AI231" s="54">
        <v>43742</v>
      </c>
      <c r="AJ231" s="54"/>
      <c r="AK231" s="53"/>
    </row>
    <row r="232" spans="1:37" ht="120" x14ac:dyDescent="0.25">
      <c r="A232" s="52" t="s">
        <v>969</v>
      </c>
      <c r="B232" s="52" t="s">
        <v>970</v>
      </c>
      <c r="C232" s="52" t="s">
        <v>92</v>
      </c>
      <c r="D232" s="52" t="s">
        <v>93</v>
      </c>
      <c r="E232" s="53" t="s">
        <v>113</v>
      </c>
      <c r="F232" s="52" t="s">
        <v>47</v>
      </c>
      <c r="G232" s="54">
        <f>VLOOKUP(A:A,'EFSCD Data'!A:N,14,FALSE)</f>
        <v>43546</v>
      </c>
      <c r="H232" s="54"/>
      <c r="I232" s="54" t="s">
        <v>63</v>
      </c>
      <c r="J232" s="15" t="s">
        <v>42</v>
      </c>
      <c r="K232" s="53" t="s">
        <v>971</v>
      </c>
      <c r="L232" s="53"/>
      <c r="M232" s="53"/>
      <c r="N232" s="53"/>
      <c r="O232" s="53"/>
      <c r="P232" s="55">
        <v>43232</v>
      </c>
      <c r="Q232" s="55"/>
      <c r="R232" s="55"/>
      <c r="S232" s="55"/>
      <c r="T232" s="55"/>
      <c r="U232" s="55"/>
      <c r="V232" s="55"/>
      <c r="W232" s="55"/>
      <c r="X232" s="55"/>
      <c r="Y232" s="55"/>
      <c r="Z232" s="54"/>
      <c r="AA232" s="54"/>
      <c r="AB232" s="55"/>
      <c r="AC232" s="58" t="s">
        <v>972</v>
      </c>
      <c r="AD232" s="54" t="s">
        <v>973</v>
      </c>
      <c r="AE232" s="55"/>
      <c r="AF232" s="55"/>
      <c r="AG232" s="55"/>
      <c r="AH232" s="55"/>
      <c r="AI232" s="54" t="s">
        <v>777</v>
      </c>
      <c r="AJ232" s="54"/>
      <c r="AK232" s="53"/>
    </row>
    <row r="233" spans="1:37" ht="90" x14ac:dyDescent="0.25">
      <c r="A233" s="52" t="s">
        <v>974</v>
      </c>
      <c r="B233" s="52" t="s">
        <v>975</v>
      </c>
      <c r="C233" s="52" t="s">
        <v>347</v>
      </c>
      <c r="D233" s="52"/>
      <c r="E233" s="53" t="s">
        <v>976</v>
      </c>
      <c r="F233" s="52" t="s">
        <v>977</v>
      </c>
      <c r="G233" s="54">
        <f>VLOOKUP(A:A,'EFSCD Data'!A:N,14,FALSE)</f>
        <v>43496</v>
      </c>
      <c r="H233" s="64" t="str">
        <f>TEXT(G233,"mmm-yy")</f>
        <v>Jan-19</v>
      </c>
      <c r="I233" s="54" t="s">
        <v>63</v>
      </c>
      <c r="J233" s="9" t="s">
        <v>42</v>
      </c>
      <c r="K233" s="55"/>
      <c r="L233" s="55"/>
      <c r="M233" s="55"/>
      <c r="N233" s="55"/>
      <c r="O233" s="55"/>
      <c r="P233" s="55"/>
      <c r="Q233" s="55"/>
      <c r="R233" s="55"/>
      <c r="S233" s="55"/>
      <c r="T233" s="55"/>
      <c r="U233" s="55" t="s">
        <v>54</v>
      </c>
      <c r="V233" s="55"/>
      <c r="W233" s="55"/>
      <c r="X233" s="55"/>
      <c r="Y233" s="55"/>
      <c r="Z233" s="54"/>
      <c r="AA233" s="54"/>
      <c r="AB233" s="55"/>
      <c r="AC233" s="58" t="s">
        <v>978</v>
      </c>
      <c r="AD233" s="54" t="s">
        <v>54</v>
      </c>
      <c r="AE233" s="55"/>
      <c r="AF233" s="55"/>
      <c r="AG233" s="55"/>
      <c r="AH233" s="55"/>
      <c r="AI233" s="54" t="s">
        <v>193</v>
      </c>
      <c r="AJ233" s="54"/>
      <c r="AK233" s="53"/>
    </row>
    <row r="234" spans="1:37" ht="30" customHeight="1" x14ac:dyDescent="0.3">
      <c r="A234" s="52" t="s">
        <v>979</v>
      </c>
      <c r="B234" s="52" t="s">
        <v>980</v>
      </c>
      <c r="C234" s="52" t="s">
        <v>45</v>
      </c>
      <c r="D234" s="52" t="s">
        <v>143</v>
      </c>
      <c r="E234" s="53" t="s">
        <v>981</v>
      </c>
      <c r="F234" s="52" t="s">
        <v>47</v>
      </c>
      <c r="G234" s="54" t="e">
        <f>VLOOKUP(A:A,'EFSCD Data'!A:N,14,FALSE)</f>
        <v>#N/A</v>
      </c>
      <c r="H234" s="63" t="e">
        <f>TEXT(G234,"mmm-yy")</f>
        <v>#N/A</v>
      </c>
      <c r="I234" s="54"/>
      <c r="J234" s="9" t="s">
        <v>42</v>
      </c>
      <c r="K234" s="55"/>
      <c r="L234" s="55" t="s">
        <v>48</v>
      </c>
      <c r="M234" s="55" t="s">
        <v>48</v>
      </c>
      <c r="N234" s="55" t="s">
        <v>48</v>
      </c>
      <c r="O234" s="55"/>
      <c r="P234" s="55"/>
      <c r="Q234" s="55"/>
      <c r="R234" s="55"/>
      <c r="S234" s="55"/>
      <c r="T234" s="55"/>
      <c r="U234" s="55">
        <v>43258</v>
      </c>
      <c r="V234" s="55"/>
      <c r="W234" s="55"/>
      <c r="X234" s="55"/>
      <c r="Y234" s="55"/>
      <c r="Z234" s="54">
        <v>43285</v>
      </c>
      <c r="AA234" s="54" t="str">
        <f>TEXT(Z234,"mmm-yy")</f>
        <v>Jul-18</v>
      </c>
      <c r="AB234" s="67"/>
      <c r="AC234" s="58"/>
      <c r="AD234" s="54">
        <v>43290</v>
      </c>
      <c r="AE234" s="55"/>
      <c r="AF234" s="55"/>
      <c r="AG234" s="55"/>
      <c r="AH234" s="55"/>
      <c r="AI234" s="54">
        <v>43286</v>
      </c>
      <c r="AJ234" s="54" t="str">
        <f>TEXT(AI234,"mmm-yy")</f>
        <v>Jul-18</v>
      </c>
      <c r="AK234" s="53"/>
    </row>
    <row r="235" spans="1:37" ht="30" customHeight="1" x14ac:dyDescent="0.3">
      <c r="A235" s="52" t="s">
        <v>982</v>
      </c>
      <c r="B235" s="52" t="s">
        <v>983</v>
      </c>
      <c r="C235" s="52" t="s">
        <v>45</v>
      </c>
      <c r="D235" s="52" t="s">
        <v>143</v>
      </c>
      <c r="E235" s="53" t="s">
        <v>981</v>
      </c>
      <c r="F235" s="52" t="s">
        <v>47</v>
      </c>
      <c r="G235" s="54" t="e">
        <f>VLOOKUP(A:A,'EFSCD Data'!A:N,14,FALSE)</f>
        <v>#N/A</v>
      </c>
      <c r="H235" s="63"/>
      <c r="I235" s="54"/>
      <c r="J235" s="9" t="s">
        <v>42</v>
      </c>
      <c r="K235" s="55"/>
      <c r="L235" s="55" t="s">
        <v>48</v>
      </c>
      <c r="M235" s="55" t="s">
        <v>48</v>
      </c>
      <c r="N235" s="55" t="s">
        <v>48</v>
      </c>
      <c r="O235" s="55"/>
      <c r="P235" s="55"/>
      <c r="Q235" s="55"/>
      <c r="R235" s="55"/>
      <c r="S235" s="55"/>
      <c r="T235" s="55"/>
      <c r="U235" s="55">
        <v>43258</v>
      </c>
      <c r="V235" s="55"/>
      <c r="W235" s="55"/>
      <c r="X235" s="55"/>
      <c r="Y235" s="55"/>
      <c r="Z235" s="54">
        <v>43285</v>
      </c>
      <c r="AA235" s="54" t="str">
        <f>TEXT(Z235,"mmm-yy")</f>
        <v>Jul-18</v>
      </c>
      <c r="AB235" s="67"/>
      <c r="AC235" s="58"/>
      <c r="AD235" s="54">
        <v>43350</v>
      </c>
      <c r="AE235" s="55"/>
      <c r="AF235" s="55"/>
      <c r="AG235" s="55"/>
      <c r="AH235" s="55"/>
      <c r="AI235" s="54">
        <v>43286</v>
      </c>
      <c r="AJ235" s="54" t="str">
        <f>TEXT(AI235,"mmm-yy")</f>
        <v>Jul-18</v>
      </c>
      <c r="AK235" s="53"/>
    </row>
    <row r="236" spans="1:37" ht="45" x14ac:dyDescent="0.25">
      <c r="A236" s="52" t="s">
        <v>984</v>
      </c>
      <c r="B236" s="52" t="s">
        <v>985</v>
      </c>
      <c r="C236" s="52" t="s">
        <v>45</v>
      </c>
      <c r="D236" s="52" t="s">
        <v>39</v>
      </c>
      <c r="E236" s="53" t="s">
        <v>62</v>
      </c>
      <c r="F236" s="52" t="s">
        <v>552</v>
      </c>
      <c r="G236" s="54">
        <v>43532</v>
      </c>
      <c r="H236" s="64" t="str">
        <f>TEXT(G236,"mmm-yy")</f>
        <v>Mar-19</v>
      </c>
      <c r="I236" s="54" t="s">
        <v>63</v>
      </c>
      <c r="J236" s="9" t="s">
        <v>64</v>
      </c>
      <c r="K236" s="55"/>
      <c r="L236" s="55"/>
      <c r="M236" s="55"/>
      <c r="N236" s="55"/>
      <c r="O236" s="55"/>
      <c r="P236" s="55"/>
      <c r="Q236" s="55"/>
      <c r="R236" s="55"/>
      <c r="S236" s="55"/>
      <c r="T236" s="55"/>
      <c r="U236" s="54" t="s">
        <v>54</v>
      </c>
      <c r="V236" s="55"/>
      <c r="W236" s="55"/>
      <c r="X236" s="55"/>
      <c r="Y236" s="55"/>
      <c r="Z236" s="54"/>
      <c r="AA236" s="54"/>
      <c r="AB236" s="55"/>
      <c r="AC236" s="58" t="s">
        <v>986</v>
      </c>
      <c r="AD236" s="54" t="s">
        <v>54</v>
      </c>
      <c r="AE236" s="55"/>
      <c r="AF236" s="55"/>
      <c r="AG236" s="55"/>
      <c r="AH236" s="55"/>
      <c r="AI236" s="54"/>
      <c r="AJ236" s="54"/>
      <c r="AK236" s="53"/>
    </row>
    <row r="237" spans="1:37" ht="30" customHeight="1" x14ac:dyDescent="0.3">
      <c r="A237" s="52" t="s">
        <v>987</v>
      </c>
      <c r="B237" s="52" t="s">
        <v>988</v>
      </c>
      <c r="C237" s="52" t="s">
        <v>45</v>
      </c>
      <c r="D237" s="52" t="s">
        <v>57</v>
      </c>
      <c r="E237" s="53" t="s">
        <v>262</v>
      </c>
      <c r="F237" s="52" t="s">
        <v>47</v>
      </c>
      <c r="G237" s="54" t="e">
        <f>VLOOKUP(A:A,'EFSCD Data'!A:N,14,FALSE)</f>
        <v>#N/A</v>
      </c>
      <c r="H237" s="63" t="e">
        <f>TEXT(G237,"mmm-yy")</f>
        <v>#N/A</v>
      </c>
      <c r="I237" s="54" t="s">
        <v>63</v>
      </c>
      <c r="J237" s="9" t="s">
        <v>42</v>
      </c>
      <c r="K237" s="55"/>
      <c r="L237" s="55" t="s">
        <v>48</v>
      </c>
      <c r="M237" s="55" t="s">
        <v>48</v>
      </c>
      <c r="N237" s="55" t="s">
        <v>48</v>
      </c>
      <c r="O237" s="55"/>
      <c r="P237" s="55"/>
      <c r="Q237" s="55"/>
      <c r="R237" s="55"/>
      <c r="S237" s="55"/>
      <c r="T237" s="55"/>
      <c r="U237" s="55">
        <v>43301</v>
      </c>
      <c r="V237" s="55"/>
      <c r="W237" s="55"/>
      <c r="X237" s="55"/>
      <c r="Y237" s="55"/>
      <c r="Z237" s="54">
        <v>43301</v>
      </c>
      <c r="AA237" s="54" t="str">
        <f>TEXT(Z237,"mmm-yy")</f>
        <v>Jul-18</v>
      </c>
      <c r="AB237" s="67"/>
      <c r="AC237" s="58" t="s">
        <v>989</v>
      </c>
      <c r="AD237" s="54">
        <v>43306</v>
      </c>
      <c r="AE237" s="55"/>
      <c r="AF237" s="55"/>
      <c r="AG237" s="55"/>
      <c r="AH237" s="55"/>
      <c r="AI237" s="54">
        <v>43304</v>
      </c>
      <c r="AJ237" s="54" t="str">
        <f>TEXT(AI237,"mmm-yy")</f>
        <v>Jul-18</v>
      </c>
      <c r="AK237" s="53"/>
    </row>
    <row r="238" spans="1:37" ht="195" x14ac:dyDescent="0.25">
      <c r="A238" s="52" t="s">
        <v>990</v>
      </c>
      <c r="B238" s="52" t="s">
        <v>991</v>
      </c>
      <c r="C238" s="52" t="s">
        <v>45</v>
      </c>
      <c r="D238" s="52"/>
      <c r="E238" s="53"/>
      <c r="F238" s="52" t="s">
        <v>47</v>
      </c>
      <c r="G238" s="54" t="e">
        <f>VLOOKUP(A:A,'EFSCD Data'!A:N,14,FALSE)</f>
        <v>#N/A</v>
      </c>
      <c r="H238" s="64" t="e">
        <f>TEXT(G238,"mmm-yy")</f>
        <v>#N/A</v>
      </c>
      <c r="I238" s="54"/>
      <c r="J238" s="9" t="s">
        <v>42</v>
      </c>
      <c r="K238" s="55"/>
      <c r="L238" s="55" t="s">
        <v>48</v>
      </c>
      <c r="M238" s="55" t="s">
        <v>48</v>
      </c>
      <c r="N238" s="55" t="s">
        <v>48</v>
      </c>
      <c r="O238" s="55"/>
      <c r="P238" s="55"/>
      <c r="Q238" s="55"/>
      <c r="R238" s="55"/>
      <c r="S238" s="55"/>
      <c r="T238" s="55"/>
      <c r="U238" s="55">
        <v>43390</v>
      </c>
      <c r="V238" s="55"/>
      <c r="W238" s="55"/>
      <c r="X238" s="55"/>
      <c r="Y238" s="55"/>
      <c r="Z238" s="54" t="s">
        <v>546</v>
      </c>
      <c r="AA238" s="54"/>
      <c r="AB238" s="55"/>
      <c r="AC238" s="58" t="s">
        <v>992</v>
      </c>
      <c r="AD238" s="54" t="s">
        <v>637</v>
      </c>
      <c r="AE238" s="55"/>
      <c r="AF238" s="55"/>
      <c r="AG238" s="55"/>
      <c r="AH238" s="55"/>
      <c r="AI238" s="54" t="s">
        <v>637</v>
      </c>
      <c r="AJ238" s="54" t="str">
        <f>TEXT(AI238,"mmm-yy")</f>
        <v>Oct-18</v>
      </c>
      <c r="AK238" s="53"/>
    </row>
    <row r="239" spans="1:37" ht="60" x14ac:dyDescent="0.25">
      <c r="A239" s="52" t="s">
        <v>993</v>
      </c>
      <c r="B239" s="52" t="s">
        <v>994</v>
      </c>
      <c r="C239" s="52" t="s">
        <v>38</v>
      </c>
      <c r="D239" s="52" t="s">
        <v>93</v>
      </c>
      <c r="E239" s="53" t="s">
        <v>995</v>
      </c>
      <c r="F239" s="52" t="s">
        <v>59</v>
      </c>
      <c r="G239" s="54" t="e">
        <f>VLOOKUP(A:A,'EFSCD Data'!A:N,14,FALSE)</f>
        <v>#N/A</v>
      </c>
      <c r="H239" s="54"/>
      <c r="I239" s="54" t="s">
        <v>63</v>
      </c>
      <c r="J239" s="9" t="s">
        <v>42</v>
      </c>
      <c r="K239" s="53"/>
      <c r="L239" s="53"/>
      <c r="M239" s="53"/>
      <c r="N239" s="53"/>
      <c r="O239" s="53"/>
      <c r="P239" s="55" t="s">
        <v>604</v>
      </c>
      <c r="Q239" s="55"/>
      <c r="R239" s="55"/>
      <c r="S239" s="55"/>
      <c r="T239" s="55"/>
      <c r="U239" s="55" t="s">
        <v>250</v>
      </c>
      <c r="V239" s="55"/>
      <c r="W239" s="55"/>
      <c r="X239" s="55"/>
      <c r="Y239" s="55"/>
      <c r="Z239" s="54" t="s">
        <v>250</v>
      </c>
      <c r="AA239" s="54"/>
      <c r="AB239" s="55"/>
      <c r="AC239" s="58" t="s">
        <v>996</v>
      </c>
      <c r="AD239" s="54" t="s">
        <v>378</v>
      </c>
      <c r="AE239" s="55"/>
      <c r="AF239" s="55"/>
      <c r="AG239" s="55"/>
      <c r="AH239" s="55"/>
      <c r="AI239" s="54" t="s">
        <v>378</v>
      </c>
      <c r="AJ239" s="54"/>
      <c r="AK239" s="53"/>
    </row>
    <row r="240" spans="1:37" ht="120" x14ac:dyDescent="0.25">
      <c r="A240" s="52" t="s">
        <v>997</v>
      </c>
      <c r="B240" s="52" t="s">
        <v>998</v>
      </c>
      <c r="C240" s="52" t="s">
        <v>38</v>
      </c>
      <c r="D240" s="52" t="s">
        <v>57</v>
      </c>
      <c r="E240" s="53" t="s">
        <v>262</v>
      </c>
      <c r="F240" s="52" t="s">
        <v>59</v>
      </c>
      <c r="G240" s="54">
        <f>VLOOKUP(A:A,'EFSCD Data'!A:N,14,FALSE)</f>
        <v>43497</v>
      </c>
      <c r="H240" s="64" t="str">
        <f>TEXT(G240,"mmm-yy")</f>
        <v>Feb-19</v>
      </c>
      <c r="I240" s="54" t="s">
        <v>63</v>
      </c>
      <c r="J240" s="9" t="s">
        <v>42</v>
      </c>
      <c r="K240" s="53"/>
      <c r="L240" s="55"/>
      <c r="M240" s="55"/>
      <c r="N240" s="55"/>
      <c r="O240" s="55"/>
      <c r="P240" s="55" t="s">
        <v>671</v>
      </c>
      <c r="Q240" s="55"/>
      <c r="R240" s="55"/>
      <c r="S240" s="55"/>
      <c r="T240" s="55"/>
      <c r="U240" s="55" t="s">
        <v>54</v>
      </c>
      <c r="V240" s="55"/>
      <c r="W240" s="55"/>
      <c r="X240" s="55"/>
      <c r="Y240" s="55"/>
      <c r="Z240" s="54"/>
      <c r="AA240" s="54"/>
      <c r="AB240" s="55"/>
      <c r="AC240" s="58" t="s">
        <v>999</v>
      </c>
      <c r="AD240" s="54" t="s">
        <v>54</v>
      </c>
      <c r="AE240" s="55" t="s">
        <v>48</v>
      </c>
      <c r="AF240" s="55"/>
      <c r="AG240" s="55"/>
      <c r="AH240" s="55"/>
      <c r="AI240" s="54"/>
      <c r="AJ240" s="54"/>
      <c r="AK240" s="53"/>
    </row>
    <row r="241" spans="1:37" ht="15" customHeight="1" x14ac:dyDescent="0.3">
      <c r="A241" s="52" t="s">
        <v>1000</v>
      </c>
      <c r="B241" s="52" t="s">
        <v>1001</v>
      </c>
      <c r="C241" s="52" t="s">
        <v>45</v>
      </c>
      <c r="D241" s="52"/>
      <c r="E241" s="53"/>
      <c r="F241" s="52" t="s">
        <v>47</v>
      </c>
      <c r="G241" s="54">
        <f>VLOOKUP(A:A,'EFSCD Data'!A:N,14,FALSE)</f>
        <v>43498</v>
      </c>
      <c r="H241" s="63"/>
      <c r="I241" s="54" t="s">
        <v>63</v>
      </c>
      <c r="J241" s="9" t="s">
        <v>42</v>
      </c>
      <c r="K241" s="55"/>
      <c r="L241" s="55" t="s">
        <v>48</v>
      </c>
      <c r="M241" s="55" t="s">
        <v>48</v>
      </c>
      <c r="N241" s="55" t="s">
        <v>48</v>
      </c>
      <c r="O241" s="55" t="s">
        <v>48</v>
      </c>
      <c r="P241" s="55"/>
      <c r="Q241" s="55"/>
      <c r="R241" s="55"/>
      <c r="S241" s="55"/>
      <c r="T241" s="55"/>
      <c r="U241" s="55">
        <v>43271</v>
      </c>
      <c r="V241" s="55"/>
      <c r="W241" s="55"/>
      <c r="X241" s="55"/>
      <c r="Y241" s="55"/>
      <c r="Z241" s="54" t="s">
        <v>1002</v>
      </c>
      <c r="AA241" s="54" t="str">
        <f>TEXT(Z241,"mmm-yy")</f>
        <v>Jun-18</v>
      </c>
      <c r="AB241" s="67"/>
      <c r="AC241" s="58"/>
      <c r="AD241" s="54">
        <v>43273</v>
      </c>
      <c r="AE241" s="55"/>
      <c r="AF241" s="55"/>
      <c r="AG241" s="55"/>
      <c r="AH241" s="55"/>
      <c r="AI241" s="54">
        <v>43273</v>
      </c>
      <c r="AJ241" s="54" t="str">
        <f>TEXT(AI241,"mmm-yy")</f>
        <v>Jun-18</v>
      </c>
      <c r="AK241" s="53"/>
    </row>
    <row r="242" spans="1:37" ht="240" customHeight="1" x14ac:dyDescent="0.3">
      <c r="A242" s="52" t="s">
        <v>1003</v>
      </c>
      <c r="B242" s="52" t="s">
        <v>1004</v>
      </c>
      <c r="C242" s="52" t="s">
        <v>45</v>
      </c>
      <c r="D242" s="52" t="s">
        <v>39</v>
      </c>
      <c r="E242" s="53" t="s">
        <v>448</v>
      </c>
      <c r="F242" s="52" t="s">
        <v>47</v>
      </c>
      <c r="G242" s="54" t="e">
        <f>VLOOKUP(A:A,'EFSCD Data'!A:N,14,FALSE)</f>
        <v>#N/A</v>
      </c>
      <c r="H242" s="63" t="e">
        <f>TEXT(G242,"mmm-yy")</f>
        <v>#N/A</v>
      </c>
      <c r="I242" s="54"/>
      <c r="J242" s="9" t="s">
        <v>42</v>
      </c>
      <c r="K242" s="55"/>
      <c r="L242" s="55" t="s">
        <v>48</v>
      </c>
      <c r="M242" s="55" t="s">
        <v>48</v>
      </c>
      <c r="N242" s="55" t="s">
        <v>48</v>
      </c>
      <c r="O242" s="55" t="s">
        <v>48</v>
      </c>
      <c r="P242" s="55"/>
      <c r="Q242" s="55"/>
      <c r="R242" s="55"/>
      <c r="S242" s="55"/>
      <c r="T242" s="55"/>
      <c r="U242" s="54">
        <v>43259</v>
      </c>
      <c r="V242" s="55"/>
      <c r="W242" s="55"/>
      <c r="X242" s="55"/>
      <c r="Y242" s="55"/>
      <c r="Z242" s="54">
        <v>43257</v>
      </c>
      <c r="AA242" s="54" t="str">
        <f>TEXT(Z242,"mmm-yy")</f>
        <v>Jun-18</v>
      </c>
      <c r="AB242" s="67"/>
      <c r="AC242" s="58"/>
      <c r="AD242" s="54">
        <v>43264</v>
      </c>
      <c r="AE242" s="55"/>
      <c r="AF242" s="55"/>
      <c r="AG242" s="55"/>
      <c r="AH242" s="55"/>
      <c r="AI242" s="54">
        <v>43259</v>
      </c>
      <c r="AJ242" s="54" t="str">
        <f>TEXT(AI242,"mmm-yy")</f>
        <v>Jun-18</v>
      </c>
      <c r="AK242" s="53"/>
    </row>
    <row r="243" spans="1:37" ht="30" x14ac:dyDescent="0.25">
      <c r="A243" s="52" t="s">
        <v>1005</v>
      </c>
      <c r="B243" s="52" t="s">
        <v>1006</v>
      </c>
      <c r="C243" s="52" t="s">
        <v>45</v>
      </c>
      <c r="D243" s="52" t="s">
        <v>559</v>
      </c>
      <c r="E243" s="53" t="s">
        <v>1007</v>
      </c>
      <c r="F243" s="52" t="s">
        <v>47</v>
      </c>
      <c r="G243" s="54" t="e">
        <f>VLOOKUP(A:A,'EFSCD Data'!A:N,14,FALSE)</f>
        <v>#N/A</v>
      </c>
      <c r="H243" s="64" t="e">
        <f>TEXT(G243,"mmm-yy")</f>
        <v>#N/A</v>
      </c>
      <c r="I243" s="54"/>
      <c r="J243" s="9" t="s">
        <v>42</v>
      </c>
      <c r="K243" s="53" t="s">
        <v>1008</v>
      </c>
      <c r="L243" s="53" t="s">
        <v>48</v>
      </c>
      <c r="M243" s="53" t="s">
        <v>48</v>
      </c>
      <c r="N243" s="53" t="s">
        <v>48</v>
      </c>
      <c r="O243" s="53"/>
      <c r="P243" s="55" t="s">
        <v>671</v>
      </c>
      <c r="Q243" s="55"/>
      <c r="R243" s="55"/>
      <c r="S243" s="55"/>
      <c r="T243" s="55"/>
      <c r="U243" s="55">
        <v>43357</v>
      </c>
      <c r="V243" s="55"/>
      <c r="W243" s="55"/>
      <c r="X243" s="55"/>
      <c r="Y243" s="55"/>
      <c r="Z243" s="54">
        <v>43362</v>
      </c>
      <c r="AA243" s="54" t="str">
        <f>TEXT(Z243,"mmm-yy")</f>
        <v>Sep-18</v>
      </c>
      <c r="AB243" s="55"/>
      <c r="AC243" s="58" t="s">
        <v>1009</v>
      </c>
      <c r="AD243" s="54">
        <v>43363</v>
      </c>
      <c r="AE243" s="55"/>
      <c r="AF243" s="55"/>
      <c r="AG243" s="55"/>
      <c r="AH243" s="55"/>
      <c r="AI243" s="54">
        <v>43364</v>
      </c>
      <c r="AJ243" s="54" t="str">
        <f>TEXT(AI243,"mmm-yy")</f>
        <v>Sep-18</v>
      </c>
      <c r="AK243" s="53"/>
    </row>
    <row r="244" spans="1:37" ht="135" x14ac:dyDescent="0.25">
      <c r="A244" s="52" t="s">
        <v>1010</v>
      </c>
      <c r="B244" s="52" t="s">
        <v>1011</v>
      </c>
      <c r="C244" s="52" t="s">
        <v>38</v>
      </c>
      <c r="D244" s="52" t="s">
        <v>57</v>
      </c>
      <c r="E244" s="53" t="s">
        <v>262</v>
      </c>
      <c r="F244" s="52" t="s">
        <v>59</v>
      </c>
      <c r="G244" s="54" t="e">
        <f>VLOOKUP(A:A,'EFSCD Data'!A:N,14,FALSE)</f>
        <v>#N/A</v>
      </c>
      <c r="H244" s="64" t="e">
        <f>TEXT(G244,"mmm-yy")</f>
        <v>#N/A</v>
      </c>
      <c r="I244" s="54" t="s">
        <v>63</v>
      </c>
      <c r="J244" s="9" t="s">
        <v>42</v>
      </c>
      <c r="K244" s="55"/>
      <c r="L244" s="55"/>
      <c r="M244" s="55"/>
      <c r="N244" s="55"/>
      <c r="O244" s="55"/>
      <c r="P244" s="55"/>
      <c r="Q244" s="55"/>
      <c r="R244" s="55"/>
      <c r="S244" s="55"/>
      <c r="T244" s="55"/>
      <c r="U244" s="55" t="s">
        <v>592</v>
      </c>
      <c r="V244" s="55" t="s">
        <v>48</v>
      </c>
      <c r="W244" s="55"/>
      <c r="X244" s="55"/>
      <c r="Y244" s="55"/>
      <c r="Z244" s="54">
        <v>43370</v>
      </c>
      <c r="AA244" s="54" t="str">
        <f>TEXT(Z244,"mmm-yy")</f>
        <v>Sep-18</v>
      </c>
      <c r="AB244" s="55"/>
      <c r="AC244" s="58" t="s">
        <v>1012</v>
      </c>
      <c r="AD244" s="54">
        <v>43377</v>
      </c>
      <c r="AE244" s="55"/>
      <c r="AF244" s="55" t="s">
        <v>48</v>
      </c>
      <c r="AG244" s="55"/>
      <c r="AH244" s="55"/>
      <c r="AI244" s="54">
        <v>43383</v>
      </c>
      <c r="AJ244" s="54" t="str">
        <f>TEXT(AI244,"mmm-yy")</f>
        <v>Oct-18</v>
      </c>
      <c r="AK244" s="53"/>
    </row>
    <row r="245" spans="1:37" ht="60" x14ac:dyDescent="0.25">
      <c r="A245" s="52" t="s">
        <v>1013</v>
      </c>
      <c r="B245" s="52" t="s">
        <v>1014</v>
      </c>
      <c r="C245" s="52" t="s">
        <v>45</v>
      </c>
      <c r="D245" s="52" t="s">
        <v>39</v>
      </c>
      <c r="E245" s="53" t="s">
        <v>1015</v>
      </c>
      <c r="F245" s="52" t="s">
        <v>47</v>
      </c>
      <c r="G245" s="54" t="e">
        <f>VLOOKUP(A:A,'EFSCD Data'!A:N,14,FALSE)</f>
        <v>#N/A</v>
      </c>
      <c r="H245" s="64" t="e">
        <f>TEXT(G245,"mmm-yy")</f>
        <v>#N/A</v>
      </c>
      <c r="I245" s="54"/>
      <c r="J245" s="9" t="s">
        <v>42</v>
      </c>
      <c r="K245" s="55"/>
      <c r="L245" s="55" t="s">
        <v>48</v>
      </c>
      <c r="M245" s="55" t="s">
        <v>48</v>
      </c>
      <c r="N245" s="55" t="s">
        <v>48</v>
      </c>
      <c r="O245" s="55"/>
      <c r="P245" s="55"/>
      <c r="Q245" s="55"/>
      <c r="R245" s="55"/>
      <c r="S245" s="55"/>
      <c r="T245" s="55"/>
      <c r="U245" s="54" t="s">
        <v>54</v>
      </c>
      <c r="V245" s="55"/>
      <c r="W245" s="55"/>
      <c r="X245" s="55"/>
      <c r="Y245" s="55"/>
      <c r="Z245" s="54">
        <v>43311</v>
      </c>
      <c r="AA245" s="54" t="str">
        <f>TEXT(Z245,"mmm-yy")</f>
        <v>Jul-18</v>
      </c>
      <c r="AB245" s="67" t="s">
        <v>1016</v>
      </c>
      <c r="AC245" s="58" t="s">
        <v>1017</v>
      </c>
      <c r="AD245" s="54">
        <v>43315</v>
      </c>
      <c r="AE245" s="55"/>
      <c r="AF245" s="55"/>
      <c r="AG245" s="55"/>
      <c r="AH245" s="55"/>
      <c r="AI245" s="54">
        <v>43315</v>
      </c>
      <c r="AJ245" s="54" t="str">
        <f>TEXT(AI245,"mmm-yy")</f>
        <v>Aug-18</v>
      </c>
      <c r="AK245" s="53"/>
    </row>
    <row r="246" spans="1:37" ht="90" x14ac:dyDescent="0.25">
      <c r="A246" s="52" t="s">
        <v>1018</v>
      </c>
      <c r="B246" s="52" t="s">
        <v>1019</v>
      </c>
      <c r="C246" s="52" t="s">
        <v>45</v>
      </c>
      <c r="D246" s="52" t="s">
        <v>39</v>
      </c>
      <c r="E246" s="53" t="s">
        <v>1020</v>
      </c>
      <c r="F246" s="52" t="s">
        <v>47</v>
      </c>
      <c r="G246" s="54">
        <f>VLOOKUP(A:A,'EFSCD Data'!A:N,14,FALSE)</f>
        <v>43511</v>
      </c>
      <c r="H246" s="64" t="str">
        <f>TEXT(G246,"mmm-yy")</f>
        <v>Feb-19</v>
      </c>
      <c r="I246" s="54" t="s">
        <v>63</v>
      </c>
      <c r="J246" s="9" t="s">
        <v>42</v>
      </c>
      <c r="K246" s="55" t="s">
        <v>1021</v>
      </c>
      <c r="L246" s="55" t="s">
        <v>54</v>
      </c>
      <c r="M246" s="55" t="s">
        <v>54</v>
      </c>
      <c r="N246" s="55" t="s">
        <v>54</v>
      </c>
      <c r="O246" s="55"/>
      <c r="P246" s="55"/>
      <c r="Q246" s="55"/>
      <c r="R246" s="55"/>
      <c r="S246" s="55"/>
      <c r="T246" s="55"/>
      <c r="U246" s="55" t="s">
        <v>54</v>
      </c>
      <c r="V246" s="55" t="s">
        <v>48</v>
      </c>
      <c r="W246" s="55"/>
      <c r="X246" s="55"/>
      <c r="Y246" s="55"/>
      <c r="Z246" s="54"/>
      <c r="AA246" s="54"/>
      <c r="AB246" s="55">
        <v>43472</v>
      </c>
      <c r="AC246" s="58" t="s">
        <v>1022</v>
      </c>
      <c r="AD246" s="54" t="s">
        <v>54</v>
      </c>
      <c r="AE246" s="55"/>
      <c r="AF246" s="55"/>
      <c r="AG246" s="55"/>
      <c r="AH246" s="55"/>
      <c r="AI246" s="54" t="s">
        <v>1023</v>
      </c>
      <c r="AJ246" s="54"/>
      <c r="AK246" s="53"/>
    </row>
    <row r="247" spans="1:37" ht="60" customHeight="1" x14ac:dyDescent="0.3">
      <c r="A247" s="52" t="s">
        <v>1024</v>
      </c>
      <c r="B247" s="52" t="s">
        <v>1025</v>
      </c>
      <c r="C247" s="52" t="s">
        <v>45</v>
      </c>
      <c r="D247" s="52" t="s">
        <v>57</v>
      </c>
      <c r="E247" s="53" t="s">
        <v>976</v>
      </c>
      <c r="F247" s="52" t="s">
        <v>47</v>
      </c>
      <c r="G247" s="54" t="e">
        <f>VLOOKUP(A:A,'EFSCD Data'!A:N,14,FALSE)</f>
        <v>#N/A</v>
      </c>
      <c r="H247" s="63"/>
      <c r="I247" s="54"/>
      <c r="J247" s="9" t="s">
        <v>42</v>
      </c>
      <c r="K247" s="55"/>
      <c r="L247" s="55" t="s">
        <v>48</v>
      </c>
      <c r="M247" s="55" t="s">
        <v>48</v>
      </c>
      <c r="N247" s="55" t="s">
        <v>48</v>
      </c>
      <c r="O247" s="55"/>
      <c r="P247" s="55"/>
      <c r="Q247" s="55"/>
      <c r="R247" s="55"/>
      <c r="S247" s="55"/>
      <c r="T247" s="55"/>
      <c r="U247" s="55">
        <v>43287</v>
      </c>
      <c r="V247" s="55"/>
      <c r="W247" s="55"/>
      <c r="X247" s="55"/>
      <c r="Y247" s="55"/>
      <c r="Z247" s="54">
        <v>43287</v>
      </c>
      <c r="AA247" s="54" t="str">
        <f>TEXT(Z247,"mmm-yy")</f>
        <v>Jul-18</v>
      </c>
      <c r="AB247" s="67"/>
      <c r="AC247" s="58"/>
      <c r="AD247" s="54">
        <v>43287</v>
      </c>
      <c r="AE247" s="55"/>
      <c r="AF247" s="55"/>
      <c r="AG247" s="55"/>
      <c r="AH247" s="55"/>
      <c r="AI247" s="54">
        <v>43287</v>
      </c>
      <c r="AJ247" s="54" t="str">
        <f>TEXT(AI247,"mmm-yy")</f>
        <v>Jul-18</v>
      </c>
      <c r="AK247" s="53"/>
    </row>
    <row r="248" spans="1:37" ht="165" customHeight="1" x14ac:dyDescent="0.3">
      <c r="A248" s="52" t="s">
        <v>1024</v>
      </c>
      <c r="B248" s="52" t="s">
        <v>1025</v>
      </c>
      <c r="C248" s="52" t="s">
        <v>347</v>
      </c>
      <c r="D248" s="52" t="s">
        <v>57</v>
      </c>
      <c r="E248" s="53" t="s">
        <v>976</v>
      </c>
      <c r="F248" s="52" t="s">
        <v>552</v>
      </c>
      <c r="G248" s="54" t="e">
        <f>VLOOKUP(A:A,'EFSCD Data'!A:N,14,FALSE)</f>
        <v>#N/A</v>
      </c>
      <c r="H248" s="63"/>
      <c r="I248" s="54"/>
      <c r="J248" s="9" t="s">
        <v>42</v>
      </c>
      <c r="K248" s="55"/>
      <c r="L248" s="55" t="s">
        <v>48</v>
      </c>
      <c r="M248" s="55" t="s">
        <v>48</v>
      </c>
      <c r="N248" s="55" t="s">
        <v>48</v>
      </c>
      <c r="O248" s="55"/>
      <c r="P248" s="55"/>
      <c r="Q248" s="55"/>
      <c r="R248" s="55"/>
      <c r="S248" s="55"/>
      <c r="T248" s="55"/>
      <c r="U248" s="55">
        <v>43287</v>
      </c>
      <c r="V248" s="55"/>
      <c r="W248" s="55"/>
      <c r="X248" s="55"/>
      <c r="Y248" s="55"/>
      <c r="Z248" s="54">
        <v>43287</v>
      </c>
      <c r="AA248" s="54" t="str">
        <f>TEXT(Z248,"mmm-yy")</f>
        <v>Jul-18</v>
      </c>
      <c r="AB248" s="67"/>
      <c r="AC248" s="58"/>
      <c r="AD248" s="54">
        <v>43287</v>
      </c>
      <c r="AE248" s="55"/>
      <c r="AF248" s="55"/>
      <c r="AG248" s="55"/>
      <c r="AH248" s="55"/>
      <c r="AI248" s="54">
        <v>43287</v>
      </c>
      <c r="AJ248" s="54" t="str">
        <f>TEXT(AI248,"mmm-yy")</f>
        <v>Jul-18</v>
      </c>
      <c r="AK248" s="53"/>
    </row>
    <row r="249" spans="1:37" ht="120" x14ac:dyDescent="0.25">
      <c r="A249" s="52" t="s">
        <v>1026</v>
      </c>
      <c r="B249" s="52" t="s">
        <v>1027</v>
      </c>
      <c r="C249" s="52" t="s">
        <v>45</v>
      </c>
      <c r="D249" s="52" t="s">
        <v>57</v>
      </c>
      <c r="E249" s="53" t="s">
        <v>332</v>
      </c>
      <c r="F249" s="52" t="s">
        <v>47</v>
      </c>
      <c r="G249" s="54" t="e">
        <f>VLOOKUP(A:A,'EFSCD Data'!A:N,14,FALSE)</f>
        <v>#N/A</v>
      </c>
      <c r="H249" s="64" t="e">
        <f>TEXT(G249,"mmm-yy")</f>
        <v>#N/A</v>
      </c>
      <c r="I249" s="54" t="s">
        <v>63</v>
      </c>
      <c r="J249" s="9" t="s">
        <v>42</v>
      </c>
      <c r="K249" s="55"/>
      <c r="L249" s="55" t="s">
        <v>48</v>
      </c>
      <c r="M249" s="55" t="s">
        <v>48</v>
      </c>
      <c r="N249" s="55" t="s">
        <v>48</v>
      </c>
      <c r="O249" s="55"/>
      <c r="P249" s="55"/>
      <c r="Q249" s="55"/>
      <c r="R249" s="55"/>
      <c r="S249" s="55"/>
      <c r="T249" s="55"/>
      <c r="U249" s="55" t="s">
        <v>535</v>
      </c>
      <c r="V249" s="55"/>
      <c r="W249" s="55"/>
      <c r="X249" s="55"/>
      <c r="Y249" s="55"/>
      <c r="Z249" s="54">
        <v>43335</v>
      </c>
      <c r="AA249" s="54" t="str">
        <f>TEXT(Z249,"mmm-yy")</f>
        <v>Aug-18</v>
      </c>
      <c r="AB249" s="55"/>
      <c r="AC249" s="58" t="s">
        <v>1028</v>
      </c>
      <c r="AD249" s="54" t="s">
        <v>611</v>
      </c>
      <c r="AE249" s="55"/>
      <c r="AF249" s="55"/>
      <c r="AG249" s="55"/>
      <c r="AH249" s="55"/>
      <c r="AI249" s="54" t="s">
        <v>611</v>
      </c>
      <c r="AJ249" s="54" t="str">
        <f>TEXT(AI249,"mmm-yy")</f>
        <v>Aug-18</v>
      </c>
      <c r="AK249" s="53"/>
    </row>
    <row r="250" spans="1:37" ht="120" x14ac:dyDescent="0.25">
      <c r="A250" s="52" t="s">
        <v>1029</v>
      </c>
      <c r="B250" s="52" t="s">
        <v>1030</v>
      </c>
      <c r="C250" s="52" t="s">
        <v>45</v>
      </c>
      <c r="D250" s="52" t="s">
        <v>143</v>
      </c>
      <c r="E250" s="53" t="s">
        <v>135</v>
      </c>
      <c r="F250" s="52" t="s">
        <v>47</v>
      </c>
      <c r="G250" s="54" t="e">
        <f>VLOOKUP(A:A,'EFSCD Data'!A:N,14,FALSE)</f>
        <v>#N/A</v>
      </c>
      <c r="H250" s="64" t="e">
        <f>TEXT(G250,"mmm-yy")</f>
        <v>#N/A</v>
      </c>
      <c r="I250" s="54" t="s">
        <v>63</v>
      </c>
      <c r="J250" s="9" t="s">
        <v>42</v>
      </c>
      <c r="K250" s="55"/>
      <c r="L250" s="55" t="s">
        <v>48</v>
      </c>
      <c r="M250" s="55" t="s">
        <v>48</v>
      </c>
      <c r="N250" s="55" t="s">
        <v>48</v>
      </c>
      <c r="O250" s="55"/>
      <c r="P250" s="55" t="s">
        <v>375</v>
      </c>
      <c r="Q250" s="55"/>
      <c r="R250" s="55"/>
      <c r="S250" s="55"/>
      <c r="T250" s="55"/>
      <c r="U250" s="55">
        <v>43381</v>
      </c>
      <c r="V250" s="55"/>
      <c r="W250" s="55"/>
      <c r="X250" s="55"/>
      <c r="Y250" s="55"/>
      <c r="Z250" s="54">
        <v>43381</v>
      </c>
      <c r="AA250" s="54"/>
      <c r="AB250" s="55"/>
      <c r="AC250" s="58" t="s">
        <v>1031</v>
      </c>
      <c r="AD250" s="54">
        <v>43382</v>
      </c>
      <c r="AE250" s="55"/>
      <c r="AF250" s="55"/>
      <c r="AG250" s="55"/>
      <c r="AH250" s="55"/>
      <c r="AI250" s="54">
        <v>43383</v>
      </c>
      <c r="AJ250" s="54" t="str">
        <f>TEXT(AI250,"mmm-yy")</f>
        <v>Oct-18</v>
      </c>
      <c r="AK250" s="55"/>
    </row>
    <row r="251" spans="1:37" ht="45" x14ac:dyDescent="0.25">
      <c r="A251" s="52" t="s">
        <v>1032</v>
      </c>
      <c r="B251" s="52" t="s">
        <v>1033</v>
      </c>
      <c r="C251" s="52" t="s">
        <v>92</v>
      </c>
      <c r="D251" s="52" t="s">
        <v>93</v>
      </c>
      <c r="E251" s="53" t="s">
        <v>1034</v>
      </c>
      <c r="F251" s="52" t="s">
        <v>47</v>
      </c>
      <c r="G251" s="54">
        <f>VLOOKUP(A:A,'EFSCD Data'!A:N,14,FALSE)</f>
        <v>43518</v>
      </c>
      <c r="H251" s="54"/>
      <c r="I251" s="54" t="s">
        <v>63</v>
      </c>
      <c r="J251" s="15" t="s">
        <v>42</v>
      </c>
      <c r="K251" s="53" t="s">
        <v>1035</v>
      </c>
      <c r="L251" s="53"/>
      <c r="M251" s="53"/>
      <c r="N251" s="53"/>
      <c r="O251" s="53"/>
      <c r="P251" s="55">
        <v>43446</v>
      </c>
      <c r="Q251" s="55"/>
      <c r="R251" s="55"/>
      <c r="S251" s="55"/>
      <c r="T251" s="55"/>
      <c r="U251" s="55"/>
      <c r="V251" s="55"/>
      <c r="W251" s="55"/>
      <c r="X251" s="55"/>
      <c r="Y251" s="55"/>
      <c r="Z251" s="54"/>
      <c r="AA251" s="54"/>
      <c r="AB251" s="55"/>
      <c r="AC251" s="58" t="s">
        <v>1036</v>
      </c>
      <c r="AD251" s="54"/>
      <c r="AE251" s="55"/>
      <c r="AF251" s="55"/>
      <c r="AG251" s="55"/>
      <c r="AH251" s="55"/>
      <c r="AI251" s="54" t="s">
        <v>524</v>
      </c>
      <c r="AJ251" s="54"/>
      <c r="AK251" s="53"/>
    </row>
    <row r="252" spans="1:37" ht="90" x14ac:dyDescent="0.25">
      <c r="A252" s="52" t="s">
        <v>1037</v>
      </c>
      <c r="B252" s="52" t="s">
        <v>1038</v>
      </c>
      <c r="C252" s="52" t="s">
        <v>92</v>
      </c>
      <c r="D252" s="52" t="s">
        <v>93</v>
      </c>
      <c r="E252" s="53" t="s">
        <v>1039</v>
      </c>
      <c r="F252" s="52" t="s">
        <v>47</v>
      </c>
      <c r="G252" s="54">
        <f>VLOOKUP(A:A,'EFSCD Data'!A:N,14,FALSE)</f>
        <v>43532</v>
      </c>
      <c r="H252" s="54"/>
      <c r="I252" s="54" t="s">
        <v>63</v>
      </c>
      <c r="J252" s="15" t="s">
        <v>903</v>
      </c>
      <c r="K252" s="53"/>
      <c r="L252" s="53"/>
      <c r="M252" s="53"/>
      <c r="N252" s="53"/>
      <c r="O252" s="53"/>
      <c r="P252" s="55" t="s">
        <v>1040</v>
      </c>
      <c r="Q252" s="55"/>
      <c r="R252" s="55"/>
      <c r="S252" s="55"/>
      <c r="T252" s="55"/>
      <c r="U252" s="55"/>
      <c r="V252" s="55"/>
      <c r="W252" s="55"/>
      <c r="X252" s="55"/>
      <c r="Y252" s="55"/>
      <c r="Z252" s="54"/>
      <c r="AA252" s="54"/>
      <c r="AB252" s="55"/>
      <c r="AC252" s="58" t="s">
        <v>1041</v>
      </c>
      <c r="AD252" s="54"/>
      <c r="AE252" s="55"/>
      <c r="AF252" s="55"/>
      <c r="AG252" s="55"/>
      <c r="AH252" s="55"/>
      <c r="AI252" s="54"/>
      <c r="AJ252" s="54"/>
      <c r="AK252" s="53"/>
    </row>
    <row r="253" spans="1:37" ht="120" x14ac:dyDescent="0.25">
      <c r="A253" s="52" t="s">
        <v>1042</v>
      </c>
      <c r="B253" s="52" t="s">
        <v>1043</v>
      </c>
      <c r="C253" s="52" t="s">
        <v>45</v>
      </c>
      <c r="D253" s="52" t="s">
        <v>143</v>
      </c>
      <c r="E253" s="53" t="s">
        <v>1044</v>
      </c>
      <c r="F253" s="52" t="s">
        <v>47</v>
      </c>
      <c r="G253" s="54" t="e">
        <f>VLOOKUP(A:A,'EFSCD Data'!A:N,14,FALSE)</f>
        <v>#N/A</v>
      </c>
      <c r="H253" s="64" t="e">
        <f>TEXT(G253,"mmm-yy")</f>
        <v>#N/A</v>
      </c>
      <c r="I253" s="54"/>
      <c r="J253" s="9" t="s">
        <v>42</v>
      </c>
      <c r="K253" s="66" t="s">
        <v>1045</v>
      </c>
      <c r="L253" s="55" t="s">
        <v>48</v>
      </c>
      <c r="M253" s="55" t="s">
        <v>48</v>
      </c>
      <c r="N253" s="55" t="s">
        <v>48</v>
      </c>
      <c r="O253" s="55"/>
      <c r="P253" s="55"/>
      <c r="Q253" s="55"/>
      <c r="R253" s="55"/>
      <c r="S253" s="55"/>
      <c r="T253" s="55"/>
      <c r="U253" s="55">
        <v>43343</v>
      </c>
      <c r="V253" s="55"/>
      <c r="W253" s="55"/>
      <c r="X253" s="55"/>
      <c r="Y253" s="55"/>
      <c r="Z253" s="54">
        <v>43343</v>
      </c>
      <c r="AA253" s="54" t="str">
        <f>TEXT(Z253,"mmm-yy")</f>
        <v>Aug-18</v>
      </c>
      <c r="AB253" s="55"/>
      <c r="AC253" s="58" t="s">
        <v>1046</v>
      </c>
      <c r="AD253" s="54">
        <v>43343</v>
      </c>
      <c r="AE253" s="55"/>
      <c r="AF253" s="55"/>
      <c r="AG253" s="55"/>
      <c r="AH253" s="55"/>
      <c r="AI253" s="54">
        <v>43343</v>
      </c>
      <c r="AJ253" s="54" t="str">
        <f>TEXT(AI253,"mmm-yy")</f>
        <v>Aug-18</v>
      </c>
      <c r="AK253" s="55"/>
    </row>
    <row r="254" spans="1:37" ht="30" x14ac:dyDescent="0.25">
      <c r="A254" s="52" t="s">
        <v>1047</v>
      </c>
      <c r="B254" s="52" t="s">
        <v>1048</v>
      </c>
      <c r="C254" s="52" t="s">
        <v>92</v>
      </c>
      <c r="D254" s="52" t="s">
        <v>93</v>
      </c>
      <c r="E254" s="53" t="s">
        <v>455</v>
      </c>
      <c r="F254" s="52" t="s">
        <v>47</v>
      </c>
      <c r="G254" s="54" t="s">
        <v>157</v>
      </c>
      <c r="H254" s="54"/>
      <c r="I254" s="54" t="s">
        <v>63</v>
      </c>
      <c r="J254" s="53" t="s">
        <v>95</v>
      </c>
      <c r="K254" s="53" t="s">
        <v>1049</v>
      </c>
      <c r="L254" s="53"/>
      <c r="M254" s="53"/>
      <c r="N254" s="53"/>
      <c r="O254" s="53"/>
      <c r="P254" s="55"/>
      <c r="Q254" s="55"/>
      <c r="R254" s="55"/>
      <c r="S254" s="55"/>
      <c r="T254" s="55"/>
      <c r="U254" s="55"/>
      <c r="V254" s="55"/>
      <c r="W254" s="55"/>
      <c r="X254" s="55"/>
      <c r="Y254" s="55"/>
      <c r="Z254" s="54"/>
      <c r="AA254" s="54"/>
      <c r="AB254" s="55"/>
      <c r="AC254" s="58" t="s">
        <v>1050</v>
      </c>
      <c r="AD254" s="54"/>
      <c r="AE254" s="55"/>
      <c r="AF254" s="55"/>
      <c r="AG254" s="55"/>
      <c r="AH254" s="55"/>
      <c r="AI254" s="54"/>
      <c r="AJ254" s="54"/>
      <c r="AK254" s="53"/>
    </row>
    <row r="255" spans="1:37" ht="75" x14ac:dyDescent="0.25">
      <c r="A255" s="52" t="s">
        <v>1051</v>
      </c>
      <c r="B255" s="52" t="s">
        <v>1052</v>
      </c>
      <c r="C255" s="52" t="s">
        <v>45</v>
      </c>
      <c r="D255" s="52"/>
      <c r="E255" s="53" t="s">
        <v>1053</v>
      </c>
      <c r="F255" s="52" t="s">
        <v>47</v>
      </c>
      <c r="G255" s="54">
        <f>VLOOKUP(A:A,'EFSCD Data'!A:N,14,FALSE)</f>
        <v>43518</v>
      </c>
      <c r="H255" s="64" t="str">
        <f>TEXT(G255,"mmm-yy")</f>
        <v>Feb-19</v>
      </c>
      <c r="I255" s="54" t="s">
        <v>63</v>
      </c>
      <c r="J255" s="9" t="s">
        <v>42</v>
      </c>
      <c r="K255" s="53" t="s">
        <v>1054</v>
      </c>
      <c r="L255" s="53" t="s">
        <v>54</v>
      </c>
      <c r="M255" s="53" t="s">
        <v>54</v>
      </c>
      <c r="N255" s="53" t="s">
        <v>54</v>
      </c>
      <c r="O255" s="53"/>
      <c r="P255" s="55" t="s">
        <v>319</v>
      </c>
      <c r="Q255" s="55"/>
      <c r="R255" s="55"/>
      <c r="S255" s="55"/>
      <c r="T255" s="55"/>
      <c r="U255" s="53" t="s">
        <v>54</v>
      </c>
      <c r="V255" s="55"/>
      <c r="W255" s="55"/>
      <c r="X255" s="55"/>
      <c r="Y255" s="55"/>
      <c r="Z255" s="54"/>
      <c r="AA255" s="54"/>
      <c r="AB255" s="55"/>
      <c r="AC255" s="58" t="s">
        <v>1055</v>
      </c>
      <c r="AD255" s="54" t="s">
        <v>54</v>
      </c>
      <c r="AE255" s="55"/>
      <c r="AF255" s="55"/>
      <c r="AG255" s="55"/>
      <c r="AH255" s="55"/>
      <c r="AI255" s="54" t="s">
        <v>1023</v>
      </c>
      <c r="AJ255" s="54"/>
      <c r="AK255" s="53"/>
    </row>
    <row r="256" spans="1:37" ht="60" x14ac:dyDescent="0.25">
      <c r="A256" s="52" t="s">
        <v>1056</v>
      </c>
      <c r="B256" s="52" t="s">
        <v>1057</v>
      </c>
      <c r="C256" s="52" t="s">
        <v>92</v>
      </c>
      <c r="D256" s="52" t="s">
        <v>143</v>
      </c>
      <c r="E256" s="53" t="s">
        <v>100</v>
      </c>
      <c r="F256" s="52" t="s">
        <v>47</v>
      </c>
      <c r="G256" s="54">
        <f>VLOOKUP(A:A,'EFSCD Data'!A:N,14,FALSE)</f>
        <v>43525</v>
      </c>
      <c r="H256" s="54"/>
      <c r="I256" s="54" t="s">
        <v>63</v>
      </c>
      <c r="J256" s="15" t="s">
        <v>95</v>
      </c>
      <c r="K256" s="53" t="s">
        <v>1058</v>
      </c>
      <c r="L256" s="53"/>
      <c r="M256" s="53"/>
      <c r="N256" s="53"/>
      <c r="O256" s="53"/>
      <c r="P256" s="55" t="s">
        <v>1059</v>
      </c>
      <c r="Q256" s="55"/>
      <c r="R256" s="55"/>
      <c r="S256" s="55"/>
      <c r="T256" s="55"/>
      <c r="U256" s="55"/>
      <c r="V256" s="55"/>
      <c r="W256" s="55"/>
      <c r="X256" s="55"/>
      <c r="Y256" s="55"/>
      <c r="Z256" s="54"/>
      <c r="AA256" s="54"/>
      <c r="AB256" s="55">
        <v>43770</v>
      </c>
      <c r="AC256" s="58" t="s">
        <v>1060</v>
      </c>
      <c r="AD256" s="54"/>
      <c r="AE256" s="55"/>
      <c r="AF256" s="55"/>
      <c r="AG256" s="55"/>
      <c r="AH256" s="55"/>
      <c r="AI256" s="54"/>
      <c r="AJ256" s="54"/>
      <c r="AK256" s="53"/>
    </row>
    <row r="257" spans="1:37" ht="30" customHeight="1" x14ac:dyDescent="0.3">
      <c r="A257" s="52" t="s">
        <v>1061</v>
      </c>
      <c r="B257" s="52" t="s">
        <v>1062</v>
      </c>
      <c r="C257" s="52" t="s">
        <v>45</v>
      </c>
      <c r="D257" s="52" t="s">
        <v>57</v>
      </c>
      <c r="E257" s="53" t="s">
        <v>291</v>
      </c>
      <c r="F257" s="52" t="s">
        <v>47</v>
      </c>
      <c r="G257" s="54" t="e">
        <f>VLOOKUP(A:A,'EFSCD Data'!A:N,14,FALSE)</f>
        <v>#N/A</v>
      </c>
      <c r="H257" s="63" t="e">
        <f>TEXT(G257,"mmm-yy")</f>
        <v>#N/A</v>
      </c>
      <c r="I257" s="54"/>
      <c r="J257" s="9" t="s">
        <v>42</v>
      </c>
      <c r="K257" s="55"/>
      <c r="L257" s="55" t="s">
        <v>48</v>
      </c>
      <c r="M257" s="55" t="s">
        <v>48</v>
      </c>
      <c r="N257" s="55" t="s">
        <v>48</v>
      </c>
      <c r="O257" s="55"/>
      <c r="P257" s="55"/>
      <c r="Q257" s="55"/>
      <c r="R257" s="55"/>
      <c r="S257" s="55"/>
      <c r="T257" s="55"/>
      <c r="U257" s="55">
        <v>43283</v>
      </c>
      <c r="V257" s="55"/>
      <c r="W257" s="55"/>
      <c r="X257" s="55"/>
      <c r="Y257" s="55"/>
      <c r="Z257" s="54">
        <v>43283</v>
      </c>
      <c r="AA257" s="54" t="str">
        <f>TEXT(Z257,"mmm-yy")</f>
        <v>Jul-18</v>
      </c>
      <c r="AB257" s="67"/>
      <c r="AC257" s="58"/>
      <c r="AD257" s="54">
        <v>43286</v>
      </c>
      <c r="AE257" s="55"/>
      <c r="AF257" s="55"/>
      <c r="AG257" s="55"/>
      <c r="AH257" s="55"/>
      <c r="AI257" s="54">
        <v>43227</v>
      </c>
      <c r="AJ257" s="54" t="str">
        <f>TEXT(AI257,"mmm-yy")</f>
        <v>May-18</v>
      </c>
      <c r="AK257" s="53"/>
    </row>
    <row r="258" spans="1:37" ht="45" x14ac:dyDescent="0.25">
      <c r="A258" s="52" t="s">
        <v>1063</v>
      </c>
      <c r="B258" s="52" t="s">
        <v>1064</v>
      </c>
      <c r="C258" s="52" t="s">
        <v>558</v>
      </c>
      <c r="D258" s="52" t="s">
        <v>559</v>
      </c>
      <c r="E258" s="53" t="s">
        <v>123</v>
      </c>
      <c r="F258" s="52" t="s">
        <v>59</v>
      </c>
      <c r="G258" s="54" t="e">
        <f>VLOOKUP(A:A,'EFSCD Data'!A:N,14,FALSE)</f>
        <v>#N/A</v>
      </c>
      <c r="H258" s="54"/>
      <c r="I258" s="54" t="s">
        <v>63</v>
      </c>
      <c r="J258" s="9" t="s">
        <v>42</v>
      </c>
      <c r="K258" s="53" t="s">
        <v>396</v>
      </c>
      <c r="L258" s="55"/>
      <c r="M258" s="55"/>
      <c r="N258" s="55"/>
      <c r="O258" s="55"/>
      <c r="P258" s="55" t="s">
        <v>396</v>
      </c>
      <c r="Q258" s="55"/>
      <c r="R258" s="55"/>
      <c r="S258" s="55"/>
      <c r="T258" s="55"/>
      <c r="U258" s="55">
        <v>43360</v>
      </c>
      <c r="V258" s="55"/>
      <c r="W258" s="55" t="s">
        <v>48</v>
      </c>
      <c r="X258" s="55"/>
      <c r="Y258" s="55"/>
      <c r="Z258" s="54" t="s">
        <v>1065</v>
      </c>
      <c r="AA258" s="54" t="str">
        <f>TEXT(Z258,"mmm-yy")</f>
        <v>Sep-18</v>
      </c>
      <c r="AB258" s="55"/>
      <c r="AC258" s="58" t="s">
        <v>1066</v>
      </c>
      <c r="AD258" s="54">
        <v>43364</v>
      </c>
      <c r="AE258" s="55"/>
      <c r="AF258" s="55"/>
      <c r="AG258" s="55"/>
      <c r="AH258" s="55"/>
      <c r="AI258" s="54">
        <v>43364</v>
      </c>
      <c r="AJ258" s="54" t="str">
        <f>TEXT(AI258,"mmm-yy")</f>
        <v>Sep-18</v>
      </c>
      <c r="AK258" s="53"/>
    </row>
    <row r="259" spans="1:37" x14ac:dyDescent="0.25">
      <c r="A259" s="52" t="s">
        <v>1067</v>
      </c>
      <c r="B259" s="52" t="s">
        <v>1068</v>
      </c>
      <c r="C259" s="52" t="s">
        <v>38</v>
      </c>
      <c r="D259" s="52" t="s">
        <v>93</v>
      </c>
      <c r="E259" s="53" t="s">
        <v>1069</v>
      </c>
      <c r="F259" s="52" t="s">
        <v>59</v>
      </c>
      <c r="G259" s="54">
        <f>VLOOKUP(A:A,'EFSCD Data'!A:N,14,FALSE)</f>
        <v>43504</v>
      </c>
      <c r="H259" s="54"/>
      <c r="I259" s="54" t="s">
        <v>63</v>
      </c>
      <c r="J259" s="9" t="s">
        <v>42</v>
      </c>
      <c r="K259" s="53"/>
      <c r="L259" s="53"/>
      <c r="M259" s="53"/>
      <c r="N259" s="53"/>
      <c r="O259" s="53"/>
      <c r="P259" s="55" t="s">
        <v>1040</v>
      </c>
      <c r="Q259" s="55"/>
      <c r="R259" s="55"/>
      <c r="S259" s="55"/>
      <c r="T259" s="55"/>
      <c r="U259" s="55" t="s">
        <v>895</v>
      </c>
      <c r="V259" s="55"/>
      <c r="W259" s="55"/>
      <c r="X259" s="55"/>
      <c r="Y259" s="55"/>
      <c r="Z259" s="54" t="s">
        <v>895</v>
      </c>
      <c r="AA259" s="54"/>
      <c r="AB259" s="55"/>
      <c r="AC259" s="68" t="s">
        <v>1070</v>
      </c>
      <c r="AD259" s="55" t="s">
        <v>1071</v>
      </c>
      <c r="AE259" s="55"/>
      <c r="AF259" s="55"/>
      <c r="AG259" s="55"/>
      <c r="AH259" s="55"/>
      <c r="AI259" s="54" t="s">
        <v>439</v>
      </c>
      <c r="AJ259" s="54"/>
      <c r="AK259" s="53"/>
    </row>
    <row r="260" spans="1:37" ht="45" x14ac:dyDescent="0.25">
      <c r="A260" s="52" t="s">
        <v>1072</v>
      </c>
      <c r="B260" s="52" t="s">
        <v>1073</v>
      </c>
      <c r="C260" s="52" t="s">
        <v>558</v>
      </c>
      <c r="D260" s="52" t="s">
        <v>559</v>
      </c>
      <c r="E260" s="53" t="s">
        <v>240</v>
      </c>
      <c r="F260" s="52" t="s">
        <v>59</v>
      </c>
      <c r="G260" s="54" t="e">
        <f>VLOOKUP(A:A,'EFSCD Data'!A:N,14,FALSE)</f>
        <v>#N/A</v>
      </c>
      <c r="H260" s="54"/>
      <c r="I260" s="54" t="s">
        <v>63</v>
      </c>
      <c r="J260" s="9" t="s">
        <v>42</v>
      </c>
      <c r="K260" s="53"/>
      <c r="L260" s="55"/>
      <c r="M260" s="55"/>
      <c r="N260" s="55"/>
      <c r="O260" s="55"/>
      <c r="P260" s="55">
        <v>43382</v>
      </c>
      <c r="Q260" s="55"/>
      <c r="R260" s="55"/>
      <c r="S260" s="55"/>
      <c r="T260" s="55"/>
      <c r="U260" s="55">
        <v>43360</v>
      </c>
      <c r="V260" s="55"/>
      <c r="W260" s="55" t="s">
        <v>48</v>
      </c>
      <c r="X260" s="55"/>
      <c r="Y260" s="55"/>
      <c r="Z260" s="54" t="s">
        <v>1065</v>
      </c>
      <c r="AA260" s="54" t="str">
        <f>TEXT(Z260,"mmm-yy")</f>
        <v>Sep-18</v>
      </c>
      <c r="AB260" s="55"/>
      <c r="AC260" s="58" t="s">
        <v>1074</v>
      </c>
      <c r="AD260" s="54">
        <v>43364</v>
      </c>
      <c r="AE260" s="55"/>
      <c r="AF260" s="55"/>
      <c r="AG260" s="55"/>
      <c r="AH260" s="55"/>
      <c r="AI260" s="54">
        <v>43364</v>
      </c>
      <c r="AJ260" s="54" t="str">
        <f>TEXT(AI260,"mmm-yy")</f>
        <v>Sep-18</v>
      </c>
      <c r="AK260" s="53"/>
    </row>
    <row r="261" spans="1:37" ht="105" x14ac:dyDescent="0.25">
      <c r="A261" s="52" t="s">
        <v>1075</v>
      </c>
      <c r="B261" s="52" t="s">
        <v>1076</v>
      </c>
      <c r="C261" s="52" t="s">
        <v>861</v>
      </c>
      <c r="D261" s="52"/>
      <c r="E261" s="53"/>
      <c r="F261" s="52"/>
      <c r="G261" s="54">
        <f>VLOOKUP(A:A,'EFSCD Data'!A:N,14,FALSE)</f>
        <v>43230</v>
      </c>
      <c r="H261" s="54"/>
      <c r="I261" s="54" t="s">
        <v>63</v>
      </c>
      <c r="J261" s="9" t="s">
        <v>42</v>
      </c>
      <c r="K261" s="53"/>
      <c r="L261" s="53"/>
      <c r="M261" s="53"/>
      <c r="N261" s="53"/>
      <c r="O261" s="53"/>
      <c r="P261" s="55"/>
      <c r="Q261" s="55"/>
      <c r="R261" s="55"/>
      <c r="S261" s="55"/>
      <c r="T261" s="55"/>
      <c r="U261" s="55">
        <v>43679</v>
      </c>
      <c r="V261" s="55" t="s">
        <v>48</v>
      </c>
      <c r="W261" s="55"/>
      <c r="X261" s="55"/>
      <c r="Y261" s="55"/>
      <c r="Z261" s="54"/>
      <c r="AA261" s="54"/>
      <c r="AB261" s="55"/>
      <c r="AC261" s="58" t="s">
        <v>1077</v>
      </c>
      <c r="AD261" s="54" t="s">
        <v>1078</v>
      </c>
      <c r="AE261" s="55"/>
      <c r="AF261" s="55"/>
      <c r="AG261" s="55"/>
      <c r="AH261" s="55"/>
      <c r="AI261" s="54" t="s">
        <v>1079</v>
      </c>
      <c r="AJ261" s="54" t="str">
        <f>TEXT(AI261,"mmm-yy")</f>
        <v>Feb-19</v>
      </c>
      <c r="AK261" s="53"/>
    </row>
    <row r="262" spans="1:37" ht="45" x14ac:dyDescent="0.25">
      <c r="A262" s="52" t="s">
        <v>1080</v>
      </c>
      <c r="B262" s="52" t="s">
        <v>1081</v>
      </c>
      <c r="C262" s="52" t="s">
        <v>347</v>
      </c>
      <c r="D262" s="52" t="s">
        <v>143</v>
      </c>
      <c r="E262" s="53" t="s">
        <v>932</v>
      </c>
      <c r="F262" s="52" t="s">
        <v>47</v>
      </c>
      <c r="G262" s="54" t="e">
        <f>VLOOKUP(A:A,'EFSCD Data'!A:N,14,FALSE)</f>
        <v>#N/A</v>
      </c>
      <c r="H262" s="64" t="e">
        <f>TEXT(G262,"mmm-yy")</f>
        <v>#N/A</v>
      </c>
      <c r="I262" s="54" t="s">
        <v>63</v>
      </c>
      <c r="J262" s="9" t="s">
        <v>42</v>
      </c>
      <c r="K262" s="55"/>
      <c r="L262" s="55" t="s">
        <v>48</v>
      </c>
      <c r="M262" s="55" t="s">
        <v>48</v>
      </c>
      <c r="N262" s="55" t="s">
        <v>48</v>
      </c>
      <c r="O262" s="55"/>
      <c r="P262" s="55"/>
      <c r="Q262" s="55"/>
      <c r="R262" s="55"/>
      <c r="S262" s="55"/>
      <c r="T262" s="55"/>
      <c r="U262" s="55" t="s">
        <v>375</v>
      </c>
      <c r="V262" s="55"/>
      <c r="W262" s="55"/>
      <c r="X262" s="55"/>
      <c r="Y262" s="55"/>
      <c r="Z262" s="54">
        <v>43299</v>
      </c>
      <c r="AA262" s="54" t="str">
        <f>TEXT(Z262,"mmm-yy")</f>
        <v>Jul-18</v>
      </c>
      <c r="AB262" s="67"/>
      <c r="AC262" s="58" t="s">
        <v>1082</v>
      </c>
      <c r="AD262" s="54">
        <v>43304</v>
      </c>
      <c r="AE262" s="55"/>
      <c r="AF262" s="55"/>
      <c r="AG262" s="55"/>
      <c r="AH262" s="55"/>
      <c r="AI262" s="54">
        <v>43304</v>
      </c>
      <c r="AJ262" s="54" t="str">
        <f>TEXT(AI262,"mmm-yy")</f>
        <v>Jul-18</v>
      </c>
      <c r="AK262" s="53"/>
    </row>
    <row r="263" spans="1:37" ht="135" customHeight="1" x14ac:dyDescent="0.3">
      <c r="A263" s="76" t="s">
        <v>1080</v>
      </c>
      <c r="B263" s="76" t="s">
        <v>1083</v>
      </c>
      <c r="C263" s="76" t="s">
        <v>45</v>
      </c>
      <c r="D263" s="76" t="s">
        <v>143</v>
      </c>
      <c r="E263" s="77" t="s">
        <v>932</v>
      </c>
      <c r="F263" s="76" t="s">
        <v>552</v>
      </c>
      <c r="G263" s="78" t="e">
        <f>VLOOKUP(A:A,'EFSCD Data'!A:N,14,FALSE)</f>
        <v>#N/A</v>
      </c>
      <c r="H263" s="107" t="e">
        <f>TEXT(G263,"mmm-yy")</f>
        <v>#N/A</v>
      </c>
      <c r="I263" s="78" t="s">
        <v>63</v>
      </c>
      <c r="J263" s="73" t="s">
        <v>42</v>
      </c>
      <c r="K263" s="108"/>
      <c r="L263" s="108"/>
      <c r="M263" s="55"/>
      <c r="N263" s="55"/>
      <c r="O263" s="55"/>
      <c r="P263" s="55"/>
      <c r="Q263" s="55"/>
      <c r="R263" s="55"/>
      <c r="S263" s="55"/>
      <c r="T263" s="55"/>
      <c r="U263" s="55" t="s">
        <v>375</v>
      </c>
      <c r="V263" s="55"/>
      <c r="W263" s="55"/>
      <c r="X263" s="55"/>
      <c r="Y263" s="55"/>
      <c r="Z263" s="54">
        <v>43299</v>
      </c>
      <c r="AA263" s="54" t="str">
        <f>TEXT(Z263,"mmm-yy")</f>
        <v>Jul-18</v>
      </c>
      <c r="AB263" s="67"/>
      <c r="AC263" s="58"/>
      <c r="AD263" s="54">
        <v>43304</v>
      </c>
      <c r="AE263" s="55"/>
      <c r="AF263" s="55"/>
      <c r="AG263" s="55"/>
      <c r="AH263" s="55"/>
      <c r="AI263" s="54">
        <v>43304</v>
      </c>
      <c r="AJ263" s="54" t="str">
        <f>TEXT(AI263,"mmm-yy")</f>
        <v>Jul-18</v>
      </c>
      <c r="AK263" s="53"/>
    </row>
    <row r="264" spans="1:37" ht="90" x14ac:dyDescent="0.25">
      <c r="A264" s="76" t="s">
        <v>1084</v>
      </c>
      <c r="B264" s="76" t="s">
        <v>1085</v>
      </c>
      <c r="C264" s="76" t="s">
        <v>92</v>
      </c>
      <c r="D264" s="76" t="s">
        <v>93</v>
      </c>
      <c r="E264" s="77" t="s">
        <v>207</v>
      </c>
      <c r="F264" s="76" t="s">
        <v>47</v>
      </c>
      <c r="G264" s="78">
        <f>VLOOKUP(A:A,'EFSCD Data'!A:N,14,FALSE)</f>
        <v>43455</v>
      </c>
      <c r="H264" s="78"/>
      <c r="I264" s="78" t="s">
        <v>63</v>
      </c>
      <c r="J264" s="73" t="s">
        <v>42</v>
      </c>
      <c r="K264" s="77" t="s">
        <v>1086</v>
      </c>
      <c r="L264" s="77"/>
      <c r="M264" s="53"/>
      <c r="N264" s="53"/>
      <c r="O264" s="53"/>
      <c r="P264" s="55" t="s">
        <v>109</v>
      </c>
      <c r="Q264" s="55"/>
      <c r="R264" s="55"/>
      <c r="S264" s="55"/>
      <c r="T264" s="55"/>
      <c r="U264" s="55">
        <v>43232</v>
      </c>
      <c r="V264" s="55" t="s">
        <v>48</v>
      </c>
      <c r="W264" s="55"/>
      <c r="X264" s="55"/>
      <c r="Y264" s="55"/>
      <c r="Z264" s="54"/>
      <c r="AA264" s="54"/>
      <c r="AB264" s="55"/>
      <c r="AC264" s="58" t="s">
        <v>1087</v>
      </c>
      <c r="AD264" s="54">
        <v>43385</v>
      </c>
      <c r="AE264" s="55"/>
      <c r="AF264" s="55"/>
      <c r="AG264" s="55"/>
      <c r="AH264" s="55"/>
      <c r="AI264" s="54">
        <v>43232</v>
      </c>
      <c r="AJ264" s="54"/>
      <c r="AK264" s="53"/>
    </row>
    <row r="265" spans="1:37" ht="15" customHeight="1" x14ac:dyDescent="0.25">
      <c r="A265" s="76" t="s">
        <v>1088</v>
      </c>
      <c r="B265" s="76" t="s">
        <v>1089</v>
      </c>
      <c r="C265" s="76" t="s">
        <v>45</v>
      </c>
      <c r="D265" s="76" t="s">
        <v>39</v>
      </c>
      <c r="E265" s="77" t="s">
        <v>1090</v>
      </c>
      <c r="F265" s="76" t="s">
        <v>47</v>
      </c>
      <c r="G265" s="78">
        <f>VLOOKUP(A:A,'EFSCD Data'!A:N,14,FALSE)</f>
        <v>43524</v>
      </c>
      <c r="H265" s="109" t="str">
        <f>TEXT(G265,"mmm-yy")</f>
        <v>Feb-19</v>
      </c>
      <c r="I265" s="78" t="s">
        <v>63</v>
      </c>
      <c r="J265" s="73" t="s">
        <v>42</v>
      </c>
      <c r="K265" s="108"/>
      <c r="L265" s="108" t="s">
        <v>48</v>
      </c>
      <c r="M265" s="55" t="s">
        <v>54</v>
      </c>
      <c r="N265" s="55" t="s">
        <v>48</v>
      </c>
      <c r="O265" s="55"/>
      <c r="P265" s="55"/>
      <c r="Q265" s="55"/>
      <c r="R265" s="55"/>
      <c r="S265" s="55"/>
      <c r="T265" s="55"/>
      <c r="U265" s="55" t="s">
        <v>54</v>
      </c>
      <c r="V265" s="55"/>
      <c r="W265" s="55"/>
      <c r="X265" s="55"/>
      <c r="Y265" s="55"/>
      <c r="Z265" s="54"/>
      <c r="AA265" s="54"/>
      <c r="AB265" s="55"/>
      <c r="AC265" s="58" t="s">
        <v>1091</v>
      </c>
      <c r="AD265" s="54" t="s">
        <v>54</v>
      </c>
      <c r="AE265" s="55"/>
      <c r="AF265" s="55"/>
      <c r="AG265" s="55"/>
      <c r="AH265" s="55"/>
      <c r="AI265" s="54" t="s">
        <v>124</v>
      </c>
      <c r="AJ265" s="54"/>
      <c r="AK265" s="53"/>
    </row>
    <row r="266" spans="1:37" ht="150" x14ac:dyDescent="0.25">
      <c r="A266" s="76" t="s">
        <v>1092</v>
      </c>
      <c r="B266" s="76" t="s">
        <v>1093</v>
      </c>
      <c r="C266" s="76" t="s">
        <v>45</v>
      </c>
      <c r="D266" s="76" t="s">
        <v>57</v>
      </c>
      <c r="E266" s="77" t="s">
        <v>1094</v>
      </c>
      <c r="F266" s="76" t="s">
        <v>47</v>
      </c>
      <c r="G266" s="78">
        <f>VLOOKUP(A:A,'EFSCD Data'!A:N,14,FALSE)</f>
        <v>43518</v>
      </c>
      <c r="H266" s="78"/>
      <c r="I266" s="78" t="s">
        <v>63</v>
      </c>
      <c r="J266" s="77" t="s">
        <v>42</v>
      </c>
      <c r="K266" s="77" t="s">
        <v>1095</v>
      </c>
      <c r="L266" s="77"/>
      <c r="M266" s="53"/>
      <c r="N266" s="53"/>
      <c r="O266" s="53"/>
      <c r="P266" s="55">
        <v>43369</v>
      </c>
      <c r="Q266" s="55"/>
      <c r="R266" s="55"/>
      <c r="S266" s="55"/>
      <c r="T266" s="55"/>
      <c r="U266" s="55"/>
      <c r="V266" s="55"/>
      <c r="W266" s="55"/>
      <c r="X266" s="55"/>
      <c r="Y266" s="55"/>
      <c r="Z266" s="54"/>
      <c r="AA266" s="54"/>
      <c r="AB266" s="55"/>
      <c r="AC266" s="58" t="s">
        <v>1096</v>
      </c>
      <c r="AD266" s="54"/>
      <c r="AE266" s="55"/>
      <c r="AF266" s="55"/>
      <c r="AG266" s="55"/>
      <c r="AH266" s="55"/>
      <c r="AI266" s="54"/>
      <c r="AJ266" s="54"/>
      <c r="AK266" s="53"/>
    </row>
    <row r="267" spans="1:37" ht="45" customHeight="1" x14ac:dyDescent="0.3">
      <c r="A267" s="76" t="s">
        <v>1097</v>
      </c>
      <c r="B267" s="76" t="s">
        <v>1098</v>
      </c>
      <c r="C267" s="76" t="s">
        <v>38</v>
      </c>
      <c r="D267" s="76" t="s">
        <v>57</v>
      </c>
      <c r="E267" s="77" t="s">
        <v>1099</v>
      </c>
      <c r="F267" s="76" t="s">
        <v>41</v>
      </c>
      <c r="G267" s="78" t="e">
        <f>VLOOKUP(A:A,'EFSCD Data'!A:N,14,FALSE)</f>
        <v>#N/A</v>
      </c>
      <c r="H267" s="107"/>
      <c r="I267" s="78"/>
      <c r="J267" s="73" t="s">
        <v>42</v>
      </c>
      <c r="K267" s="108"/>
      <c r="L267" s="108"/>
      <c r="M267" s="55"/>
      <c r="N267" s="55"/>
      <c r="O267" s="55"/>
      <c r="P267" s="55"/>
      <c r="Q267" s="55"/>
      <c r="R267" s="55"/>
      <c r="S267" s="55"/>
      <c r="T267" s="55"/>
      <c r="U267" s="55">
        <v>43265</v>
      </c>
      <c r="V267" s="55"/>
      <c r="W267" s="55"/>
      <c r="X267" s="55"/>
      <c r="Y267" s="55"/>
      <c r="Z267" s="54">
        <v>43265</v>
      </c>
      <c r="AA267" s="54" t="str">
        <f>TEXT(Z267,"mmm-yy")</f>
        <v>Jun-18</v>
      </c>
      <c r="AB267" s="67"/>
      <c r="AC267" s="58"/>
      <c r="AD267" s="54">
        <v>43266</v>
      </c>
      <c r="AE267" s="55"/>
      <c r="AF267" s="55"/>
      <c r="AG267" s="55"/>
      <c r="AH267" s="55"/>
      <c r="AI267" s="54">
        <v>43266</v>
      </c>
      <c r="AJ267" s="54" t="str">
        <f>TEXT(AI267,"mmm-yy")</f>
        <v>Jun-18</v>
      </c>
      <c r="AK267" s="53"/>
    </row>
    <row r="268" spans="1:37" ht="90" x14ac:dyDescent="0.25">
      <c r="A268" s="76" t="s">
        <v>1100</v>
      </c>
      <c r="B268" s="76" t="s">
        <v>1101</v>
      </c>
      <c r="C268" s="76" t="s">
        <v>558</v>
      </c>
      <c r="D268" s="76" t="s">
        <v>143</v>
      </c>
      <c r="E268" s="77" t="s">
        <v>1102</v>
      </c>
      <c r="F268" s="76" t="s">
        <v>59</v>
      </c>
      <c r="G268" s="78" t="e">
        <f>VLOOKUP(A:A,'EFSCD Data'!A:N,14,FALSE)</f>
        <v>#N/A</v>
      </c>
      <c r="H268" s="78"/>
      <c r="I268" s="78" t="s">
        <v>63</v>
      </c>
      <c r="J268" s="73" t="s">
        <v>42</v>
      </c>
      <c r="K268" s="77" t="s">
        <v>1103</v>
      </c>
      <c r="L268" s="77"/>
      <c r="M268" s="53"/>
      <c r="N268" s="53"/>
      <c r="O268" s="53"/>
      <c r="P268" s="55">
        <v>43200</v>
      </c>
      <c r="Q268" s="55"/>
      <c r="R268" s="55"/>
      <c r="S268" s="55"/>
      <c r="T268" s="55"/>
      <c r="U268" s="55" t="s">
        <v>895</v>
      </c>
      <c r="V268" s="55"/>
      <c r="W268" s="55"/>
      <c r="X268" s="55"/>
      <c r="Y268" s="55"/>
      <c r="Z268" s="54"/>
      <c r="AA268" s="54"/>
      <c r="AB268" s="55"/>
      <c r="AC268" s="58" t="s">
        <v>1104</v>
      </c>
      <c r="AD268" s="54" t="s">
        <v>1105</v>
      </c>
      <c r="AE268" s="55"/>
      <c r="AF268" s="55"/>
      <c r="AG268" s="55"/>
      <c r="AH268" s="55"/>
      <c r="AI268" s="54"/>
      <c r="AJ268" s="54"/>
      <c r="AK268" s="53"/>
    </row>
    <row r="269" spans="1:37" ht="45" x14ac:dyDescent="0.25">
      <c r="A269" s="76" t="s">
        <v>1106</v>
      </c>
      <c r="B269" s="76" t="s">
        <v>1107</v>
      </c>
      <c r="C269" s="76" t="s">
        <v>45</v>
      </c>
      <c r="D269" s="76" t="s">
        <v>225</v>
      </c>
      <c r="E269" s="77" t="s">
        <v>1108</v>
      </c>
      <c r="F269" s="76" t="s">
        <v>47</v>
      </c>
      <c r="G269" s="78" t="e">
        <f>VLOOKUP(A:A,'EFSCD Data'!A:N,14,FALSE)</f>
        <v>#N/A</v>
      </c>
      <c r="H269" s="78"/>
      <c r="I269" s="78" t="s">
        <v>63</v>
      </c>
      <c r="J269" s="73" t="s">
        <v>42</v>
      </c>
      <c r="K269" s="77" t="s">
        <v>1109</v>
      </c>
      <c r="L269" s="77" t="s">
        <v>48</v>
      </c>
      <c r="M269" s="53" t="s">
        <v>48</v>
      </c>
      <c r="N269" s="53" t="s">
        <v>48</v>
      </c>
      <c r="O269" s="53"/>
      <c r="P269" s="55" t="s">
        <v>319</v>
      </c>
      <c r="Q269" s="55"/>
      <c r="R269" s="55"/>
      <c r="S269" s="55"/>
      <c r="T269" s="55"/>
      <c r="U269" s="53" t="s">
        <v>319</v>
      </c>
      <c r="V269" s="55"/>
      <c r="W269" s="55"/>
      <c r="X269" s="55"/>
      <c r="Y269" s="55"/>
      <c r="Z269" s="54">
        <v>43336</v>
      </c>
      <c r="AA269" s="54" t="str">
        <f>TEXT(Z269,"mmm-yy")</f>
        <v>Aug-18</v>
      </c>
      <c r="AB269" s="55"/>
      <c r="AC269" s="58" t="s">
        <v>1110</v>
      </c>
      <c r="AD269" s="54" t="s">
        <v>322</v>
      </c>
      <c r="AE269" s="55"/>
      <c r="AF269" s="55"/>
      <c r="AG269" s="55"/>
      <c r="AH269" s="55"/>
      <c r="AI269" s="54">
        <v>43336</v>
      </c>
      <c r="AJ269" s="54" t="str">
        <f>TEXT(AI269,"mmm-yy")</f>
        <v>Aug-18</v>
      </c>
      <c r="AK269" s="53"/>
    </row>
    <row r="270" spans="1:37" ht="60" x14ac:dyDescent="0.25">
      <c r="A270" s="76" t="s">
        <v>1111</v>
      </c>
      <c r="B270" s="76" t="s">
        <v>1112</v>
      </c>
      <c r="C270" s="76" t="s">
        <v>347</v>
      </c>
      <c r="D270" s="76" t="s">
        <v>559</v>
      </c>
      <c r="E270" s="77" t="s">
        <v>452</v>
      </c>
      <c r="F270" s="76" t="s">
        <v>47</v>
      </c>
      <c r="G270" s="78">
        <f>VLOOKUP(A:A,'EFSCD Data'!A:N,14,FALSE)</f>
        <v>43252</v>
      </c>
      <c r="H270" s="109" t="str">
        <f>TEXT(G270,"mmm-yy")</f>
        <v>Jun-18</v>
      </c>
      <c r="I270" s="78"/>
      <c r="J270" s="73" t="s">
        <v>42</v>
      </c>
      <c r="K270" s="77" t="s">
        <v>1113</v>
      </c>
      <c r="L270" s="77" t="s">
        <v>48</v>
      </c>
      <c r="M270" s="53" t="s">
        <v>48</v>
      </c>
      <c r="N270" s="53" t="s">
        <v>48</v>
      </c>
      <c r="O270" s="53"/>
      <c r="P270" s="55">
        <v>43382</v>
      </c>
      <c r="Q270" s="55"/>
      <c r="R270" s="55"/>
      <c r="S270" s="55"/>
      <c r="T270" s="55"/>
      <c r="U270" s="55">
        <v>43381</v>
      </c>
      <c r="V270" s="55" t="s">
        <v>48</v>
      </c>
      <c r="W270" s="55"/>
      <c r="X270" s="55"/>
      <c r="Y270" s="55"/>
      <c r="Z270" s="54">
        <v>43381</v>
      </c>
      <c r="AA270" s="54" t="str">
        <f>TEXT(Z270,"mmm-yy")</f>
        <v>Oct-18</v>
      </c>
      <c r="AB270" s="55"/>
      <c r="AC270" s="58" t="s">
        <v>1114</v>
      </c>
      <c r="AD270" s="54">
        <v>43383</v>
      </c>
      <c r="AE270" s="55"/>
      <c r="AF270" s="55" t="s">
        <v>48</v>
      </c>
      <c r="AG270" s="55"/>
      <c r="AH270" s="55"/>
      <c r="AI270" s="54" t="s">
        <v>256</v>
      </c>
      <c r="AJ270" s="54" t="str">
        <f>TEXT(AI270,"mmm-yy")</f>
        <v>Feb-19</v>
      </c>
      <c r="AK270" s="53"/>
    </row>
    <row r="271" spans="1:37" ht="105" x14ac:dyDescent="0.25">
      <c r="A271" s="76" t="s">
        <v>1111</v>
      </c>
      <c r="B271" s="76" t="s">
        <v>1115</v>
      </c>
      <c r="C271" s="76" t="s">
        <v>45</v>
      </c>
      <c r="D271" s="76" t="s">
        <v>559</v>
      </c>
      <c r="E271" s="77" t="s">
        <v>452</v>
      </c>
      <c r="F271" s="76" t="s">
        <v>47</v>
      </c>
      <c r="G271" s="78">
        <f>VLOOKUP(A:A,'EFSCD Data'!A:N,14,FALSE)</f>
        <v>43252</v>
      </c>
      <c r="H271" s="109" t="str">
        <f>TEXT(G271,"mmm-yy")</f>
        <v>Jun-18</v>
      </c>
      <c r="I271" s="78"/>
      <c r="J271" s="73" t="s">
        <v>42</v>
      </c>
      <c r="K271" s="77" t="s">
        <v>1116</v>
      </c>
      <c r="L271" s="77" t="s">
        <v>48</v>
      </c>
      <c r="M271" s="53" t="s">
        <v>48</v>
      </c>
      <c r="N271" s="53" t="s">
        <v>48</v>
      </c>
      <c r="O271" s="53"/>
      <c r="P271" s="55">
        <v>43382</v>
      </c>
      <c r="Q271" s="55"/>
      <c r="R271" s="55"/>
      <c r="S271" s="55"/>
      <c r="T271" s="55"/>
      <c r="U271" s="55">
        <v>43381</v>
      </c>
      <c r="V271" s="55"/>
      <c r="W271" s="55" t="s">
        <v>48</v>
      </c>
      <c r="X271" s="55"/>
      <c r="Y271" s="55"/>
      <c r="Z271" s="54">
        <v>43322</v>
      </c>
      <c r="AA271" s="54"/>
      <c r="AB271" s="55"/>
      <c r="AC271" s="58" t="s">
        <v>1117</v>
      </c>
      <c r="AD271" s="54">
        <v>43383</v>
      </c>
      <c r="AE271" s="55"/>
      <c r="AF271" s="55" t="s">
        <v>48</v>
      </c>
      <c r="AG271" s="55"/>
      <c r="AH271" s="55"/>
      <c r="AI271" s="54">
        <v>43414</v>
      </c>
      <c r="AJ271" s="54" t="str">
        <f>TEXT(AI271,"mmm-yy")</f>
        <v>Nov-18</v>
      </c>
      <c r="AK271" s="53"/>
    </row>
    <row r="272" spans="1:37" ht="90" x14ac:dyDescent="0.25">
      <c r="A272" s="76" t="s">
        <v>1118</v>
      </c>
      <c r="B272" s="76" t="s">
        <v>1119</v>
      </c>
      <c r="C272" s="76" t="s">
        <v>966</v>
      </c>
      <c r="D272" s="76" t="s">
        <v>143</v>
      </c>
      <c r="E272" s="77" t="s">
        <v>1120</v>
      </c>
      <c r="F272" s="76" t="s">
        <v>59</v>
      </c>
      <c r="G272" s="78" t="e">
        <f>VLOOKUP(A:A,'EFSCD Data'!A:N,14,FALSE)</f>
        <v>#N/A</v>
      </c>
      <c r="H272" s="78"/>
      <c r="I272" s="78" t="s">
        <v>63</v>
      </c>
      <c r="J272" s="77" t="s">
        <v>42</v>
      </c>
      <c r="K272" s="77"/>
      <c r="L272" s="77"/>
      <c r="M272" s="53"/>
      <c r="N272" s="53"/>
      <c r="O272" s="53"/>
      <c r="P272" s="55"/>
      <c r="Q272" s="55"/>
      <c r="R272" s="55"/>
      <c r="S272" s="55"/>
      <c r="T272" s="55"/>
      <c r="U272" s="55">
        <v>43679</v>
      </c>
      <c r="V272" s="55"/>
      <c r="W272" s="55"/>
      <c r="X272" s="55"/>
      <c r="Y272" s="55"/>
      <c r="Z272" s="54"/>
      <c r="AA272" s="54"/>
      <c r="AB272" s="55"/>
      <c r="AC272" s="58" t="s">
        <v>1121</v>
      </c>
      <c r="AD272" s="54" t="s">
        <v>339</v>
      </c>
      <c r="AE272" s="55"/>
      <c r="AF272" s="55"/>
      <c r="AG272" s="55"/>
      <c r="AH272" s="55"/>
      <c r="AI272" s="54">
        <v>43589</v>
      </c>
      <c r="AJ272" s="54"/>
      <c r="AK272" s="53"/>
    </row>
    <row r="273" spans="1:37" ht="30" x14ac:dyDescent="0.25">
      <c r="A273" s="110" t="s">
        <v>1122</v>
      </c>
      <c r="B273" s="76" t="s">
        <v>1123</v>
      </c>
      <c r="C273" s="76" t="s">
        <v>966</v>
      </c>
      <c r="D273" s="76" t="s">
        <v>143</v>
      </c>
      <c r="E273" s="77" t="s">
        <v>804</v>
      </c>
      <c r="F273" s="76" t="s">
        <v>59</v>
      </c>
      <c r="G273" s="78"/>
      <c r="H273" s="78"/>
      <c r="I273" s="78" t="s">
        <v>63</v>
      </c>
      <c r="J273" s="73" t="s">
        <v>42</v>
      </c>
      <c r="K273" s="77"/>
      <c r="L273" s="77"/>
      <c r="M273" s="53"/>
      <c r="N273" s="53"/>
      <c r="O273" s="53"/>
      <c r="P273" s="55"/>
      <c r="Q273" s="55"/>
      <c r="R273" s="55"/>
      <c r="S273" s="55"/>
      <c r="T273" s="55"/>
      <c r="U273" s="55"/>
      <c r="V273" s="55"/>
      <c r="W273" s="55"/>
      <c r="X273" s="55"/>
      <c r="Y273" s="55"/>
      <c r="Z273" s="54"/>
      <c r="AA273" s="54"/>
      <c r="AB273" s="55"/>
      <c r="AC273" s="58" t="s">
        <v>1124</v>
      </c>
      <c r="AD273" s="54"/>
      <c r="AE273" s="55"/>
      <c r="AF273" s="55"/>
      <c r="AG273" s="55"/>
      <c r="AH273" s="55"/>
      <c r="AI273" s="54">
        <v>43619</v>
      </c>
      <c r="AJ273" s="54"/>
      <c r="AK273" s="53"/>
    </row>
    <row r="274" spans="1:37" ht="105" x14ac:dyDescent="0.25">
      <c r="A274" s="76" t="s">
        <v>1125</v>
      </c>
      <c r="B274" s="76" t="s">
        <v>1126</v>
      </c>
      <c r="C274" s="76" t="s">
        <v>45</v>
      </c>
      <c r="D274" s="76" t="s">
        <v>57</v>
      </c>
      <c r="E274" s="77" t="s">
        <v>291</v>
      </c>
      <c r="F274" s="76" t="s">
        <v>47</v>
      </c>
      <c r="G274" s="78">
        <f>VLOOKUP(A:A,'EFSCD Data'!A:N,14,FALSE)</f>
        <v>43454</v>
      </c>
      <c r="H274" s="109" t="str">
        <f>TEXT(G274,"mmm-yy")</f>
        <v>Dec-18</v>
      </c>
      <c r="I274" s="78" t="s">
        <v>63</v>
      </c>
      <c r="J274" s="73" t="s">
        <v>42</v>
      </c>
      <c r="K274" s="77" t="s">
        <v>1127</v>
      </c>
      <c r="L274" s="77" t="s">
        <v>48</v>
      </c>
      <c r="M274" s="53" t="s">
        <v>48</v>
      </c>
      <c r="N274" s="53" t="s">
        <v>48</v>
      </c>
      <c r="O274" s="53"/>
      <c r="P274" s="55" t="s">
        <v>671</v>
      </c>
      <c r="Q274" s="55"/>
      <c r="R274" s="55"/>
      <c r="S274" s="55"/>
      <c r="T274" s="55"/>
      <c r="U274" s="55" t="s">
        <v>895</v>
      </c>
      <c r="V274" s="55" t="s">
        <v>48</v>
      </c>
      <c r="W274" s="55"/>
      <c r="X274" s="55"/>
      <c r="Y274" s="55"/>
      <c r="Z274" s="54">
        <v>43678</v>
      </c>
      <c r="AA274" s="54"/>
      <c r="AB274" s="55"/>
      <c r="AC274" s="58" t="s">
        <v>1128</v>
      </c>
      <c r="AD274" s="54" t="s">
        <v>1129</v>
      </c>
      <c r="AE274" s="55"/>
      <c r="AF274" s="55"/>
      <c r="AG274" s="55"/>
      <c r="AH274" s="55"/>
      <c r="AI274" s="54" t="s">
        <v>1130</v>
      </c>
      <c r="AJ274" s="54"/>
      <c r="AK274" s="53"/>
    </row>
    <row r="275" spans="1:37" ht="45" x14ac:dyDescent="0.25">
      <c r="A275" s="76" t="s">
        <v>1131</v>
      </c>
      <c r="B275" s="76" t="s">
        <v>1132</v>
      </c>
      <c r="C275" s="76" t="s">
        <v>966</v>
      </c>
      <c r="D275" s="76" t="s">
        <v>143</v>
      </c>
      <c r="E275" s="77" t="s">
        <v>1133</v>
      </c>
      <c r="F275" s="76" t="s">
        <v>59</v>
      </c>
      <c r="G275" s="78"/>
      <c r="H275" s="78"/>
      <c r="I275" s="78" t="s">
        <v>63</v>
      </c>
      <c r="J275" s="73" t="s">
        <v>42</v>
      </c>
      <c r="K275" s="77"/>
      <c r="L275" s="77"/>
      <c r="M275" s="53"/>
      <c r="N275" s="53"/>
      <c r="O275" s="53"/>
      <c r="P275" s="55" t="s">
        <v>396</v>
      </c>
      <c r="Q275" s="55"/>
      <c r="R275" s="55"/>
      <c r="S275" s="55"/>
      <c r="T275" s="55"/>
      <c r="U275" s="55"/>
      <c r="V275" s="55"/>
      <c r="W275" s="55"/>
      <c r="X275" s="55"/>
      <c r="Y275" s="55"/>
      <c r="Z275" s="54"/>
      <c r="AA275" s="54"/>
      <c r="AB275" s="55"/>
      <c r="AC275" s="58" t="s">
        <v>1134</v>
      </c>
      <c r="AD275" s="54"/>
      <c r="AE275" s="55"/>
      <c r="AF275" s="55"/>
      <c r="AG275" s="55"/>
      <c r="AH275" s="55"/>
      <c r="AI275" s="54" t="s">
        <v>1135</v>
      </c>
      <c r="AJ275" s="54"/>
      <c r="AK275" s="53"/>
    </row>
    <row r="276" spans="1:37" x14ac:dyDescent="0.25">
      <c r="A276" s="76" t="s">
        <v>1032</v>
      </c>
      <c r="B276" s="76" t="s">
        <v>1138</v>
      </c>
      <c r="C276" s="76" t="s">
        <v>347</v>
      </c>
      <c r="D276" s="76" t="s">
        <v>93</v>
      </c>
      <c r="E276" s="77" t="s">
        <v>1034</v>
      </c>
      <c r="F276" s="76" t="s">
        <v>1139</v>
      </c>
      <c r="G276" s="78">
        <f>VLOOKUP(A:A,'EFSCD Data'!A:N,14,FALSE)</f>
        <v>43518</v>
      </c>
      <c r="H276" s="78"/>
      <c r="I276" s="78" t="s">
        <v>63</v>
      </c>
      <c r="J276" s="77" t="s">
        <v>42</v>
      </c>
      <c r="K276" s="77"/>
      <c r="L276" s="77"/>
      <c r="M276" s="53"/>
      <c r="N276" s="53"/>
      <c r="O276" s="53"/>
      <c r="P276" s="55"/>
      <c r="Q276" s="55"/>
      <c r="R276" s="55"/>
      <c r="S276" s="55"/>
      <c r="T276" s="55"/>
      <c r="U276" s="55"/>
      <c r="V276" s="55"/>
      <c r="W276" s="55"/>
      <c r="X276" s="55"/>
      <c r="Y276" s="55"/>
      <c r="Z276" s="54"/>
      <c r="AA276" s="54"/>
      <c r="AB276" s="55"/>
      <c r="AC276" s="58"/>
      <c r="AD276" s="54">
        <v>43529</v>
      </c>
      <c r="AE276" s="55"/>
      <c r="AF276" s="55"/>
      <c r="AG276" s="55"/>
      <c r="AH276" s="55"/>
      <c r="AI276" s="54">
        <v>43743</v>
      </c>
      <c r="AJ276" s="54"/>
      <c r="AK276" s="53"/>
    </row>
    <row r="277" spans="1:37" ht="45" x14ac:dyDescent="0.25">
      <c r="A277" s="76" t="s">
        <v>1140</v>
      </c>
      <c r="B277" s="76" t="s">
        <v>1141</v>
      </c>
      <c r="C277" s="76" t="s">
        <v>92</v>
      </c>
      <c r="D277" s="76" t="s">
        <v>225</v>
      </c>
      <c r="E277" s="77" t="s">
        <v>1142</v>
      </c>
      <c r="F277" s="76" t="s">
        <v>47</v>
      </c>
      <c r="G277" s="78" t="e">
        <f>VLOOKUP(A:A,'EFSCD Data'!A:N,14,FALSE)</f>
        <v>#N/A</v>
      </c>
      <c r="H277" s="109" t="e">
        <f>TEXT(G277,"mmm-yy")</f>
        <v>#N/A</v>
      </c>
      <c r="I277" s="78" t="s">
        <v>63</v>
      </c>
      <c r="J277" s="73" t="s">
        <v>42</v>
      </c>
      <c r="K277" s="77" t="s">
        <v>1143</v>
      </c>
      <c r="L277" s="77" t="s">
        <v>48</v>
      </c>
      <c r="M277" s="53" t="s">
        <v>48</v>
      </c>
      <c r="N277" s="53" t="s">
        <v>48</v>
      </c>
      <c r="O277" s="53"/>
      <c r="P277" s="55"/>
      <c r="Q277" s="55"/>
      <c r="R277" s="55"/>
      <c r="S277" s="55"/>
      <c r="T277" s="55"/>
      <c r="U277" s="55">
        <v>43333</v>
      </c>
      <c r="V277" s="55"/>
      <c r="W277" s="55"/>
      <c r="X277" s="55"/>
      <c r="Y277" s="55"/>
      <c r="Z277" s="54">
        <v>43333</v>
      </c>
      <c r="AA277" s="54" t="str">
        <f>TEXT(Z277,"mmm-yy")</f>
        <v>Aug-18</v>
      </c>
      <c r="AB277" s="55"/>
      <c r="AC277" s="58" t="s">
        <v>1144</v>
      </c>
      <c r="AD277" s="54">
        <v>43335</v>
      </c>
      <c r="AE277" s="55"/>
      <c r="AF277" s="55"/>
      <c r="AG277" s="55"/>
      <c r="AH277" s="55"/>
      <c r="AI277" s="54" t="s">
        <v>611</v>
      </c>
      <c r="AJ277" s="54" t="str">
        <f>TEXT(AI277,"mmm-yy")</f>
        <v>Aug-18</v>
      </c>
      <c r="AK277" s="53"/>
    </row>
    <row r="278" spans="1:37" ht="30" x14ac:dyDescent="0.25">
      <c r="A278" s="76" t="s">
        <v>1145</v>
      </c>
      <c r="B278" s="76" t="s">
        <v>1146</v>
      </c>
      <c r="C278" s="76" t="s">
        <v>558</v>
      </c>
      <c r="D278" s="76" t="s">
        <v>143</v>
      </c>
      <c r="E278" s="77" t="s">
        <v>1147</v>
      </c>
      <c r="F278" s="76" t="s">
        <v>59</v>
      </c>
      <c r="G278" s="78" t="e">
        <f>VLOOKUP(A:A,'EFSCD Data'!A:N,14,FALSE)</f>
        <v>#N/A</v>
      </c>
      <c r="H278" s="78"/>
      <c r="I278" s="78" t="s">
        <v>63</v>
      </c>
      <c r="J278" s="73" t="s">
        <v>42</v>
      </c>
      <c r="K278" s="77"/>
      <c r="L278" s="77"/>
      <c r="M278" s="53"/>
      <c r="N278" s="53"/>
      <c r="O278" s="53"/>
      <c r="P278" s="55" t="s">
        <v>1148</v>
      </c>
      <c r="Q278" s="55"/>
      <c r="R278" s="55"/>
      <c r="S278" s="55"/>
      <c r="T278" s="55"/>
      <c r="U278" s="55">
        <v>43142</v>
      </c>
      <c r="V278" s="55"/>
      <c r="W278" s="55"/>
      <c r="X278" s="55"/>
      <c r="Y278" s="55"/>
      <c r="Z278" s="54" t="s">
        <v>1149</v>
      </c>
      <c r="AA278" s="54"/>
      <c r="AB278" s="55"/>
      <c r="AC278" s="58" t="s">
        <v>1150</v>
      </c>
      <c r="AD278" s="54">
        <v>43292</v>
      </c>
      <c r="AE278" s="55"/>
      <c r="AF278" s="55"/>
      <c r="AG278" s="55"/>
      <c r="AH278" s="55"/>
      <c r="AI278" s="54">
        <v>43323</v>
      </c>
      <c r="AJ278" s="54"/>
      <c r="AK278" s="53"/>
    </row>
    <row r="279" spans="1:37" ht="45" x14ac:dyDescent="0.25">
      <c r="A279" s="76" t="s">
        <v>1151</v>
      </c>
      <c r="B279" s="76" t="s">
        <v>1152</v>
      </c>
      <c r="C279" s="76" t="s">
        <v>966</v>
      </c>
      <c r="D279" s="76" t="s">
        <v>143</v>
      </c>
      <c r="E279" s="77" t="s">
        <v>1153</v>
      </c>
      <c r="F279" s="76" t="s">
        <v>59</v>
      </c>
      <c r="G279" s="78"/>
      <c r="H279" s="78"/>
      <c r="I279" s="78" t="s">
        <v>63</v>
      </c>
      <c r="J279" s="77" t="s">
        <v>42</v>
      </c>
      <c r="K279" s="77"/>
      <c r="L279" s="77"/>
      <c r="M279" s="53"/>
      <c r="N279" s="53"/>
      <c r="O279" s="53"/>
      <c r="P279" s="55"/>
      <c r="Q279" s="55"/>
      <c r="R279" s="55"/>
      <c r="S279" s="55"/>
      <c r="T279" s="55"/>
      <c r="U279" s="55"/>
      <c r="V279" s="55"/>
      <c r="W279" s="55"/>
      <c r="X279" s="55"/>
      <c r="Y279" s="55"/>
      <c r="Z279" s="54"/>
      <c r="AA279" s="54"/>
      <c r="AB279" s="55"/>
      <c r="AC279" s="58" t="s">
        <v>1154</v>
      </c>
      <c r="AD279" s="54"/>
      <c r="AE279" s="55"/>
      <c r="AF279" s="55"/>
      <c r="AG279" s="55"/>
      <c r="AH279" s="55"/>
      <c r="AI279" s="54">
        <v>43742</v>
      </c>
      <c r="AJ279" s="54"/>
      <c r="AK279" s="53"/>
    </row>
    <row r="280" spans="1:37" ht="60" x14ac:dyDescent="0.25">
      <c r="A280" s="76" t="s">
        <v>1155</v>
      </c>
      <c r="B280" s="76" t="s">
        <v>1156</v>
      </c>
      <c r="C280" s="76" t="s">
        <v>92</v>
      </c>
      <c r="D280" s="76" t="s">
        <v>57</v>
      </c>
      <c r="E280" s="77" t="s">
        <v>522</v>
      </c>
      <c r="F280" s="76" t="s">
        <v>47</v>
      </c>
      <c r="G280" s="78">
        <v>43637</v>
      </c>
      <c r="H280" s="78"/>
      <c r="I280" s="78" t="s">
        <v>63</v>
      </c>
      <c r="J280" s="77" t="s">
        <v>903</v>
      </c>
      <c r="K280" s="77"/>
      <c r="L280" s="77"/>
      <c r="M280" s="53"/>
      <c r="N280" s="53"/>
      <c r="O280" s="53"/>
      <c r="P280" s="55" t="s">
        <v>429</v>
      </c>
      <c r="Q280" s="55"/>
      <c r="R280" s="55"/>
      <c r="S280" s="55"/>
      <c r="T280" s="55"/>
      <c r="U280" s="55"/>
      <c r="V280" s="55"/>
      <c r="W280" s="55"/>
      <c r="X280" s="55"/>
      <c r="Y280" s="55"/>
      <c r="Z280" s="54"/>
      <c r="AA280" s="54"/>
      <c r="AB280" s="55"/>
      <c r="AC280" s="58" t="s">
        <v>1157</v>
      </c>
      <c r="AD280" s="54"/>
      <c r="AE280" s="55"/>
      <c r="AF280" s="55"/>
      <c r="AG280" s="55"/>
      <c r="AH280" s="55"/>
      <c r="AI280" s="54"/>
      <c r="AJ280" s="54"/>
      <c r="AK280" s="53"/>
    </row>
    <row r="281" spans="1:37" ht="75" x14ac:dyDescent="0.25">
      <c r="A281" s="76" t="s">
        <v>1158</v>
      </c>
      <c r="B281" s="76" t="s">
        <v>1159</v>
      </c>
      <c r="C281" s="76" t="s">
        <v>558</v>
      </c>
      <c r="D281" s="76" t="s">
        <v>143</v>
      </c>
      <c r="E281" s="77" t="s">
        <v>1160</v>
      </c>
      <c r="F281" s="76" t="s">
        <v>59</v>
      </c>
      <c r="G281" s="78" t="e">
        <f>VLOOKUP(A:A,'EFSCD Data'!A:N,14,FALSE)</f>
        <v>#N/A</v>
      </c>
      <c r="H281" s="78" t="s">
        <v>1161</v>
      </c>
      <c r="I281" s="78" t="s">
        <v>63</v>
      </c>
      <c r="J281" s="73" t="s">
        <v>42</v>
      </c>
      <c r="K281" s="77"/>
      <c r="L281" s="77"/>
      <c r="M281" s="53"/>
      <c r="N281" s="53"/>
      <c r="O281" s="53"/>
      <c r="P281" s="55" t="s">
        <v>428</v>
      </c>
      <c r="Q281" s="55"/>
      <c r="R281" s="55"/>
      <c r="S281" s="55"/>
      <c r="T281" s="55"/>
      <c r="U281" s="54">
        <v>43142</v>
      </c>
      <c r="V281" s="55"/>
      <c r="W281" s="55"/>
      <c r="X281" s="55"/>
      <c r="Y281" s="55"/>
      <c r="Z281" s="54">
        <v>43142</v>
      </c>
      <c r="AA281" s="54"/>
      <c r="AB281" s="55"/>
      <c r="AC281" s="58" t="s">
        <v>1162</v>
      </c>
      <c r="AD281" s="54">
        <v>43323</v>
      </c>
      <c r="AE281" s="55"/>
      <c r="AF281" s="55"/>
      <c r="AG281" s="55"/>
      <c r="AH281" s="55"/>
      <c r="AI281" s="54"/>
      <c r="AJ281" s="54"/>
      <c r="AK281" s="53"/>
    </row>
    <row r="282" spans="1:37" ht="285" x14ac:dyDescent="0.25">
      <c r="A282" s="76" t="s">
        <v>1163</v>
      </c>
      <c r="B282" s="76" t="s">
        <v>1164</v>
      </c>
      <c r="C282" s="76" t="s">
        <v>38</v>
      </c>
      <c r="D282" s="76" t="s">
        <v>57</v>
      </c>
      <c r="E282" s="77" t="s">
        <v>300</v>
      </c>
      <c r="F282" s="76" t="s">
        <v>47</v>
      </c>
      <c r="G282" s="78">
        <f>VLOOKUP(A:A,'EFSCD Data'!A:N,14,FALSE)</f>
        <v>43504</v>
      </c>
      <c r="H282" s="109" t="str">
        <f>TEXT(G282,"mmm-yy")</f>
        <v>Feb-19</v>
      </c>
      <c r="I282" s="78" t="s">
        <v>63</v>
      </c>
      <c r="J282" s="70" t="s">
        <v>42</v>
      </c>
      <c r="K282" s="108" t="s">
        <v>1165</v>
      </c>
      <c r="L282" s="108"/>
      <c r="M282" s="55"/>
      <c r="N282" s="55"/>
      <c r="O282" s="55"/>
      <c r="P282" s="55">
        <v>43350</v>
      </c>
      <c r="Q282" s="55"/>
      <c r="R282" s="55"/>
      <c r="S282" s="55"/>
      <c r="T282" s="55"/>
      <c r="U282" s="55" t="s">
        <v>54</v>
      </c>
      <c r="V282" s="55"/>
      <c r="W282" s="55"/>
      <c r="X282" s="55"/>
      <c r="Y282" s="55"/>
      <c r="Z282" s="54"/>
      <c r="AA282" s="54"/>
      <c r="AB282" s="55"/>
      <c r="AC282" s="58" t="s">
        <v>1166</v>
      </c>
      <c r="AD282" s="54" t="s">
        <v>54</v>
      </c>
      <c r="AE282" s="55"/>
      <c r="AF282" s="55"/>
      <c r="AG282" s="55"/>
      <c r="AH282" s="55"/>
      <c r="AI282" s="54" t="s">
        <v>124</v>
      </c>
      <c r="AJ282" s="54"/>
      <c r="AK282" s="53"/>
    </row>
    <row r="283" spans="1:37" ht="30" x14ac:dyDescent="0.25">
      <c r="A283" s="76" t="s">
        <v>1167</v>
      </c>
      <c r="B283" s="76" t="s">
        <v>1168</v>
      </c>
      <c r="C283" s="76" t="s">
        <v>92</v>
      </c>
      <c r="D283" s="76" t="s">
        <v>225</v>
      </c>
      <c r="E283" s="77" t="s">
        <v>476</v>
      </c>
      <c r="F283" s="76" t="s">
        <v>47</v>
      </c>
      <c r="G283" s="78" t="e">
        <f>VLOOKUP(A:A,'EFSCD Data'!A:N,14,FALSE)</f>
        <v>#N/A</v>
      </c>
      <c r="H283" s="78"/>
      <c r="I283" s="78" t="s">
        <v>63</v>
      </c>
      <c r="J283" s="73" t="s">
        <v>42</v>
      </c>
      <c r="K283" s="77" t="s">
        <v>1169</v>
      </c>
      <c r="L283" s="77"/>
      <c r="M283" s="53"/>
      <c r="N283" s="53"/>
      <c r="O283" s="53"/>
      <c r="P283" s="55" t="s">
        <v>945</v>
      </c>
      <c r="Q283" s="55"/>
      <c r="R283" s="55"/>
      <c r="S283" s="55"/>
      <c r="T283" s="55"/>
      <c r="U283" s="55" t="s">
        <v>623</v>
      </c>
      <c r="V283" s="55"/>
      <c r="W283" s="55"/>
      <c r="X283" s="55"/>
      <c r="Y283" s="55"/>
      <c r="Z283" s="54"/>
      <c r="AA283" s="54"/>
      <c r="AB283" s="55"/>
      <c r="AC283" s="58" t="s">
        <v>1170</v>
      </c>
      <c r="AD283" s="54" t="s">
        <v>1171</v>
      </c>
      <c r="AE283" s="55"/>
      <c r="AF283" s="55"/>
      <c r="AG283" s="55"/>
      <c r="AH283" s="55"/>
      <c r="AI283" s="54" t="s">
        <v>1171</v>
      </c>
      <c r="AJ283" s="54"/>
      <c r="AK283" s="53"/>
    </row>
    <row r="284" spans="1:37" x14ac:dyDescent="0.25">
      <c r="A284" s="76" t="s">
        <v>1172</v>
      </c>
      <c r="B284" s="76" t="s">
        <v>1173</v>
      </c>
      <c r="C284" s="76" t="s">
        <v>45</v>
      </c>
      <c r="D284" s="76" t="s">
        <v>57</v>
      </c>
      <c r="E284" s="77" t="s">
        <v>1174</v>
      </c>
      <c r="F284" s="76" t="s">
        <v>47</v>
      </c>
      <c r="G284" s="78">
        <v>43503</v>
      </c>
      <c r="H284" s="78"/>
      <c r="I284" s="78" t="s">
        <v>63</v>
      </c>
      <c r="J284" s="77" t="s">
        <v>95</v>
      </c>
      <c r="K284" s="77"/>
      <c r="L284" s="108"/>
      <c r="M284" s="55"/>
      <c r="N284" s="55"/>
      <c r="O284" s="55"/>
      <c r="P284" s="55">
        <v>43679</v>
      </c>
      <c r="Q284" s="55"/>
      <c r="R284" s="55"/>
      <c r="S284" s="55"/>
      <c r="T284" s="55"/>
      <c r="U284" s="55"/>
      <c r="V284" s="55"/>
      <c r="W284" s="55"/>
      <c r="X284" s="55"/>
      <c r="Y284" s="55"/>
      <c r="Z284" s="54"/>
      <c r="AA284" s="54"/>
      <c r="AB284" s="55"/>
      <c r="AC284" s="58"/>
      <c r="AD284" s="54"/>
      <c r="AE284" s="55"/>
      <c r="AF284" s="55"/>
      <c r="AG284" s="55"/>
      <c r="AH284" s="55"/>
      <c r="AI284" s="54"/>
      <c r="AJ284" s="54"/>
      <c r="AK284" s="53"/>
    </row>
    <row r="285" spans="1:37" ht="90" x14ac:dyDescent="0.25">
      <c r="A285" s="76" t="s">
        <v>1175</v>
      </c>
      <c r="B285" s="76" t="s">
        <v>1176</v>
      </c>
      <c r="C285" s="76" t="s">
        <v>92</v>
      </c>
      <c r="D285" s="76" t="s">
        <v>143</v>
      </c>
      <c r="E285" s="77" t="s">
        <v>1177</v>
      </c>
      <c r="F285" s="76" t="s">
        <v>47</v>
      </c>
      <c r="G285" s="78">
        <f>VLOOKUP(A:A,'EFSCD Data'!A:N,14,FALSE)</f>
        <v>43498</v>
      </c>
      <c r="H285" s="78"/>
      <c r="I285" s="78" t="s">
        <v>63</v>
      </c>
      <c r="J285" s="73" t="s">
        <v>42</v>
      </c>
      <c r="K285" s="77" t="s">
        <v>1178</v>
      </c>
      <c r="L285" s="77"/>
      <c r="M285" s="53"/>
      <c r="N285" s="53"/>
      <c r="O285" s="53"/>
      <c r="P285" s="55" t="s">
        <v>1040</v>
      </c>
      <c r="Q285" s="55"/>
      <c r="R285" s="55"/>
      <c r="S285" s="55"/>
      <c r="T285" s="55"/>
      <c r="U285" s="55">
        <v>43587</v>
      </c>
      <c r="V285" s="55" t="s">
        <v>48</v>
      </c>
      <c r="W285" s="55"/>
      <c r="X285" s="55"/>
      <c r="Y285" s="55"/>
      <c r="Z285" s="54"/>
      <c r="AA285" s="54"/>
      <c r="AB285" s="55"/>
      <c r="AC285" s="58" t="s">
        <v>1179</v>
      </c>
      <c r="AD285" s="54">
        <v>43618</v>
      </c>
      <c r="AE285" s="55"/>
      <c r="AF285" s="55"/>
      <c r="AG285" s="55"/>
      <c r="AH285" s="55"/>
      <c r="AI285" s="54" t="s">
        <v>256</v>
      </c>
      <c r="AJ285" s="54"/>
      <c r="AK285" s="53"/>
    </row>
    <row r="286" spans="1:37" ht="45" x14ac:dyDescent="0.25">
      <c r="A286" s="76" t="s">
        <v>1180</v>
      </c>
      <c r="B286" s="76" t="s">
        <v>1181</v>
      </c>
      <c r="C286" s="76" t="s">
        <v>38</v>
      </c>
      <c r="D286" s="76" t="s">
        <v>1182</v>
      </c>
      <c r="E286" s="77" t="s">
        <v>437</v>
      </c>
      <c r="F286" s="76" t="s">
        <v>59</v>
      </c>
      <c r="G286" s="78">
        <f>VLOOKUP(A:A,'EFSCD Data'!A:N,14,FALSE)</f>
        <v>43553</v>
      </c>
      <c r="H286" s="78"/>
      <c r="I286" s="78" t="s">
        <v>63</v>
      </c>
      <c r="J286" s="73" t="s">
        <v>42</v>
      </c>
      <c r="K286" s="77"/>
      <c r="L286" s="77"/>
      <c r="M286" s="53"/>
      <c r="N286" s="53"/>
      <c r="O286" s="53"/>
      <c r="P286" s="55"/>
      <c r="Q286" s="55"/>
      <c r="R286" s="55"/>
      <c r="S286" s="55"/>
      <c r="T286" s="55"/>
      <c r="U286" s="55"/>
      <c r="V286" s="55"/>
      <c r="W286" s="55"/>
      <c r="X286" s="55"/>
      <c r="Y286" s="55"/>
      <c r="Z286" s="54"/>
      <c r="AA286" s="54"/>
      <c r="AB286" s="55"/>
      <c r="AC286" s="58" t="s">
        <v>1183</v>
      </c>
      <c r="AD286" s="54"/>
      <c r="AE286" s="55"/>
      <c r="AF286" s="55"/>
      <c r="AG286" s="55"/>
      <c r="AH286" s="55"/>
      <c r="AI286" s="54" t="s">
        <v>1184</v>
      </c>
      <c r="AJ286" s="54"/>
      <c r="AK286" s="53"/>
    </row>
    <row r="287" spans="1:37" ht="30" x14ac:dyDescent="0.25">
      <c r="A287" s="76" t="s">
        <v>1185</v>
      </c>
      <c r="B287" s="76" t="s">
        <v>1186</v>
      </c>
      <c r="C287" s="76" t="s">
        <v>92</v>
      </c>
      <c r="D287" s="76" t="s">
        <v>143</v>
      </c>
      <c r="E287" s="77" t="s">
        <v>1187</v>
      </c>
      <c r="F287" s="76" t="s">
        <v>47</v>
      </c>
      <c r="G287" s="78">
        <f>VLOOKUP(A:A,'EFSCD Data'!A:N,14,FALSE)</f>
        <v>43353</v>
      </c>
      <c r="H287" s="78"/>
      <c r="I287" s="78" t="s">
        <v>63</v>
      </c>
      <c r="J287" s="73" t="s">
        <v>42</v>
      </c>
      <c r="K287" s="77" t="s">
        <v>1188</v>
      </c>
      <c r="L287" s="77" t="s">
        <v>48</v>
      </c>
      <c r="M287" s="53" t="s">
        <v>48</v>
      </c>
      <c r="N287" s="53" t="s">
        <v>48</v>
      </c>
      <c r="O287" s="53"/>
      <c r="P287" s="55" t="s">
        <v>353</v>
      </c>
      <c r="Q287" s="55"/>
      <c r="R287" s="55"/>
      <c r="S287" s="55"/>
      <c r="T287" s="55"/>
      <c r="U287" s="55"/>
      <c r="V287" s="55"/>
      <c r="W287" s="55" t="s">
        <v>428</v>
      </c>
      <c r="X287" s="55"/>
      <c r="Y287" s="55"/>
      <c r="Z287" s="54"/>
      <c r="AA287" s="54"/>
      <c r="AB287" s="55"/>
      <c r="AC287" s="58" t="s">
        <v>1189</v>
      </c>
      <c r="AD287" s="54">
        <v>43142</v>
      </c>
      <c r="AE287" s="55"/>
      <c r="AF287" s="55"/>
      <c r="AG287" s="55"/>
      <c r="AH287" s="55"/>
      <c r="AI287" s="54"/>
      <c r="AJ287" s="54"/>
      <c r="AK287" s="53"/>
    </row>
    <row r="288" spans="1:37" ht="30" x14ac:dyDescent="0.25">
      <c r="A288" s="76" t="s">
        <v>1190</v>
      </c>
      <c r="B288" s="76" t="s">
        <v>1191</v>
      </c>
      <c r="C288" s="76" t="s">
        <v>45</v>
      </c>
      <c r="D288" s="76" t="s">
        <v>57</v>
      </c>
      <c r="E288" s="77" t="s">
        <v>262</v>
      </c>
      <c r="F288" s="76" t="s">
        <v>47</v>
      </c>
      <c r="G288" s="78">
        <f>VLOOKUP(A:A,'EFSCD Data'!A:N,14,FALSE)</f>
        <v>43500</v>
      </c>
      <c r="H288" s="109" t="str">
        <f>TEXT(G288,"mmm-yy")</f>
        <v>Feb-19</v>
      </c>
      <c r="I288" s="78" t="s">
        <v>63</v>
      </c>
      <c r="J288" s="108" t="s">
        <v>42</v>
      </c>
      <c r="K288" s="108" t="s">
        <v>1193</v>
      </c>
      <c r="L288" s="108" t="s">
        <v>54</v>
      </c>
      <c r="M288" s="55" t="s">
        <v>54</v>
      </c>
      <c r="N288" s="55" t="s">
        <v>54</v>
      </c>
      <c r="O288" s="55"/>
      <c r="P288" s="55" t="s">
        <v>758</v>
      </c>
      <c r="Q288" s="55"/>
      <c r="R288" s="55"/>
      <c r="S288" s="55"/>
      <c r="T288" s="55"/>
      <c r="U288" s="55" t="s">
        <v>54</v>
      </c>
      <c r="V288" s="55"/>
      <c r="W288" s="55"/>
      <c r="X288" s="55"/>
      <c r="Y288" s="55"/>
      <c r="Z288" s="54"/>
      <c r="AA288" s="54"/>
      <c r="AB288" s="55" t="s">
        <v>138</v>
      </c>
      <c r="AC288" s="68" t="s">
        <v>1194</v>
      </c>
      <c r="AD288" s="54"/>
      <c r="AE288" s="55"/>
      <c r="AF288" s="55"/>
      <c r="AG288" s="55"/>
      <c r="AH288" s="55"/>
      <c r="AI288" s="54">
        <v>43610</v>
      </c>
      <c r="AJ288" s="54"/>
      <c r="AK288" s="53"/>
    </row>
    <row r="289" spans="1:37" ht="105" x14ac:dyDescent="0.25">
      <c r="A289" s="76" t="s">
        <v>1195</v>
      </c>
      <c r="B289" s="76" t="s">
        <v>1196</v>
      </c>
      <c r="C289" s="76" t="s">
        <v>92</v>
      </c>
      <c r="D289" s="76" t="s">
        <v>143</v>
      </c>
      <c r="E289" s="77" t="s">
        <v>1197</v>
      </c>
      <c r="F289" s="76" t="s">
        <v>47</v>
      </c>
      <c r="G289" s="78">
        <v>43468</v>
      </c>
      <c r="H289" s="78"/>
      <c r="I289" s="78" t="s">
        <v>63</v>
      </c>
      <c r="J289" s="73" t="s">
        <v>42</v>
      </c>
      <c r="K289" s="77" t="s">
        <v>1198</v>
      </c>
      <c r="L289" s="77"/>
      <c r="M289" s="53"/>
      <c r="N289" s="53"/>
      <c r="O289" s="53"/>
      <c r="P289" s="55">
        <v>43262</v>
      </c>
      <c r="Q289" s="55"/>
      <c r="R289" s="55"/>
      <c r="S289" s="55"/>
      <c r="T289" s="55"/>
      <c r="U289" s="55">
        <v>43680</v>
      </c>
      <c r="V289" s="55" t="s">
        <v>48</v>
      </c>
      <c r="W289" s="55"/>
      <c r="X289" s="55"/>
      <c r="Y289" s="55"/>
      <c r="Z289" s="54"/>
      <c r="AA289" s="54"/>
      <c r="AB289" s="55">
        <v>43472</v>
      </c>
      <c r="AC289" s="58" t="s">
        <v>1199</v>
      </c>
      <c r="AD289" s="54" t="s">
        <v>1200</v>
      </c>
      <c r="AE289" s="55"/>
      <c r="AF289" s="55"/>
      <c r="AG289" s="55"/>
      <c r="AH289" s="55"/>
      <c r="AI289" s="54" t="s">
        <v>1023</v>
      </c>
      <c r="AJ289" s="54"/>
      <c r="AK289" s="53"/>
    </row>
    <row r="290" spans="1:37" x14ac:dyDescent="0.25">
      <c r="A290" s="76" t="s">
        <v>2230</v>
      </c>
      <c r="B290" s="76" t="s">
        <v>1201</v>
      </c>
      <c r="C290" s="76" t="s">
        <v>45</v>
      </c>
      <c r="D290" s="76" t="s">
        <v>57</v>
      </c>
      <c r="E290" s="77" t="s">
        <v>1202</v>
      </c>
      <c r="F290" s="76" t="s">
        <v>47</v>
      </c>
      <c r="G290" s="78"/>
      <c r="H290" s="78"/>
      <c r="I290" s="78" t="s">
        <v>63</v>
      </c>
      <c r="J290" s="77" t="s">
        <v>42</v>
      </c>
      <c r="K290" s="77"/>
      <c r="L290" s="77"/>
      <c r="M290" s="53"/>
      <c r="N290" s="53"/>
      <c r="O290" s="53"/>
      <c r="P290" s="55"/>
      <c r="Q290" s="55"/>
      <c r="R290" s="55"/>
      <c r="S290" s="55"/>
      <c r="T290" s="55"/>
      <c r="U290" s="55"/>
      <c r="V290" s="55"/>
      <c r="W290" s="55"/>
      <c r="X290" s="55"/>
      <c r="Y290" s="55"/>
      <c r="Z290" s="54"/>
      <c r="AA290" s="54"/>
      <c r="AB290" s="55"/>
      <c r="AC290" s="58"/>
      <c r="AD290" s="54"/>
      <c r="AE290" s="55"/>
      <c r="AF290" s="55"/>
      <c r="AG290" s="55"/>
      <c r="AH290" s="55"/>
      <c r="AI290" s="54">
        <v>43589</v>
      </c>
      <c r="AJ290" s="54"/>
      <c r="AK290" s="53"/>
    </row>
    <row r="291" spans="1:37" ht="30" x14ac:dyDescent="0.25">
      <c r="A291" s="76" t="s">
        <v>1203</v>
      </c>
      <c r="B291" s="76" t="s">
        <v>1204</v>
      </c>
      <c r="C291" s="76" t="s">
        <v>92</v>
      </c>
      <c r="D291" s="76" t="s">
        <v>143</v>
      </c>
      <c r="E291" s="77" t="s">
        <v>1205</v>
      </c>
      <c r="F291" s="76" t="s">
        <v>47</v>
      </c>
      <c r="G291" s="78">
        <f>VLOOKUP(A:A,'EFSCD Data'!A:N,14,FALSE)</f>
        <v>43493</v>
      </c>
      <c r="H291" s="78"/>
      <c r="I291" s="78" t="s">
        <v>63</v>
      </c>
      <c r="J291" s="73" t="s">
        <v>42</v>
      </c>
      <c r="K291" s="77" t="s">
        <v>1206</v>
      </c>
      <c r="L291" s="77"/>
      <c r="M291" s="53"/>
      <c r="N291" s="53"/>
      <c r="O291" s="53"/>
      <c r="P291" s="55">
        <v>43452</v>
      </c>
      <c r="Q291" s="55"/>
      <c r="R291" s="55"/>
      <c r="S291" s="55"/>
      <c r="T291" s="55"/>
      <c r="U291" s="55"/>
      <c r="V291" s="55" t="s">
        <v>48</v>
      </c>
      <c r="W291" s="55"/>
      <c r="X291" s="55"/>
      <c r="Y291" s="55"/>
      <c r="Z291" s="54"/>
      <c r="AA291" s="54"/>
      <c r="AB291" s="55"/>
      <c r="AC291" s="58" t="s">
        <v>1207</v>
      </c>
      <c r="AD291" s="54"/>
      <c r="AE291" s="55"/>
      <c r="AF291" s="55"/>
      <c r="AG291" s="55"/>
      <c r="AH291" s="55"/>
      <c r="AI291" s="54" t="s">
        <v>339</v>
      </c>
      <c r="AJ291" s="54"/>
      <c r="AK291" s="53"/>
    </row>
    <row r="292" spans="1:37" ht="30" x14ac:dyDescent="0.25">
      <c r="A292" s="76" t="s">
        <v>1203</v>
      </c>
      <c r="B292" s="76" t="s">
        <v>1208</v>
      </c>
      <c r="C292" s="76" t="s">
        <v>347</v>
      </c>
      <c r="D292" s="76" t="s">
        <v>143</v>
      </c>
      <c r="E292" s="77" t="s">
        <v>1205</v>
      </c>
      <c r="F292" s="76" t="s">
        <v>552</v>
      </c>
      <c r="G292" s="78">
        <f>VLOOKUP(A:A,'EFSCD Data'!A:N,14,FALSE)</f>
        <v>43493</v>
      </c>
      <c r="H292" s="78"/>
      <c r="I292" s="78" t="s">
        <v>63</v>
      </c>
      <c r="J292" s="73" t="s">
        <v>42</v>
      </c>
      <c r="K292" s="77"/>
      <c r="L292" s="77"/>
      <c r="M292" s="53"/>
      <c r="N292" s="53"/>
      <c r="O292" s="53"/>
      <c r="P292" s="55"/>
      <c r="Q292" s="55"/>
      <c r="R292" s="55"/>
      <c r="S292" s="55"/>
      <c r="T292" s="55"/>
      <c r="U292" s="55"/>
      <c r="V292" s="55"/>
      <c r="W292" s="55"/>
      <c r="X292" s="55"/>
      <c r="Y292" s="55"/>
      <c r="Z292" s="54"/>
      <c r="AA292" s="54"/>
      <c r="AB292" s="55"/>
      <c r="AC292" s="58" t="s">
        <v>1209</v>
      </c>
      <c r="AD292" s="54"/>
      <c r="AE292" s="55"/>
      <c r="AF292" s="55"/>
      <c r="AG292" s="55"/>
      <c r="AH292" s="55"/>
      <c r="AI292" s="54" t="s">
        <v>339</v>
      </c>
      <c r="AJ292" s="54"/>
      <c r="AK292" s="53"/>
    </row>
    <row r="293" spans="1:37" ht="30" x14ac:dyDescent="0.25">
      <c r="A293" s="76" t="s">
        <v>1210</v>
      </c>
      <c r="B293" s="76" t="s">
        <v>1211</v>
      </c>
      <c r="C293" s="76" t="s">
        <v>92</v>
      </c>
      <c r="D293" s="76" t="s">
        <v>143</v>
      </c>
      <c r="E293" s="77" t="s">
        <v>1205</v>
      </c>
      <c r="F293" s="76" t="s">
        <v>47</v>
      </c>
      <c r="G293" s="78">
        <f>VLOOKUP(A:A,'EFSCD Data'!A:N,14,FALSE)</f>
        <v>43493</v>
      </c>
      <c r="H293" s="78"/>
      <c r="I293" s="78" t="s">
        <v>63</v>
      </c>
      <c r="J293" s="73" t="s">
        <v>42</v>
      </c>
      <c r="K293" s="77" t="s">
        <v>1212</v>
      </c>
      <c r="L293" s="77"/>
      <c r="M293" s="53"/>
      <c r="N293" s="53"/>
      <c r="O293" s="53"/>
      <c r="P293" s="55">
        <v>43817</v>
      </c>
      <c r="Q293" s="55"/>
      <c r="R293" s="55"/>
      <c r="S293" s="55"/>
      <c r="T293" s="55"/>
      <c r="U293" s="55"/>
      <c r="V293" s="55" t="s">
        <v>48</v>
      </c>
      <c r="W293" s="55"/>
      <c r="X293" s="55"/>
      <c r="Y293" s="55"/>
      <c r="Z293" s="54"/>
      <c r="AA293" s="54"/>
      <c r="AB293" s="55"/>
      <c r="AC293" s="58" t="s">
        <v>1213</v>
      </c>
      <c r="AD293" s="54"/>
      <c r="AE293" s="55"/>
      <c r="AF293" s="55"/>
      <c r="AG293" s="55"/>
      <c r="AH293" s="55"/>
      <c r="AI293" s="54" t="s">
        <v>339</v>
      </c>
      <c r="AJ293" s="54"/>
      <c r="AK293" s="53"/>
    </row>
    <row r="294" spans="1:37" ht="30" x14ac:dyDescent="0.25">
      <c r="A294" s="76" t="s">
        <v>1210</v>
      </c>
      <c r="B294" s="76" t="s">
        <v>1214</v>
      </c>
      <c r="C294" s="76" t="s">
        <v>347</v>
      </c>
      <c r="D294" s="76" t="s">
        <v>143</v>
      </c>
      <c r="E294" s="77" t="s">
        <v>1205</v>
      </c>
      <c r="F294" s="76" t="s">
        <v>552</v>
      </c>
      <c r="G294" s="78">
        <f>VLOOKUP(A:A,'EFSCD Data'!A:N,14,FALSE)</f>
        <v>43493</v>
      </c>
      <c r="H294" s="78"/>
      <c r="I294" s="78" t="s">
        <v>63</v>
      </c>
      <c r="J294" s="73" t="s">
        <v>42</v>
      </c>
      <c r="K294" s="77"/>
      <c r="L294" s="77"/>
      <c r="M294" s="77"/>
      <c r="N294" s="53"/>
      <c r="O294" s="53"/>
      <c r="P294" s="55"/>
      <c r="Q294" s="55"/>
      <c r="R294" s="55"/>
      <c r="S294" s="55"/>
      <c r="T294" s="55"/>
      <c r="U294" s="55"/>
      <c r="V294" s="55"/>
      <c r="W294" s="55"/>
      <c r="X294" s="55"/>
      <c r="Y294" s="55"/>
      <c r="Z294" s="54"/>
      <c r="AA294" s="54"/>
      <c r="AB294" s="55"/>
      <c r="AC294" s="58"/>
      <c r="AD294" s="54"/>
      <c r="AE294" s="55"/>
      <c r="AF294" s="55"/>
      <c r="AG294" s="55"/>
      <c r="AH294" s="55"/>
      <c r="AI294" s="54" t="s">
        <v>339</v>
      </c>
      <c r="AJ294" s="54"/>
      <c r="AK294" s="53"/>
    </row>
    <row r="295" spans="1:37" ht="120" x14ac:dyDescent="0.25">
      <c r="A295" s="76" t="s">
        <v>1215</v>
      </c>
      <c r="B295" s="76" t="s">
        <v>1216</v>
      </c>
      <c r="C295" s="76" t="s">
        <v>92</v>
      </c>
      <c r="D295" s="76" t="s">
        <v>143</v>
      </c>
      <c r="E295" s="77" t="s">
        <v>135</v>
      </c>
      <c r="F295" s="76" t="s">
        <v>47</v>
      </c>
      <c r="G295" s="78">
        <f>VLOOKUP(A:A,'EFSCD Data'!A:N,14,FALSE)</f>
        <v>43479</v>
      </c>
      <c r="H295" s="78"/>
      <c r="I295" s="78" t="s">
        <v>63</v>
      </c>
      <c r="J295" s="73" t="s">
        <v>42</v>
      </c>
      <c r="K295" s="77" t="s">
        <v>1217</v>
      </c>
      <c r="L295" s="77"/>
      <c r="M295" s="77"/>
      <c r="N295" s="53"/>
      <c r="O295" s="53"/>
      <c r="P295" s="55" t="s">
        <v>376</v>
      </c>
      <c r="Q295" s="55"/>
      <c r="R295" s="55"/>
      <c r="S295" s="55"/>
      <c r="T295" s="55"/>
      <c r="U295" s="55" t="s">
        <v>366</v>
      </c>
      <c r="V295" s="55" t="s">
        <v>48</v>
      </c>
      <c r="W295" s="55"/>
      <c r="X295" s="55"/>
      <c r="Y295" s="55"/>
      <c r="Z295" s="54"/>
      <c r="AA295" s="54"/>
      <c r="AB295" s="55"/>
      <c r="AC295" s="58" t="s">
        <v>1218</v>
      </c>
      <c r="AD295" s="54" t="s">
        <v>345</v>
      </c>
      <c r="AE295" s="55"/>
      <c r="AF295" s="55"/>
      <c r="AG295" s="55"/>
      <c r="AH295" s="55"/>
      <c r="AI295" s="54" t="s">
        <v>1219</v>
      </c>
      <c r="AJ295" s="54"/>
      <c r="AK295" s="53"/>
    </row>
    <row r="296" spans="1:37" ht="30" x14ac:dyDescent="0.25">
      <c r="A296" s="76" t="s">
        <v>1220</v>
      </c>
      <c r="B296" s="76" t="s">
        <v>1221</v>
      </c>
      <c r="C296" s="76" t="s">
        <v>347</v>
      </c>
      <c r="D296" s="76" t="s">
        <v>143</v>
      </c>
      <c r="E296" s="77" t="s">
        <v>1222</v>
      </c>
      <c r="F296" s="76" t="s">
        <v>1223</v>
      </c>
      <c r="G296" s="78" t="e">
        <f>VLOOKUP(A:A,'EFSCD Data'!A:N,14,FALSE)</f>
        <v>#N/A</v>
      </c>
      <c r="H296" s="78"/>
      <c r="I296" s="78" t="s">
        <v>63</v>
      </c>
      <c r="J296" s="73" t="s">
        <v>42</v>
      </c>
      <c r="K296" s="77"/>
      <c r="L296" s="77"/>
      <c r="M296" s="77"/>
      <c r="N296" s="53"/>
      <c r="O296" s="53"/>
      <c r="P296" s="55" t="s">
        <v>945</v>
      </c>
      <c r="Q296" s="55"/>
      <c r="R296" s="55"/>
      <c r="S296" s="55"/>
      <c r="T296" s="55"/>
      <c r="U296" s="55" t="s">
        <v>1224</v>
      </c>
      <c r="V296" s="55"/>
      <c r="W296" s="55"/>
      <c r="X296" s="55"/>
      <c r="Y296" s="55"/>
      <c r="Z296" s="54"/>
      <c r="AA296" s="54"/>
      <c r="AB296" s="55"/>
      <c r="AC296" s="58" t="s">
        <v>1225</v>
      </c>
      <c r="AD296" s="54" t="s">
        <v>250</v>
      </c>
      <c r="AE296" s="55"/>
      <c r="AF296" s="55"/>
      <c r="AG296" s="55"/>
      <c r="AH296" s="55"/>
      <c r="AI296" s="54">
        <v>43171</v>
      </c>
      <c r="AJ296" s="54"/>
      <c r="AK296" s="53"/>
    </row>
    <row r="297" spans="1:37" ht="120" x14ac:dyDescent="0.25">
      <c r="A297" s="76" t="s">
        <v>1220</v>
      </c>
      <c r="B297" s="76" t="s">
        <v>1221</v>
      </c>
      <c r="C297" s="76" t="s">
        <v>45</v>
      </c>
      <c r="D297" s="76" t="s">
        <v>143</v>
      </c>
      <c r="E297" s="77" t="s">
        <v>1222</v>
      </c>
      <c r="F297" s="76" t="s">
        <v>47</v>
      </c>
      <c r="G297" s="78" t="e">
        <f>VLOOKUP(A:A,'EFSCD Data'!A:N,14,FALSE)</f>
        <v>#N/A</v>
      </c>
      <c r="H297" s="78"/>
      <c r="I297" s="78" t="s">
        <v>63</v>
      </c>
      <c r="J297" s="73" t="s">
        <v>42</v>
      </c>
      <c r="K297" s="77"/>
      <c r="L297" s="77"/>
      <c r="M297" s="77"/>
      <c r="N297" s="53"/>
      <c r="O297" s="53"/>
      <c r="P297" s="55" t="s">
        <v>945</v>
      </c>
      <c r="Q297" s="55"/>
      <c r="R297" s="55"/>
      <c r="S297" s="55"/>
      <c r="T297" s="55"/>
      <c r="U297" s="55" t="s">
        <v>623</v>
      </c>
      <c r="V297" s="55" t="s">
        <v>48</v>
      </c>
      <c r="W297" s="55"/>
      <c r="X297" s="55"/>
      <c r="Y297" s="55"/>
      <c r="Z297" s="54"/>
      <c r="AA297" s="54"/>
      <c r="AB297" s="55"/>
      <c r="AC297" s="58" t="s">
        <v>1226</v>
      </c>
      <c r="AD297" s="54" t="s">
        <v>1171</v>
      </c>
      <c r="AE297" s="55"/>
      <c r="AF297" s="55"/>
      <c r="AG297" s="55"/>
      <c r="AH297" s="55"/>
      <c r="AI297" s="54" t="s">
        <v>1171</v>
      </c>
      <c r="AJ297" s="54"/>
      <c r="AK297" s="53"/>
    </row>
    <row r="298" spans="1:37" ht="16.5" x14ac:dyDescent="0.25">
      <c r="A298" s="69" t="s">
        <v>1227</v>
      </c>
      <c r="B298" s="69" t="s">
        <v>1228</v>
      </c>
      <c r="C298" s="69" t="s">
        <v>861</v>
      </c>
      <c r="D298" s="69" t="s">
        <v>57</v>
      </c>
      <c r="E298" s="70" t="s">
        <v>476</v>
      </c>
      <c r="F298" s="69" t="s">
        <v>59</v>
      </c>
      <c r="G298" s="71">
        <f>VLOOKUP(A:A,'EFSCD Data'!A:N,14,FALSE)</f>
        <v>43330</v>
      </c>
      <c r="H298" s="72" t="str">
        <f>TEXT(G298,"mmm-yy")</f>
        <v>Aug-18</v>
      </c>
      <c r="I298" s="71" t="s">
        <v>63</v>
      </c>
      <c r="J298" s="73" t="s">
        <v>42</v>
      </c>
      <c r="K298" s="70"/>
      <c r="L298" s="70"/>
      <c r="M298" s="70"/>
      <c r="N298" s="15"/>
      <c r="O298" s="15"/>
      <c r="P298" s="9">
        <v>43260</v>
      </c>
      <c r="Q298" s="9"/>
      <c r="R298" s="9"/>
      <c r="S298" s="9"/>
      <c r="T298" s="9"/>
      <c r="U298" s="9">
        <v>43293</v>
      </c>
      <c r="V298" s="9"/>
      <c r="W298" s="9"/>
      <c r="X298" s="9"/>
      <c r="Y298" s="9"/>
      <c r="Z298" s="10">
        <v>43293</v>
      </c>
      <c r="AA298" s="10"/>
      <c r="AB298" s="9"/>
      <c r="AC298" s="56" t="s">
        <v>1229</v>
      </c>
      <c r="AD298" s="54" t="s">
        <v>895</v>
      </c>
      <c r="AE298" s="55"/>
      <c r="AF298" s="55"/>
      <c r="AG298" s="55"/>
      <c r="AH298" s="55"/>
      <c r="AI298" s="54" t="s">
        <v>233</v>
      </c>
      <c r="AJ298" s="54"/>
      <c r="AK298" s="53"/>
    </row>
    <row r="299" spans="1:37" ht="30" x14ac:dyDescent="0.25">
      <c r="A299" s="69" t="s">
        <v>1230</v>
      </c>
      <c r="B299" s="69" t="s">
        <v>1231</v>
      </c>
      <c r="C299" s="69" t="s">
        <v>38</v>
      </c>
      <c r="D299" s="69" t="s">
        <v>143</v>
      </c>
      <c r="E299" s="70" t="s">
        <v>1232</v>
      </c>
      <c r="F299" s="69" t="s">
        <v>59</v>
      </c>
      <c r="G299" s="71">
        <f>VLOOKUP(A:A,'EFSCD Data'!A:N,14,FALSE)</f>
        <v>43404</v>
      </c>
      <c r="H299" s="71"/>
      <c r="I299" s="71" t="s">
        <v>63</v>
      </c>
      <c r="J299" s="73" t="s">
        <v>42</v>
      </c>
      <c r="K299" s="70"/>
      <c r="L299" s="70"/>
      <c r="M299" s="70"/>
      <c r="N299" s="15"/>
      <c r="O299" s="15"/>
      <c r="P299" s="9" t="s">
        <v>1040</v>
      </c>
      <c r="Q299" s="9"/>
      <c r="R299" s="9"/>
      <c r="S299" s="9"/>
      <c r="T299" s="9"/>
      <c r="U299" s="9" t="s">
        <v>233</v>
      </c>
      <c r="V299" s="9" t="s">
        <v>48</v>
      </c>
      <c r="W299" s="9"/>
      <c r="X299" s="9"/>
      <c r="Y299" s="9"/>
      <c r="Z299" s="10"/>
      <c r="AA299" s="10"/>
      <c r="AB299" s="9"/>
      <c r="AC299" s="56" t="s">
        <v>1233</v>
      </c>
      <c r="AD299" s="54" t="s">
        <v>439</v>
      </c>
      <c r="AE299" s="55"/>
      <c r="AF299" s="55"/>
      <c r="AG299" s="55"/>
      <c r="AH299" s="55"/>
      <c r="AI299" s="54" t="s">
        <v>439</v>
      </c>
      <c r="AJ299" s="54"/>
      <c r="AK299" s="53"/>
    </row>
    <row r="300" spans="1:37" ht="105" x14ac:dyDescent="0.25">
      <c r="A300" s="69" t="s">
        <v>1234</v>
      </c>
      <c r="B300" s="69" t="s">
        <v>1235</v>
      </c>
      <c r="C300" s="69" t="s">
        <v>861</v>
      </c>
      <c r="D300" s="69"/>
      <c r="E300" s="70"/>
      <c r="F300" s="69" t="s">
        <v>59</v>
      </c>
      <c r="G300" s="71">
        <f>VLOOKUP(A:A,'EFSCD Data'!A:N,14,FALSE)</f>
        <v>43334</v>
      </c>
      <c r="H300" s="72" t="str">
        <f>TEXT(G300,"mmm-yy")</f>
        <v>Aug-18</v>
      </c>
      <c r="I300" s="71" t="s">
        <v>63</v>
      </c>
      <c r="J300" s="73" t="s">
        <v>42</v>
      </c>
      <c r="K300" s="70" t="s">
        <v>1236</v>
      </c>
      <c r="L300" s="70"/>
      <c r="M300" s="70"/>
      <c r="N300" s="15"/>
      <c r="O300" s="15"/>
      <c r="P300" s="9"/>
      <c r="Q300" s="9"/>
      <c r="R300" s="9"/>
      <c r="S300" s="9"/>
      <c r="T300" s="9"/>
      <c r="U300" s="9"/>
      <c r="V300" s="9"/>
      <c r="W300" s="9"/>
      <c r="X300" s="9"/>
      <c r="Y300" s="9"/>
      <c r="Z300" s="10"/>
      <c r="AA300" s="10"/>
      <c r="AB300" s="9"/>
      <c r="AC300" s="39" t="s">
        <v>1237</v>
      </c>
      <c r="AD300" s="54"/>
      <c r="AE300" s="55"/>
      <c r="AF300" s="55"/>
      <c r="AG300" s="55"/>
      <c r="AH300" s="55"/>
      <c r="AI300" s="54" t="s">
        <v>339</v>
      </c>
      <c r="AJ300" s="54" t="str">
        <f>TEXT(AI300,"mmm-yy")</f>
        <v>Feb-19</v>
      </c>
      <c r="AK300" s="53"/>
    </row>
    <row r="301" spans="1:37" ht="30" x14ac:dyDescent="0.25">
      <c r="A301" s="69" t="s">
        <v>1238</v>
      </c>
      <c r="B301" s="69" t="s">
        <v>1239</v>
      </c>
      <c r="C301" s="92" t="s">
        <v>966</v>
      </c>
      <c r="D301" s="69" t="s">
        <v>143</v>
      </c>
      <c r="E301" s="96" t="s">
        <v>1240</v>
      </c>
      <c r="F301" s="69" t="s">
        <v>59</v>
      </c>
      <c r="G301" s="71"/>
      <c r="H301" s="71"/>
      <c r="I301" s="71" t="s">
        <v>63</v>
      </c>
      <c r="J301" s="70" t="s">
        <v>42</v>
      </c>
      <c r="K301" s="70"/>
      <c r="L301" s="70"/>
      <c r="M301" s="70"/>
      <c r="N301" s="15"/>
      <c r="O301" s="15"/>
      <c r="P301" s="9" t="s">
        <v>256</v>
      </c>
      <c r="Q301" s="9"/>
      <c r="R301" s="9"/>
      <c r="S301" s="9"/>
      <c r="T301" s="9"/>
      <c r="U301" s="9"/>
      <c r="V301" s="9"/>
      <c r="W301" s="9"/>
      <c r="X301" s="9"/>
      <c r="Y301" s="9"/>
      <c r="Z301" s="10"/>
      <c r="AA301" s="10"/>
      <c r="AB301" s="9"/>
      <c r="AC301" s="61" t="s">
        <v>1241</v>
      </c>
      <c r="AD301" s="54"/>
      <c r="AE301" s="55"/>
      <c r="AF301" s="55"/>
      <c r="AG301" s="55"/>
      <c r="AH301" s="55"/>
      <c r="AI301" s="54">
        <v>43742</v>
      </c>
      <c r="AJ301" s="54"/>
      <c r="AK301" s="53"/>
    </row>
    <row r="302" spans="1:37" ht="120" x14ac:dyDescent="0.25">
      <c r="A302" s="69" t="s">
        <v>1242</v>
      </c>
      <c r="B302" s="69" t="s">
        <v>1243</v>
      </c>
      <c r="C302" s="93" t="s">
        <v>92</v>
      </c>
      <c r="D302" s="69" t="s">
        <v>143</v>
      </c>
      <c r="E302" s="96" t="s">
        <v>1094</v>
      </c>
      <c r="F302" s="69" t="s">
        <v>47</v>
      </c>
      <c r="G302" s="71">
        <f>VLOOKUP(A:A,'EFSCD Data'!A:N,14,FALSE)</f>
        <v>43490</v>
      </c>
      <c r="H302" s="71"/>
      <c r="I302" s="71" t="s">
        <v>63</v>
      </c>
      <c r="J302" s="73" t="s">
        <v>42</v>
      </c>
      <c r="K302" s="70" t="s">
        <v>1244</v>
      </c>
      <c r="L302" s="70"/>
      <c r="M302" s="70"/>
      <c r="N302" s="15"/>
      <c r="O302" s="15"/>
      <c r="P302" s="9" t="s">
        <v>1149</v>
      </c>
      <c r="Q302" s="9"/>
      <c r="R302" s="9"/>
      <c r="S302" s="9"/>
      <c r="T302" s="9"/>
      <c r="U302" s="9">
        <v>43293</v>
      </c>
      <c r="V302" s="9" t="s">
        <v>48</v>
      </c>
      <c r="W302" s="9"/>
      <c r="X302" s="9"/>
      <c r="Y302" s="9"/>
      <c r="Z302" s="10"/>
      <c r="AA302" s="10"/>
      <c r="AB302" s="9"/>
      <c r="AC302" s="39" t="s">
        <v>1245</v>
      </c>
      <c r="AD302" s="54">
        <v>43446</v>
      </c>
      <c r="AE302" s="55"/>
      <c r="AF302" s="55"/>
      <c r="AG302" s="55"/>
      <c r="AH302" s="55"/>
      <c r="AI302" s="54" t="s">
        <v>1246</v>
      </c>
      <c r="AJ302" s="54"/>
      <c r="AK302" s="53"/>
    </row>
    <row r="303" spans="1:37" ht="135" x14ac:dyDescent="0.25">
      <c r="A303" s="69" t="s">
        <v>1247</v>
      </c>
      <c r="B303" s="69" t="s">
        <v>1248</v>
      </c>
      <c r="C303" s="93" t="s">
        <v>45</v>
      </c>
      <c r="D303" s="69" t="s">
        <v>39</v>
      </c>
      <c r="E303" s="96" t="s">
        <v>58</v>
      </c>
      <c r="F303" s="69" t="s">
        <v>47</v>
      </c>
      <c r="G303" s="71">
        <v>43471</v>
      </c>
      <c r="H303" s="72" t="str">
        <f>TEXT(G303,"mmm-yy")</f>
        <v>Jan-19</v>
      </c>
      <c r="I303" s="71" t="s">
        <v>63</v>
      </c>
      <c r="J303" s="73" t="s">
        <v>903</v>
      </c>
      <c r="K303" s="73" t="s">
        <v>1249</v>
      </c>
      <c r="L303" s="73" t="s">
        <v>54</v>
      </c>
      <c r="M303" s="9" t="s">
        <v>48</v>
      </c>
      <c r="N303" s="9" t="s">
        <v>54</v>
      </c>
      <c r="O303" s="9"/>
      <c r="P303" s="9"/>
      <c r="Q303" s="9"/>
      <c r="R303" s="9"/>
      <c r="S303" s="9"/>
      <c r="T303" s="9"/>
      <c r="U303" s="10" t="s">
        <v>54</v>
      </c>
      <c r="V303" s="9"/>
      <c r="W303" s="9"/>
      <c r="X303" s="9"/>
      <c r="Y303" s="9"/>
      <c r="Z303" s="10"/>
      <c r="AA303" s="10"/>
      <c r="AB303" s="9"/>
      <c r="AC303" s="39" t="s">
        <v>1250</v>
      </c>
      <c r="AD303" s="54" t="s">
        <v>54</v>
      </c>
      <c r="AE303" s="55"/>
      <c r="AF303" s="55"/>
      <c r="AG303" s="55"/>
      <c r="AH303" s="55"/>
      <c r="AI303" s="54"/>
      <c r="AJ303" s="54"/>
      <c r="AK303" s="53"/>
    </row>
    <row r="304" spans="1:37" ht="45" x14ac:dyDescent="0.25">
      <c r="A304" s="69" t="s">
        <v>1251</v>
      </c>
      <c r="B304" s="69" t="s">
        <v>1252</v>
      </c>
      <c r="C304" s="92" t="s">
        <v>92</v>
      </c>
      <c r="D304" s="69" t="s">
        <v>225</v>
      </c>
      <c r="E304" s="96" t="s">
        <v>1253</v>
      </c>
      <c r="F304" s="69" t="s">
        <v>59</v>
      </c>
      <c r="G304" s="71">
        <f>VLOOKUP(A:A,'EFSCD Data'!A:N,14,FALSE)</f>
        <v>43361</v>
      </c>
      <c r="H304" s="71"/>
      <c r="I304" s="71" t="s">
        <v>63</v>
      </c>
      <c r="J304" s="73" t="s">
        <v>42</v>
      </c>
      <c r="K304" s="70"/>
      <c r="L304" s="70"/>
      <c r="M304" s="70"/>
      <c r="N304" s="15"/>
      <c r="O304" s="15"/>
      <c r="P304" s="9" t="s">
        <v>1171</v>
      </c>
      <c r="Q304" s="9"/>
      <c r="R304" s="9"/>
      <c r="S304" s="9"/>
      <c r="T304" s="9"/>
      <c r="U304" s="9"/>
      <c r="V304" s="9"/>
      <c r="W304" s="9"/>
      <c r="X304" s="9" t="s">
        <v>48</v>
      </c>
      <c r="Y304" s="9"/>
      <c r="Z304" s="10"/>
      <c r="AA304" s="10"/>
      <c r="AB304" s="9"/>
      <c r="AC304" s="39" t="s">
        <v>1254</v>
      </c>
      <c r="AD304" s="54" t="s">
        <v>252</v>
      </c>
      <c r="AE304" s="55"/>
      <c r="AF304" s="55"/>
      <c r="AG304" s="55"/>
      <c r="AH304" s="55"/>
      <c r="AI304" s="54">
        <v>43558</v>
      </c>
      <c r="AJ304" s="54"/>
      <c r="AK304" s="53"/>
    </row>
    <row r="305" spans="1:37" ht="75" x14ac:dyDescent="0.25">
      <c r="A305" s="69" t="s">
        <v>1255</v>
      </c>
      <c r="B305" s="69" t="s">
        <v>1256</v>
      </c>
      <c r="C305" s="92" t="s">
        <v>92</v>
      </c>
      <c r="D305" s="69" t="s">
        <v>143</v>
      </c>
      <c r="E305" s="96" t="s">
        <v>1257</v>
      </c>
      <c r="F305" s="69" t="s">
        <v>47</v>
      </c>
      <c r="G305" s="71">
        <f>VLOOKUP(A:A,'EFSCD Data'!A:N,14,FALSE)</f>
        <v>43395</v>
      </c>
      <c r="H305" s="71"/>
      <c r="I305" s="71" t="s">
        <v>63</v>
      </c>
      <c r="J305" s="73" t="s">
        <v>42</v>
      </c>
      <c r="K305" s="70"/>
      <c r="L305" s="70"/>
      <c r="M305" s="70"/>
      <c r="N305" s="15"/>
      <c r="O305" s="15"/>
      <c r="P305" s="9" t="s">
        <v>1040</v>
      </c>
      <c r="Q305" s="9"/>
      <c r="R305" s="9"/>
      <c r="S305" s="9"/>
      <c r="T305" s="9"/>
      <c r="U305" s="9">
        <v>43680</v>
      </c>
      <c r="V305" s="9" t="s">
        <v>48</v>
      </c>
      <c r="W305" s="9"/>
      <c r="X305" s="9"/>
      <c r="Y305" s="9"/>
      <c r="Z305" s="10"/>
      <c r="AA305" s="10"/>
      <c r="AB305" s="9"/>
      <c r="AC305" s="39" t="s">
        <v>1258</v>
      </c>
      <c r="AD305" s="54" t="s">
        <v>1200</v>
      </c>
      <c r="AE305" s="55"/>
      <c r="AF305" s="55"/>
      <c r="AG305" s="55"/>
      <c r="AH305" s="55"/>
      <c r="AI305" s="54" t="s">
        <v>308</v>
      </c>
      <c r="AJ305" s="54"/>
      <c r="AK305" s="53"/>
    </row>
    <row r="306" spans="1:37" ht="225" x14ac:dyDescent="0.25">
      <c r="A306" s="69" t="s">
        <v>1259</v>
      </c>
      <c r="B306" s="69" t="s">
        <v>1260</v>
      </c>
      <c r="C306" s="92" t="s">
        <v>45</v>
      </c>
      <c r="D306" s="69" t="s">
        <v>143</v>
      </c>
      <c r="E306" s="96" t="s">
        <v>1261</v>
      </c>
      <c r="F306" s="69" t="s">
        <v>47</v>
      </c>
      <c r="G306" s="71">
        <f>VLOOKUP(A:A,'EFSCD Data'!A:N,14,FALSE)</f>
        <v>43255</v>
      </c>
      <c r="H306" s="72" t="str">
        <f>TEXT(G306,"mmm-yy")</f>
        <v>Jun-18</v>
      </c>
      <c r="I306" s="71" t="s">
        <v>63</v>
      </c>
      <c r="J306" s="70" t="s">
        <v>42</v>
      </c>
      <c r="K306" s="73"/>
      <c r="L306" s="70" t="s">
        <v>48</v>
      </c>
      <c r="M306" s="15" t="s">
        <v>48</v>
      </c>
      <c r="N306" s="15" t="s">
        <v>48</v>
      </c>
      <c r="O306" s="9"/>
      <c r="P306" s="9">
        <v>43259</v>
      </c>
      <c r="Q306" s="9"/>
      <c r="R306" s="9"/>
      <c r="S306" s="9"/>
      <c r="T306" s="9"/>
      <c r="U306" s="9">
        <v>43467</v>
      </c>
      <c r="V306" s="9" t="s">
        <v>48</v>
      </c>
      <c r="W306" s="9"/>
      <c r="X306" s="9"/>
      <c r="Y306" s="9"/>
      <c r="Z306" s="10"/>
      <c r="AA306" s="10"/>
      <c r="AB306" s="9"/>
      <c r="AC306" s="39" t="s">
        <v>1262</v>
      </c>
      <c r="AD306" s="54">
        <v>43618</v>
      </c>
      <c r="AE306" s="55"/>
      <c r="AF306" s="55"/>
      <c r="AG306" s="55"/>
      <c r="AH306" s="55"/>
      <c r="AI306" s="54"/>
      <c r="AJ306" s="54"/>
      <c r="AK306" s="53"/>
    </row>
    <row r="307" spans="1:37" ht="60" x14ac:dyDescent="0.25">
      <c r="A307" s="69" t="s">
        <v>1263</v>
      </c>
      <c r="B307" s="69" t="s">
        <v>1264</v>
      </c>
      <c r="C307" s="92" t="s">
        <v>45</v>
      </c>
      <c r="D307" s="69" t="s">
        <v>57</v>
      </c>
      <c r="E307" s="96" t="s">
        <v>1265</v>
      </c>
      <c r="F307" s="69" t="s">
        <v>47</v>
      </c>
      <c r="G307" s="71" t="s">
        <v>1266</v>
      </c>
      <c r="H307" s="71"/>
      <c r="I307" s="71" t="s">
        <v>63</v>
      </c>
      <c r="J307" s="70" t="s">
        <v>863</v>
      </c>
      <c r="K307" s="70"/>
      <c r="L307" s="70"/>
      <c r="M307" s="15"/>
      <c r="N307" s="15"/>
      <c r="O307" s="15"/>
      <c r="P307" s="9" t="s">
        <v>1267</v>
      </c>
      <c r="Q307" s="9"/>
      <c r="R307" s="9"/>
      <c r="S307" s="9"/>
      <c r="T307" s="9"/>
      <c r="U307" s="9"/>
      <c r="V307" s="9"/>
      <c r="W307" s="9"/>
      <c r="X307" s="9"/>
      <c r="Y307" s="9"/>
      <c r="Z307" s="10"/>
      <c r="AA307" s="10"/>
      <c r="AB307" s="9"/>
      <c r="AC307" s="39" t="s">
        <v>1268</v>
      </c>
      <c r="AD307" s="54"/>
      <c r="AE307" s="55"/>
      <c r="AF307" s="55"/>
      <c r="AG307" s="55"/>
      <c r="AH307" s="55"/>
      <c r="AI307" s="54"/>
      <c r="AJ307" s="54"/>
      <c r="AK307" s="53"/>
    </row>
    <row r="308" spans="1:37" ht="90" x14ac:dyDescent="0.25">
      <c r="A308" s="69" t="s">
        <v>1269</v>
      </c>
      <c r="B308" s="69" t="s">
        <v>1270</v>
      </c>
      <c r="C308" s="92" t="s">
        <v>45</v>
      </c>
      <c r="D308" s="69" t="s">
        <v>57</v>
      </c>
      <c r="E308" s="96" t="s">
        <v>1271</v>
      </c>
      <c r="F308" s="69" t="s">
        <v>47</v>
      </c>
      <c r="G308" s="71"/>
      <c r="H308" s="71"/>
      <c r="I308" s="71" t="s">
        <v>63</v>
      </c>
      <c r="J308" s="70" t="s">
        <v>42</v>
      </c>
      <c r="K308" s="70"/>
      <c r="L308" s="70"/>
      <c r="M308" s="15"/>
      <c r="N308" s="15"/>
      <c r="O308" s="15"/>
      <c r="P308" s="9" t="s">
        <v>1272</v>
      </c>
      <c r="Q308" s="9"/>
      <c r="R308" s="9"/>
      <c r="S308" s="9"/>
      <c r="T308" s="9"/>
      <c r="U308" s="9"/>
      <c r="V308" s="9"/>
      <c r="W308" s="9"/>
      <c r="X308" s="9"/>
      <c r="Y308" s="9"/>
      <c r="Z308" s="10"/>
      <c r="AA308" s="10"/>
      <c r="AB308" s="9"/>
      <c r="AC308" s="39" t="s">
        <v>1273</v>
      </c>
      <c r="AD308" s="54"/>
      <c r="AE308" s="55"/>
      <c r="AF308" s="55"/>
      <c r="AG308" s="55"/>
      <c r="AH308" s="55"/>
      <c r="AI308" s="54">
        <v>43713</v>
      </c>
      <c r="AJ308" s="54"/>
      <c r="AK308" s="53"/>
    </row>
    <row r="309" spans="1:37" ht="60" x14ac:dyDescent="0.25">
      <c r="A309" s="69" t="s">
        <v>1274</v>
      </c>
      <c r="B309" s="69" t="s">
        <v>1275</v>
      </c>
      <c r="C309" s="92" t="s">
        <v>45</v>
      </c>
      <c r="D309" s="69" t="s">
        <v>57</v>
      </c>
      <c r="E309" s="96" t="s">
        <v>476</v>
      </c>
      <c r="F309" s="69" t="s">
        <v>47</v>
      </c>
      <c r="G309" s="71" t="s">
        <v>1276</v>
      </c>
      <c r="H309" s="71"/>
      <c r="I309" s="71" t="s">
        <v>63</v>
      </c>
      <c r="J309" s="70" t="s">
        <v>863</v>
      </c>
      <c r="K309" s="70"/>
      <c r="L309" s="70"/>
      <c r="M309" s="15"/>
      <c r="N309" s="15"/>
      <c r="O309" s="15"/>
      <c r="P309" s="9"/>
      <c r="Q309" s="9"/>
      <c r="R309" s="9"/>
      <c r="S309" s="9"/>
      <c r="T309" s="9"/>
      <c r="U309" s="9"/>
      <c r="V309" s="9"/>
      <c r="W309" s="9"/>
      <c r="X309" s="9"/>
      <c r="Y309" s="9"/>
      <c r="Z309" s="10"/>
      <c r="AA309" s="10"/>
      <c r="AB309" s="9"/>
      <c r="AC309" s="39" t="s">
        <v>3053</v>
      </c>
      <c r="AD309" s="54"/>
      <c r="AE309" s="55"/>
      <c r="AF309" s="55"/>
      <c r="AG309" s="55"/>
      <c r="AH309" s="55"/>
      <c r="AI309" s="54"/>
      <c r="AJ309" s="54"/>
      <c r="AK309" s="53"/>
    </row>
    <row r="310" spans="1:37" ht="30" x14ac:dyDescent="0.25">
      <c r="A310" s="69" t="s">
        <v>1277</v>
      </c>
      <c r="B310" s="69" t="s">
        <v>1278</v>
      </c>
      <c r="C310" s="92" t="s">
        <v>38</v>
      </c>
      <c r="D310" s="69" t="s">
        <v>93</v>
      </c>
      <c r="E310" s="96" t="s">
        <v>1279</v>
      </c>
      <c r="F310" s="69" t="s">
        <v>59</v>
      </c>
      <c r="G310" s="71">
        <f>VLOOKUP(A:A,'EFSCD Data'!A:N,14,FALSE)</f>
        <v>43616</v>
      </c>
      <c r="H310" s="71"/>
      <c r="I310" s="71" t="s">
        <v>63</v>
      </c>
      <c r="J310" s="73" t="s">
        <v>42</v>
      </c>
      <c r="K310" s="70"/>
      <c r="L310" s="70"/>
      <c r="M310" s="70"/>
      <c r="N310" s="15"/>
      <c r="O310" s="15"/>
      <c r="P310" s="9"/>
      <c r="Q310" s="9"/>
      <c r="R310" s="9"/>
      <c r="S310" s="9"/>
      <c r="T310" s="9"/>
      <c r="U310" s="9"/>
      <c r="V310" s="9"/>
      <c r="W310" s="9"/>
      <c r="X310" s="9"/>
      <c r="Y310" s="9"/>
      <c r="Z310" s="10"/>
      <c r="AA310" s="10"/>
      <c r="AB310" s="9"/>
      <c r="AC310" s="39" t="s">
        <v>1280</v>
      </c>
      <c r="AD310" s="54"/>
      <c r="AE310" s="55"/>
      <c r="AF310" s="55"/>
      <c r="AG310" s="55"/>
      <c r="AH310" s="55"/>
      <c r="AI310" s="54" t="s">
        <v>768</v>
      </c>
      <c r="AJ310" s="54"/>
      <c r="AK310" s="53"/>
    </row>
    <row r="311" spans="1:37" ht="45" x14ac:dyDescent="0.25">
      <c r="A311" s="76" t="s">
        <v>1281</v>
      </c>
      <c r="B311" s="76" t="s">
        <v>1282</v>
      </c>
      <c r="C311" s="111" t="s">
        <v>1283</v>
      </c>
      <c r="D311" s="69" t="s">
        <v>57</v>
      </c>
      <c r="E311" s="112" t="s">
        <v>1284</v>
      </c>
      <c r="F311" s="76" t="s">
        <v>47</v>
      </c>
      <c r="G311" s="78" t="s">
        <v>1276</v>
      </c>
      <c r="H311" s="78"/>
      <c r="I311" s="78" t="s">
        <v>63</v>
      </c>
      <c r="J311" s="70" t="s">
        <v>863</v>
      </c>
      <c r="K311" s="77"/>
      <c r="L311" s="77"/>
      <c r="M311" s="53"/>
      <c r="N311" s="53"/>
      <c r="O311" s="53"/>
      <c r="P311" s="55"/>
      <c r="Q311" s="55"/>
      <c r="R311" s="55"/>
      <c r="S311" s="55"/>
      <c r="T311" s="55"/>
      <c r="U311" s="55"/>
      <c r="V311" s="55"/>
      <c r="W311" s="55"/>
      <c r="X311" s="55"/>
      <c r="Y311" s="55"/>
      <c r="Z311" s="54"/>
      <c r="AA311" s="54"/>
      <c r="AB311" s="55"/>
      <c r="AC311" s="58" t="s">
        <v>3054</v>
      </c>
      <c r="AD311" s="54"/>
      <c r="AE311" s="55"/>
      <c r="AF311" s="55"/>
      <c r="AG311" s="55"/>
      <c r="AH311" s="55"/>
      <c r="AI311" s="54"/>
      <c r="AJ311" s="54"/>
      <c r="AK311" s="53"/>
    </row>
    <row r="312" spans="1:37" ht="225" x14ac:dyDescent="0.25">
      <c r="A312" s="69" t="s">
        <v>1285</v>
      </c>
      <c r="B312" s="69" t="s">
        <v>1286</v>
      </c>
      <c r="C312" s="69" t="s">
        <v>128</v>
      </c>
      <c r="D312" s="69" t="s">
        <v>57</v>
      </c>
      <c r="E312" s="70" t="s">
        <v>1287</v>
      </c>
      <c r="F312" s="69" t="s">
        <v>47</v>
      </c>
      <c r="G312" s="71" t="e">
        <f>VLOOKUP(A:A,#REF!,15,FALSE)</f>
        <v>#REF!</v>
      </c>
      <c r="H312" s="72" t="e">
        <f>TEXT(G312,"mmm-yy")</f>
        <v>#REF!</v>
      </c>
      <c r="I312" s="71" t="s">
        <v>1288</v>
      </c>
      <c r="J312" s="70" t="s">
        <v>42</v>
      </c>
      <c r="K312" s="70" t="s">
        <v>1289</v>
      </c>
      <c r="L312" s="73"/>
      <c r="M312" s="9"/>
      <c r="N312" s="9"/>
      <c r="O312" s="9"/>
      <c r="P312" s="9" t="s">
        <v>1290</v>
      </c>
      <c r="Q312" s="9"/>
      <c r="R312" s="9"/>
      <c r="S312" s="9"/>
      <c r="T312" s="9"/>
      <c r="U312" s="9"/>
      <c r="V312" s="9"/>
      <c r="W312" s="9"/>
      <c r="X312" s="9"/>
      <c r="Y312" s="9"/>
      <c r="Z312" s="10"/>
      <c r="AA312" s="10"/>
      <c r="AB312" s="9"/>
      <c r="AC312" s="39" t="s">
        <v>3097</v>
      </c>
      <c r="AD312" s="10"/>
      <c r="AE312" s="9"/>
      <c r="AF312" s="9"/>
      <c r="AG312" s="9"/>
      <c r="AH312" s="9"/>
      <c r="AI312" s="10"/>
      <c r="AJ312" s="10"/>
      <c r="AK312" s="15"/>
    </row>
    <row r="313" spans="1:37" ht="150" x14ac:dyDescent="0.25">
      <c r="A313" s="69" t="s">
        <v>1291</v>
      </c>
      <c r="B313" s="69" t="s">
        <v>1292</v>
      </c>
      <c r="C313" s="69" t="s">
        <v>1293</v>
      </c>
      <c r="D313" s="69" t="s">
        <v>1294</v>
      </c>
      <c r="E313" s="69" t="s">
        <v>422</v>
      </c>
      <c r="F313" s="69" t="s">
        <v>59</v>
      </c>
      <c r="G313" s="71"/>
      <c r="H313" s="72"/>
      <c r="I313" s="71" t="s">
        <v>1288</v>
      </c>
      <c r="J313" s="70" t="s">
        <v>42</v>
      </c>
      <c r="K313" s="90" t="s">
        <v>1295</v>
      </c>
      <c r="L313" s="73"/>
      <c r="M313" s="9"/>
      <c r="N313" s="9"/>
      <c r="O313" s="9"/>
      <c r="P313" s="9">
        <v>43504</v>
      </c>
      <c r="Q313" s="9"/>
      <c r="R313" s="9"/>
      <c r="S313" s="9"/>
      <c r="T313" s="9"/>
      <c r="U313" s="9">
        <v>43539</v>
      </c>
      <c r="V313" s="9"/>
      <c r="W313" s="9"/>
      <c r="X313" s="9"/>
      <c r="Y313" s="9"/>
      <c r="Z313" s="10"/>
      <c r="AA313" s="10"/>
      <c r="AB313" s="9"/>
      <c r="AC313" s="39" t="s">
        <v>1296</v>
      </c>
      <c r="AD313" s="10">
        <v>43570</v>
      </c>
      <c r="AE313" s="9"/>
      <c r="AF313" s="9"/>
      <c r="AG313" s="9"/>
      <c r="AH313" s="9"/>
      <c r="AI313" s="10"/>
      <c r="AJ313" s="10"/>
      <c r="AK313" s="15"/>
    </row>
    <row r="314" spans="1:37" ht="120" x14ac:dyDescent="0.25">
      <c r="A314" s="69" t="s">
        <v>67</v>
      </c>
      <c r="B314" s="69" t="s">
        <v>1297</v>
      </c>
      <c r="C314" s="69" t="s">
        <v>1293</v>
      </c>
      <c r="D314" s="69" t="s">
        <v>1294</v>
      </c>
      <c r="E314" s="70" t="s">
        <v>70</v>
      </c>
      <c r="F314" s="69" t="s">
        <v>59</v>
      </c>
      <c r="G314" s="71" t="e">
        <f>VLOOKUP(A:A,#REF!,15,FALSE)</f>
        <v>#REF!</v>
      </c>
      <c r="H314" s="72" t="e">
        <f>TEXT(G314,"mmm-yy")</f>
        <v>#REF!</v>
      </c>
      <c r="I314" s="71" t="s">
        <v>1288</v>
      </c>
      <c r="J314" s="70" t="s">
        <v>42</v>
      </c>
      <c r="K314" s="90" t="s">
        <v>1295</v>
      </c>
      <c r="L314" s="70"/>
      <c r="M314" s="15"/>
      <c r="N314" s="15"/>
      <c r="O314" s="15"/>
      <c r="P314" s="9">
        <v>43230</v>
      </c>
      <c r="Q314" s="9"/>
      <c r="R314" s="9"/>
      <c r="S314" s="9"/>
      <c r="T314" s="9"/>
      <c r="U314" s="9" t="s">
        <v>210</v>
      </c>
      <c r="V314" s="9"/>
      <c r="W314" s="9"/>
      <c r="X314" s="9"/>
      <c r="Y314" s="9"/>
      <c r="Z314" s="9" t="s">
        <v>210</v>
      </c>
      <c r="AA314" s="10" t="str">
        <f>TEXT(Z314,"mmm-yy")</f>
        <v>Nov-18</v>
      </c>
      <c r="AB314" s="9"/>
      <c r="AC314" s="39" t="s">
        <v>1298</v>
      </c>
      <c r="AD314" s="10"/>
      <c r="AE314" s="9"/>
      <c r="AF314" s="9"/>
      <c r="AG314" s="9"/>
      <c r="AH314" s="9"/>
      <c r="AI314" s="10">
        <v>43437</v>
      </c>
      <c r="AJ314" s="10" t="str">
        <f>TEXT(AI314,"mmm-yy")</f>
        <v>Dec-18</v>
      </c>
      <c r="AK314" s="15"/>
    </row>
    <row r="315" spans="1:37" ht="240" x14ac:dyDescent="0.25">
      <c r="A315" s="69" t="s">
        <v>1299</v>
      </c>
      <c r="B315" s="69" t="s">
        <v>1300</v>
      </c>
      <c r="C315" s="69" t="s">
        <v>128</v>
      </c>
      <c r="D315" s="69" t="s">
        <v>93</v>
      </c>
      <c r="E315" s="70" t="s">
        <v>1301</v>
      </c>
      <c r="F315" s="69" t="s">
        <v>47</v>
      </c>
      <c r="G315" s="71" t="e">
        <f>VLOOKUP(A:A,#REF!,15,FALSE)</f>
        <v>#REF!</v>
      </c>
      <c r="H315" s="72" t="e">
        <f>TEXT(G315,"mmm-yy")</f>
        <v>#REF!</v>
      </c>
      <c r="I315" s="71" t="s">
        <v>1288</v>
      </c>
      <c r="J315" s="73" t="s">
        <v>903</v>
      </c>
      <c r="K315" s="73" t="s">
        <v>1302</v>
      </c>
      <c r="L315" s="73"/>
      <c r="M315" s="9"/>
      <c r="N315" s="9"/>
      <c r="O315" s="9"/>
      <c r="P315" s="9" t="s">
        <v>1303</v>
      </c>
      <c r="Q315" s="9"/>
      <c r="R315" s="9"/>
      <c r="S315" s="9"/>
      <c r="T315" s="9"/>
      <c r="U315" s="9"/>
      <c r="V315" s="9"/>
      <c r="W315" s="9"/>
      <c r="X315" s="9"/>
      <c r="Y315" s="9"/>
      <c r="Z315" s="10"/>
      <c r="AA315" s="10"/>
      <c r="AB315" s="9"/>
      <c r="AC315" s="39" t="s">
        <v>3098</v>
      </c>
      <c r="AD315" s="10"/>
      <c r="AE315" s="9"/>
      <c r="AF315" s="9"/>
      <c r="AG315" s="9"/>
      <c r="AH315" s="9"/>
      <c r="AI315" s="10"/>
      <c r="AJ315" s="10"/>
      <c r="AK315" s="15"/>
    </row>
    <row r="316" spans="1:37" ht="135" x14ac:dyDescent="0.25">
      <c r="A316" s="69" t="s">
        <v>1304</v>
      </c>
      <c r="B316" s="69" t="s">
        <v>1305</v>
      </c>
      <c r="C316" s="69" t="s">
        <v>128</v>
      </c>
      <c r="D316" s="69" t="s">
        <v>93</v>
      </c>
      <c r="E316" s="70" t="s">
        <v>1301</v>
      </c>
      <c r="F316" s="69" t="s">
        <v>47</v>
      </c>
      <c r="G316" s="71" t="e">
        <f>VLOOKUP(A:A,#REF!,15,FALSE)</f>
        <v>#REF!</v>
      </c>
      <c r="H316" s="72" t="e">
        <f>TEXT(G316,"mmm-yy")</f>
        <v>#REF!</v>
      </c>
      <c r="I316" s="71" t="s">
        <v>1288</v>
      </c>
      <c r="J316" s="70" t="s">
        <v>903</v>
      </c>
      <c r="K316" s="70" t="s">
        <v>1306</v>
      </c>
      <c r="L316" s="73"/>
      <c r="M316" s="9"/>
      <c r="N316" s="9"/>
      <c r="O316" s="9"/>
      <c r="P316" s="9" t="s">
        <v>1307</v>
      </c>
      <c r="Q316" s="9"/>
      <c r="R316" s="9"/>
      <c r="S316" s="9"/>
      <c r="T316" s="9"/>
      <c r="U316" s="9"/>
      <c r="V316" s="9"/>
      <c r="W316" s="9"/>
      <c r="X316" s="9"/>
      <c r="Y316" s="9"/>
      <c r="Z316" s="10"/>
      <c r="AA316" s="10"/>
      <c r="AB316" s="9"/>
      <c r="AC316" s="39" t="s">
        <v>3099</v>
      </c>
      <c r="AD316" s="10"/>
      <c r="AE316" s="9"/>
      <c r="AF316" s="9"/>
      <c r="AG316" s="9"/>
      <c r="AH316" s="9"/>
      <c r="AI316" s="10"/>
      <c r="AJ316" s="10"/>
      <c r="AK316" s="15"/>
    </row>
    <row r="317" spans="1:37" ht="150" x14ac:dyDescent="0.25">
      <c r="A317" s="69" t="s">
        <v>1308</v>
      </c>
      <c r="B317" s="69" t="s">
        <v>1309</v>
      </c>
      <c r="C317" s="69" t="s">
        <v>1293</v>
      </c>
      <c r="D317" s="69" t="s">
        <v>1294</v>
      </c>
      <c r="E317" s="70" t="s">
        <v>113</v>
      </c>
      <c r="F317" s="69" t="s">
        <v>59</v>
      </c>
      <c r="G317" s="71"/>
      <c r="H317" s="72"/>
      <c r="I317" s="71" t="s">
        <v>1288</v>
      </c>
      <c r="J317" s="70" t="s">
        <v>42</v>
      </c>
      <c r="K317" s="70" t="s">
        <v>1310</v>
      </c>
      <c r="L317" s="70"/>
      <c r="M317" s="15"/>
      <c r="N317" s="15"/>
      <c r="O317" s="15"/>
      <c r="P317" s="9" t="s">
        <v>728</v>
      </c>
      <c r="Q317" s="9"/>
      <c r="R317" s="9"/>
      <c r="S317" s="9"/>
      <c r="T317" s="9"/>
      <c r="U317" s="9" t="s">
        <v>54</v>
      </c>
      <c r="V317" s="9"/>
      <c r="W317" s="9"/>
      <c r="X317" s="9"/>
      <c r="Y317" s="9"/>
      <c r="Z317" s="10">
        <v>43383</v>
      </c>
      <c r="AA317" s="10" t="str">
        <f>TEXT(Z317,"mmm-yy")</f>
        <v>Oct-18</v>
      </c>
      <c r="AB317" s="9"/>
      <c r="AC317" s="39" t="s">
        <v>1311</v>
      </c>
      <c r="AD317" s="10"/>
      <c r="AE317" s="9"/>
      <c r="AF317" s="9"/>
      <c r="AG317" s="9"/>
      <c r="AH317" s="9"/>
      <c r="AI317" s="10">
        <v>43392</v>
      </c>
      <c r="AJ317" s="10" t="str">
        <f>TEXT(AI317,"mmm-yy")</f>
        <v>Oct-18</v>
      </c>
      <c r="AK317" s="15"/>
    </row>
    <row r="318" spans="1:37" ht="105" x14ac:dyDescent="0.25">
      <c r="A318" s="69" t="s">
        <v>1312</v>
      </c>
      <c r="B318" s="69" t="s">
        <v>1313</v>
      </c>
      <c r="C318" s="69" t="s">
        <v>128</v>
      </c>
      <c r="D318" s="69" t="s">
        <v>57</v>
      </c>
      <c r="E318" s="70" t="s">
        <v>181</v>
      </c>
      <c r="F318" s="69" t="s">
        <v>47</v>
      </c>
      <c r="G318" s="71" t="e">
        <f>VLOOKUP(A:A,#REF!,15,FALSE)</f>
        <v>#REF!</v>
      </c>
      <c r="H318" s="72" t="e">
        <f>TEXT(G318,"mmm-yy")</f>
        <v>#REF!</v>
      </c>
      <c r="I318" s="71" t="s">
        <v>1288</v>
      </c>
      <c r="J318" s="70" t="s">
        <v>42</v>
      </c>
      <c r="K318" s="70" t="s">
        <v>1314</v>
      </c>
      <c r="L318" s="70"/>
      <c r="M318" s="15" t="s">
        <v>48</v>
      </c>
      <c r="N318" s="15" t="s">
        <v>48</v>
      </c>
      <c r="O318" s="15"/>
      <c r="P318" s="9" t="s">
        <v>1315</v>
      </c>
      <c r="Q318" s="9"/>
      <c r="R318" s="9"/>
      <c r="S318" s="9"/>
      <c r="T318" s="9"/>
      <c r="U318" s="9"/>
      <c r="V318" s="9"/>
      <c r="W318" s="9"/>
      <c r="X318" s="9"/>
      <c r="Y318" s="9"/>
      <c r="Z318" s="10"/>
      <c r="AA318" s="10"/>
      <c r="AB318" s="9"/>
      <c r="AC318" s="61" t="s">
        <v>1316</v>
      </c>
      <c r="AD318" s="10">
        <v>43549</v>
      </c>
      <c r="AE318" s="9"/>
      <c r="AF318" s="9"/>
      <c r="AG318" s="9"/>
      <c r="AH318" s="9"/>
      <c r="AI318" s="10">
        <v>43549</v>
      </c>
      <c r="AJ318" s="10"/>
      <c r="AK318" s="15"/>
    </row>
    <row r="319" spans="1:37" ht="120" x14ac:dyDescent="0.25">
      <c r="A319" s="74" t="s">
        <v>1317</v>
      </c>
      <c r="B319" s="74" t="s">
        <v>1318</v>
      </c>
      <c r="C319" s="74" t="s">
        <v>38</v>
      </c>
      <c r="D319" s="74"/>
      <c r="E319" s="113"/>
      <c r="F319" s="74" t="s">
        <v>41</v>
      </c>
      <c r="G319" s="71">
        <v>43448</v>
      </c>
      <c r="H319" s="71">
        <v>43435</v>
      </c>
      <c r="I319" s="71" t="s">
        <v>1288</v>
      </c>
      <c r="J319" s="70" t="s">
        <v>42</v>
      </c>
      <c r="K319" s="70"/>
      <c r="L319" s="91"/>
      <c r="M319" s="36"/>
      <c r="N319" s="36"/>
      <c r="O319" s="36"/>
      <c r="P319" s="36"/>
      <c r="Q319" s="36"/>
      <c r="R319" s="36"/>
      <c r="S319" s="36"/>
      <c r="T319" s="36"/>
      <c r="U319" s="36"/>
      <c r="V319" s="36"/>
      <c r="W319" s="36"/>
      <c r="X319" s="36"/>
      <c r="Y319" s="36"/>
      <c r="Z319" s="35"/>
      <c r="AA319" s="35"/>
      <c r="AB319" s="36"/>
      <c r="AC319" s="103" t="s">
        <v>1319</v>
      </c>
      <c r="AD319" s="10">
        <v>43602</v>
      </c>
      <c r="AE319" s="9"/>
      <c r="AF319" s="9"/>
      <c r="AG319" s="9"/>
      <c r="AH319" s="9"/>
      <c r="AI319" s="10"/>
      <c r="AJ319" s="10"/>
      <c r="AK319" s="34"/>
    </row>
    <row r="320" spans="1:37" ht="135" x14ac:dyDescent="0.25">
      <c r="A320" s="69" t="s">
        <v>1320</v>
      </c>
      <c r="B320" s="69" t="s">
        <v>1321</v>
      </c>
      <c r="C320" s="74" t="s">
        <v>128</v>
      </c>
      <c r="D320" s="69" t="s">
        <v>143</v>
      </c>
      <c r="E320" s="70" t="s">
        <v>1322</v>
      </c>
      <c r="F320" s="69" t="s">
        <v>47</v>
      </c>
      <c r="G320" s="71">
        <v>43623</v>
      </c>
      <c r="H320" s="72" t="str">
        <f>TEXT(G320,"mmm-yy")</f>
        <v>Jun-19</v>
      </c>
      <c r="I320" s="71" t="s">
        <v>1288</v>
      </c>
      <c r="J320" s="70" t="s">
        <v>42</v>
      </c>
      <c r="K320" s="73" t="s">
        <v>1323</v>
      </c>
      <c r="L320" s="73"/>
      <c r="M320" s="9"/>
      <c r="N320" s="9"/>
      <c r="O320" s="9"/>
      <c r="P320" s="9" t="s">
        <v>1324</v>
      </c>
      <c r="Q320" s="9"/>
      <c r="R320" s="9"/>
      <c r="S320" s="9"/>
      <c r="T320" s="9"/>
      <c r="U320" s="9"/>
      <c r="V320" s="9"/>
      <c r="W320" s="9"/>
      <c r="X320" s="9"/>
      <c r="Y320" s="9"/>
      <c r="Z320" s="10"/>
      <c r="AA320" s="10"/>
      <c r="AB320" s="9"/>
      <c r="AC320" s="39" t="s">
        <v>3100</v>
      </c>
      <c r="AD320" s="10">
        <v>43616</v>
      </c>
      <c r="AE320" s="9"/>
      <c r="AF320" s="9"/>
      <c r="AG320" s="9"/>
      <c r="AH320" s="9"/>
      <c r="AI320" s="10"/>
      <c r="AJ320" s="10"/>
      <c r="AK320" s="15"/>
    </row>
    <row r="321" spans="1:37" ht="210" x14ac:dyDescent="0.25">
      <c r="A321" s="69" t="s">
        <v>1320</v>
      </c>
      <c r="B321" s="69" t="s">
        <v>1325</v>
      </c>
      <c r="C321" s="69" t="s">
        <v>1293</v>
      </c>
      <c r="D321" s="69" t="s">
        <v>1294</v>
      </c>
      <c r="E321" s="70" t="s">
        <v>1257</v>
      </c>
      <c r="F321" s="69" t="s">
        <v>59</v>
      </c>
      <c r="G321" s="71" t="e">
        <f>VLOOKUP(A:A,#REF!,15,FALSE)</f>
        <v>#REF!</v>
      </c>
      <c r="H321" s="72" t="e">
        <f t="shared" ref="H321:H324" si="12">TEXT(G321,"mmm-yy")</f>
        <v>#REF!</v>
      </c>
      <c r="I321" s="71" t="s">
        <v>1288</v>
      </c>
      <c r="J321" s="70" t="s">
        <v>42</v>
      </c>
      <c r="K321" s="90" t="s">
        <v>1295</v>
      </c>
      <c r="L321" s="70"/>
      <c r="M321" s="15"/>
      <c r="N321" s="15"/>
      <c r="O321" s="15"/>
      <c r="P321" s="9" t="s">
        <v>378</v>
      </c>
      <c r="Q321" s="9"/>
      <c r="R321" s="9"/>
      <c r="S321" s="9"/>
      <c r="T321" s="9"/>
      <c r="U321" s="9">
        <v>43496</v>
      </c>
      <c r="V321" s="9"/>
      <c r="W321" s="9"/>
      <c r="X321" s="9"/>
      <c r="Y321" s="9"/>
      <c r="Z321" s="9"/>
      <c r="AA321" s="9"/>
      <c r="AB321" s="9"/>
      <c r="AC321" s="104" t="s">
        <v>1326</v>
      </c>
      <c r="AD321" s="10">
        <v>43497</v>
      </c>
      <c r="AE321" s="9"/>
      <c r="AF321" s="9"/>
      <c r="AG321" s="9"/>
      <c r="AH321" s="9"/>
      <c r="AI321" s="10"/>
      <c r="AJ321" s="10"/>
      <c r="AK321" s="15"/>
    </row>
    <row r="322" spans="1:37" ht="135" x14ac:dyDescent="0.25">
      <c r="A322" s="69" t="s">
        <v>1327</v>
      </c>
      <c r="B322" s="69" t="s">
        <v>1328</v>
      </c>
      <c r="C322" s="74" t="s">
        <v>1293</v>
      </c>
      <c r="D322" s="69" t="s">
        <v>1294</v>
      </c>
      <c r="E322" s="69" t="s">
        <v>325</v>
      </c>
      <c r="F322" s="69" t="s">
        <v>59</v>
      </c>
      <c r="G322" s="75" t="e">
        <f>VLOOKUP(A:A,#REF!,15,FALSE)</f>
        <v>#REF!</v>
      </c>
      <c r="H322" s="72" t="e">
        <f t="shared" si="12"/>
        <v>#REF!</v>
      </c>
      <c r="I322" s="71" t="s">
        <v>1288</v>
      </c>
      <c r="J322" s="70" t="s">
        <v>42</v>
      </c>
      <c r="K322" s="73" t="s">
        <v>1329</v>
      </c>
      <c r="L322" s="73"/>
      <c r="M322" s="9"/>
      <c r="N322" s="9"/>
      <c r="O322" s="9"/>
      <c r="P322" s="9">
        <v>43479</v>
      </c>
      <c r="Q322" s="9"/>
      <c r="R322" s="9"/>
      <c r="S322" s="9"/>
      <c r="T322" s="9"/>
      <c r="U322" s="9">
        <v>43523</v>
      </c>
      <c r="V322" s="9"/>
      <c r="W322" s="9"/>
      <c r="X322" s="9"/>
      <c r="Y322" s="9"/>
      <c r="Z322" s="10"/>
      <c r="AA322" s="10"/>
      <c r="AB322" s="9"/>
      <c r="AC322" s="39" t="s">
        <v>1330</v>
      </c>
      <c r="AD322" s="10">
        <v>43560</v>
      </c>
      <c r="AE322" s="9"/>
      <c r="AF322" s="9"/>
      <c r="AG322" s="9"/>
      <c r="AH322" s="9"/>
      <c r="AI322" s="10"/>
      <c r="AJ322" s="10"/>
      <c r="AK322" s="15"/>
    </row>
    <row r="323" spans="1:37" ht="120" x14ac:dyDescent="0.25">
      <c r="A323" s="69" t="s">
        <v>1331</v>
      </c>
      <c r="B323" s="69" t="s">
        <v>1332</v>
      </c>
      <c r="C323" s="74" t="s">
        <v>128</v>
      </c>
      <c r="D323" s="69" t="s">
        <v>57</v>
      </c>
      <c r="E323" s="70" t="s">
        <v>1333</v>
      </c>
      <c r="F323" s="69" t="s">
        <v>47</v>
      </c>
      <c r="G323" s="71">
        <v>43707</v>
      </c>
      <c r="H323" s="72" t="str">
        <f t="shared" si="12"/>
        <v>Aug-19</v>
      </c>
      <c r="I323" s="71" t="s">
        <v>1288</v>
      </c>
      <c r="J323" s="70" t="s">
        <v>64</v>
      </c>
      <c r="K323" s="70" t="s">
        <v>1334</v>
      </c>
      <c r="L323" s="73"/>
      <c r="M323" s="9"/>
      <c r="N323" s="9"/>
      <c r="O323" s="9"/>
      <c r="P323" s="9" t="s">
        <v>758</v>
      </c>
      <c r="Q323" s="9"/>
      <c r="R323" s="9"/>
      <c r="S323" s="9"/>
      <c r="T323" s="9"/>
      <c r="U323" s="9"/>
      <c r="V323" s="9"/>
      <c r="W323" s="9"/>
      <c r="X323" s="9"/>
      <c r="Y323" s="9"/>
      <c r="Z323" s="10"/>
      <c r="AA323" s="10"/>
      <c r="AB323" s="9">
        <v>43472</v>
      </c>
      <c r="AC323" s="39" t="s">
        <v>1335</v>
      </c>
      <c r="AD323" s="10"/>
      <c r="AE323" s="9"/>
      <c r="AF323" s="9"/>
      <c r="AG323" s="9"/>
      <c r="AH323" s="9"/>
      <c r="AI323" s="10"/>
      <c r="AJ323" s="10"/>
      <c r="AK323" s="15"/>
    </row>
    <row r="324" spans="1:37" ht="240" x14ac:dyDescent="0.25">
      <c r="A324" s="69" t="s">
        <v>1336</v>
      </c>
      <c r="B324" s="69" t="s">
        <v>1337</v>
      </c>
      <c r="C324" s="69" t="s">
        <v>1293</v>
      </c>
      <c r="D324" s="69" t="s">
        <v>1294</v>
      </c>
      <c r="E324" s="70" t="s">
        <v>1338</v>
      </c>
      <c r="F324" s="69" t="s">
        <v>59</v>
      </c>
      <c r="G324" s="71"/>
      <c r="H324" s="72" t="str">
        <f t="shared" si="12"/>
        <v>Jan-00</v>
      </c>
      <c r="I324" s="71" t="s">
        <v>1288</v>
      </c>
      <c r="J324" s="70" t="s">
        <v>42</v>
      </c>
      <c r="K324" s="90" t="s">
        <v>1295</v>
      </c>
      <c r="L324" s="70"/>
      <c r="M324" s="15"/>
      <c r="N324" s="15"/>
      <c r="O324" s="15"/>
      <c r="P324" s="9" t="s">
        <v>606</v>
      </c>
      <c r="Q324" s="9"/>
      <c r="R324" s="9"/>
      <c r="S324" s="9"/>
      <c r="T324" s="9"/>
      <c r="U324" s="9">
        <v>43516</v>
      </c>
      <c r="V324" s="9"/>
      <c r="W324" s="9"/>
      <c r="X324" s="9"/>
      <c r="Y324" s="9"/>
      <c r="Z324" s="9"/>
      <c r="AA324" s="9"/>
      <c r="AB324" s="9"/>
      <c r="AC324" s="105" t="s">
        <v>1339</v>
      </c>
      <c r="AD324" s="10">
        <v>43596</v>
      </c>
      <c r="AE324" s="9"/>
      <c r="AF324" s="9"/>
      <c r="AG324" s="9"/>
      <c r="AH324" s="9"/>
      <c r="AI324" s="10"/>
      <c r="AJ324" s="10"/>
      <c r="AK324" s="15"/>
    </row>
    <row r="325" spans="1:37" ht="60" x14ac:dyDescent="0.25">
      <c r="A325" s="69" t="s">
        <v>1340</v>
      </c>
      <c r="B325" s="69" t="s">
        <v>1341</v>
      </c>
      <c r="C325" s="69" t="s">
        <v>128</v>
      </c>
      <c r="D325" s="69" t="s">
        <v>93</v>
      </c>
      <c r="E325" s="70" t="s">
        <v>1322</v>
      </c>
      <c r="F325" s="69" t="s">
        <v>47</v>
      </c>
      <c r="G325" s="71"/>
      <c r="H325" s="72"/>
      <c r="I325" s="71" t="s">
        <v>1288</v>
      </c>
      <c r="J325" s="73" t="s">
        <v>64</v>
      </c>
      <c r="K325" s="73" t="s">
        <v>1342</v>
      </c>
      <c r="L325" s="73"/>
      <c r="M325" s="9"/>
      <c r="N325" s="9"/>
      <c r="O325" s="9"/>
      <c r="P325" s="9" t="s">
        <v>1303</v>
      </c>
      <c r="Q325" s="9"/>
      <c r="R325" s="9"/>
      <c r="S325" s="9"/>
      <c r="T325" s="9"/>
      <c r="U325" s="9"/>
      <c r="V325" s="9"/>
      <c r="W325" s="9"/>
      <c r="X325" s="9"/>
      <c r="Y325" s="9"/>
      <c r="Z325" s="10"/>
      <c r="AA325" s="10"/>
      <c r="AB325" s="9"/>
      <c r="AC325" s="39" t="s">
        <v>1343</v>
      </c>
      <c r="AD325" s="10"/>
      <c r="AE325" s="9"/>
      <c r="AF325" s="9"/>
      <c r="AG325" s="9"/>
      <c r="AH325" s="9"/>
      <c r="AI325" s="10"/>
      <c r="AJ325" s="10"/>
      <c r="AK325" s="15"/>
    </row>
    <row r="326" spans="1:37" ht="105" x14ac:dyDescent="0.25">
      <c r="A326" s="69" t="s">
        <v>1344</v>
      </c>
      <c r="B326" s="69" t="s">
        <v>1345</v>
      </c>
      <c r="C326" s="69" t="s">
        <v>1293</v>
      </c>
      <c r="D326" s="69" t="s">
        <v>1294</v>
      </c>
      <c r="E326" s="69" t="s">
        <v>517</v>
      </c>
      <c r="F326" s="69" t="s">
        <v>59</v>
      </c>
      <c r="G326" s="71"/>
      <c r="H326" s="72"/>
      <c r="I326" s="71" t="s">
        <v>1288</v>
      </c>
      <c r="J326" s="70" t="s">
        <v>42</v>
      </c>
      <c r="K326" s="90" t="s">
        <v>1295</v>
      </c>
      <c r="L326" s="73"/>
      <c r="M326" s="9"/>
      <c r="N326" s="9"/>
      <c r="O326" s="9"/>
      <c r="P326" s="9">
        <v>43509</v>
      </c>
      <c r="Q326" s="9"/>
      <c r="R326" s="9"/>
      <c r="S326" s="9"/>
      <c r="T326" s="9"/>
      <c r="U326" s="9">
        <v>43532</v>
      </c>
      <c r="V326" s="9"/>
      <c r="W326" s="9"/>
      <c r="X326" s="9"/>
      <c r="Y326" s="9"/>
      <c r="Z326" s="10"/>
      <c r="AA326" s="10"/>
      <c r="AB326" s="9"/>
      <c r="AC326" s="39" t="s">
        <v>1346</v>
      </c>
      <c r="AD326" s="10">
        <v>43593</v>
      </c>
      <c r="AE326" s="9"/>
      <c r="AF326" s="9"/>
      <c r="AG326" s="9"/>
      <c r="AH326" s="9"/>
      <c r="AI326" s="10"/>
      <c r="AJ326" s="10"/>
      <c r="AK326" s="15"/>
    </row>
    <row r="327" spans="1:37" ht="315" x14ac:dyDescent="0.25">
      <c r="A327" s="69" t="s">
        <v>1347</v>
      </c>
      <c r="B327" s="69" t="s">
        <v>1348</v>
      </c>
      <c r="C327" s="69" t="s">
        <v>1293</v>
      </c>
      <c r="D327" s="69" t="s">
        <v>1294</v>
      </c>
      <c r="E327" s="70" t="s">
        <v>1349</v>
      </c>
      <c r="F327" s="69" t="s">
        <v>59</v>
      </c>
      <c r="G327" s="71"/>
      <c r="H327" s="72"/>
      <c r="I327" s="71" t="s">
        <v>1288</v>
      </c>
      <c r="J327" s="70" t="s">
        <v>42</v>
      </c>
      <c r="K327" s="90" t="s">
        <v>1295</v>
      </c>
      <c r="L327" s="70"/>
      <c r="M327" s="15"/>
      <c r="N327" s="15"/>
      <c r="O327" s="15"/>
      <c r="P327" s="9">
        <v>43771</v>
      </c>
      <c r="Q327" s="9"/>
      <c r="R327" s="9"/>
      <c r="S327" s="9"/>
      <c r="T327" s="9"/>
      <c r="U327" s="9">
        <v>43490</v>
      </c>
      <c r="V327" s="9"/>
      <c r="W327" s="9"/>
      <c r="X327" s="9"/>
      <c r="Y327" s="9"/>
      <c r="Z327" s="10"/>
      <c r="AA327" s="10"/>
      <c r="AB327" s="9"/>
      <c r="AC327" s="105" t="s">
        <v>1350</v>
      </c>
      <c r="AD327" s="10">
        <v>43553</v>
      </c>
      <c r="AE327" s="9"/>
      <c r="AF327" s="9"/>
      <c r="AG327" s="9"/>
      <c r="AH327" s="9"/>
      <c r="AI327" s="10"/>
      <c r="AJ327" s="10"/>
      <c r="AK327" s="15"/>
    </row>
    <row r="328" spans="1:37" ht="150" x14ac:dyDescent="0.25">
      <c r="A328" s="69" t="s">
        <v>1351</v>
      </c>
      <c r="B328" s="69" t="s">
        <v>1352</v>
      </c>
      <c r="C328" s="69" t="s">
        <v>1353</v>
      </c>
      <c r="D328" s="69" t="s">
        <v>351</v>
      </c>
      <c r="E328" s="70" t="s">
        <v>1354</v>
      </c>
      <c r="F328" s="69" t="s">
        <v>59</v>
      </c>
      <c r="G328" s="71"/>
      <c r="H328" s="72"/>
      <c r="I328" s="71" t="s">
        <v>1288</v>
      </c>
      <c r="J328" s="70" t="s">
        <v>42</v>
      </c>
      <c r="K328" s="73" t="s">
        <v>1355</v>
      </c>
      <c r="L328" s="73"/>
      <c r="M328" s="9"/>
      <c r="N328" s="9"/>
      <c r="O328" s="9"/>
      <c r="P328" s="9">
        <v>43432</v>
      </c>
      <c r="Q328" s="9"/>
      <c r="R328" s="9"/>
      <c r="S328" s="9">
        <v>43472</v>
      </c>
      <c r="T328" s="9">
        <v>43472</v>
      </c>
      <c r="U328" s="9">
        <v>43504</v>
      </c>
      <c r="V328" s="9"/>
      <c r="W328" s="9"/>
      <c r="X328" s="9"/>
      <c r="Y328" s="9"/>
      <c r="Z328" s="10"/>
      <c r="AA328" s="10"/>
      <c r="AB328" s="9"/>
      <c r="AC328" s="39" t="s">
        <v>1356</v>
      </c>
      <c r="AD328" s="10">
        <v>43563</v>
      </c>
      <c r="AE328" s="9"/>
      <c r="AF328" s="9"/>
      <c r="AG328" s="9"/>
      <c r="AH328" s="9"/>
      <c r="AI328" s="10"/>
      <c r="AJ328" s="10"/>
      <c r="AK328" s="15"/>
    </row>
    <row r="329" spans="1:37" ht="30" x14ac:dyDescent="0.25">
      <c r="A329" s="69" t="s">
        <v>1357</v>
      </c>
      <c r="B329" s="69" t="s">
        <v>1358</v>
      </c>
      <c r="C329" s="69" t="s">
        <v>1359</v>
      </c>
      <c r="D329" s="69" t="s">
        <v>143</v>
      </c>
      <c r="E329" s="70"/>
      <c r="F329" s="69" t="s">
        <v>47</v>
      </c>
      <c r="G329" s="71">
        <v>43810</v>
      </c>
      <c r="H329" s="72" t="str">
        <f>TEXT(G329,"mmm-yy")</f>
        <v>Dec-19</v>
      </c>
      <c r="I329" s="71" t="s">
        <v>1288</v>
      </c>
      <c r="J329" s="70" t="s">
        <v>64</v>
      </c>
      <c r="K329" s="70" t="s">
        <v>1360</v>
      </c>
      <c r="L329" s="73"/>
      <c r="M329" s="9"/>
      <c r="N329" s="9"/>
      <c r="O329" s="9"/>
      <c r="P329" s="9" t="s">
        <v>1361</v>
      </c>
      <c r="Q329" s="9"/>
      <c r="R329" s="9"/>
      <c r="S329" s="9"/>
      <c r="T329" s="9"/>
      <c r="U329" s="9"/>
      <c r="V329" s="9"/>
      <c r="W329" s="9"/>
      <c r="X329" s="9"/>
      <c r="Y329" s="9"/>
      <c r="Z329" s="10"/>
      <c r="AA329" s="10"/>
      <c r="AB329" s="9"/>
      <c r="AC329" s="39" t="s">
        <v>1362</v>
      </c>
      <c r="AD329" s="10"/>
      <c r="AE329" s="9"/>
      <c r="AF329" s="9"/>
      <c r="AG329" s="9"/>
      <c r="AH329" s="9"/>
      <c r="AI329" s="10"/>
      <c r="AJ329" s="10"/>
      <c r="AK329" s="15"/>
    </row>
    <row r="330" spans="1:37" ht="60" x14ac:dyDescent="0.25">
      <c r="A330" s="69" t="s">
        <v>1363</v>
      </c>
      <c r="B330" s="69" t="s">
        <v>1364</v>
      </c>
      <c r="C330" s="69" t="s">
        <v>128</v>
      </c>
      <c r="D330" s="69" t="s">
        <v>93</v>
      </c>
      <c r="E330" s="70" t="s">
        <v>1301</v>
      </c>
      <c r="F330" s="69" t="s">
        <v>47</v>
      </c>
      <c r="G330" s="71" t="e">
        <f>VLOOKUP(A:A,#REF!,15,FALSE)</f>
        <v>#REF!</v>
      </c>
      <c r="H330" s="72" t="e">
        <f>TEXT(G330,"mmm-yy")</f>
        <v>#REF!</v>
      </c>
      <c r="I330" s="71" t="s">
        <v>1288</v>
      </c>
      <c r="J330" s="70" t="s">
        <v>903</v>
      </c>
      <c r="K330" s="70"/>
      <c r="L330" s="73"/>
      <c r="M330" s="9"/>
      <c r="N330" s="9"/>
      <c r="O330" s="9"/>
      <c r="P330" s="9" t="s">
        <v>1365</v>
      </c>
      <c r="Q330" s="9"/>
      <c r="R330" s="9"/>
      <c r="S330" s="9"/>
      <c r="T330" s="9"/>
      <c r="U330" s="9"/>
      <c r="V330" s="9"/>
      <c r="W330" s="9"/>
      <c r="X330" s="9"/>
      <c r="Y330" s="9"/>
      <c r="Z330" s="10"/>
      <c r="AA330" s="10"/>
      <c r="AB330" s="9"/>
      <c r="AC330" s="39" t="s">
        <v>1366</v>
      </c>
      <c r="AD330" s="10"/>
      <c r="AE330" s="9"/>
      <c r="AF330" s="9"/>
      <c r="AG330" s="9"/>
      <c r="AH330" s="9"/>
      <c r="AI330" s="10"/>
      <c r="AJ330" s="10"/>
      <c r="AK330" s="53"/>
    </row>
    <row r="331" spans="1:37" ht="75" x14ac:dyDescent="0.25">
      <c r="A331" s="69" t="s">
        <v>1013</v>
      </c>
      <c r="B331" s="69" t="s">
        <v>1367</v>
      </c>
      <c r="C331" s="69" t="s">
        <v>1293</v>
      </c>
      <c r="D331" s="69" t="s">
        <v>1294</v>
      </c>
      <c r="E331" s="70" t="s">
        <v>1015</v>
      </c>
      <c r="F331" s="69" t="s">
        <v>59</v>
      </c>
      <c r="G331" s="71"/>
      <c r="H331" s="72"/>
      <c r="I331" s="71" t="s">
        <v>1288</v>
      </c>
      <c r="J331" s="70" t="s">
        <v>42</v>
      </c>
      <c r="K331" s="90" t="s">
        <v>1295</v>
      </c>
      <c r="L331" s="70"/>
      <c r="M331" s="15"/>
      <c r="N331" s="15"/>
      <c r="O331" s="15"/>
      <c r="P331" s="9">
        <v>43199</v>
      </c>
      <c r="Q331" s="9"/>
      <c r="R331" s="9"/>
      <c r="S331" s="9"/>
      <c r="T331" s="9"/>
      <c r="U331" s="9">
        <v>43363</v>
      </c>
      <c r="V331" s="9"/>
      <c r="W331" s="9"/>
      <c r="X331" s="9"/>
      <c r="Y331" s="9"/>
      <c r="Z331" s="10">
        <v>43363</v>
      </c>
      <c r="AA331" s="10" t="str">
        <f>TEXT(Z331,"mmm-yy")</f>
        <v>Sep-18</v>
      </c>
      <c r="AB331" s="9"/>
      <c r="AC331" s="39" t="s">
        <v>1368</v>
      </c>
      <c r="AD331" s="10"/>
      <c r="AE331" s="9"/>
      <c r="AF331" s="9"/>
      <c r="AG331" s="9"/>
      <c r="AH331" s="9"/>
      <c r="AI331" s="10">
        <v>43378</v>
      </c>
      <c r="AJ331" s="10" t="str">
        <f>TEXT(AI331,"mmm-yy")</f>
        <v>Oct-18</v>
      </c>
      <c r="AK331" s="53"/>
    </row>
    <row r="332" spans="1:37" ht="150" x14ac:dyDescent="0.25">
      <c r="A332" s="69" t="s">
        <v>1369</v>
      </c>
      <c r="B332" s="69" t="s">
        <v>1370</v>
      </c>
      <c r="C332" s="69" t="s">
        <v>1293</v>
      </c>
      <c r="D332" s="69" t="s">
        <v>1294</v>
      </c>
      <c r="E332" s="69" t="s">
        <v>1371</v>
      </c>
      <c r="F332" s="69" t="s">
        <v>59</v>
      </c>
      <c r="G332" s="71"/>
      <c r="H332" s="72"/>
      <c r="I332" s="71" t="s">
        <v>1288</v>
      </c>
      <c r="J332" s="70" t="s">
        <v>42</v>
      </c>
      <c r="K332" s="90" t="s">
        <v>1295</v>
      </c>
      <c r="L332" s="73"/>
      <c r="M332" s="9"/>
      <c r="N332" s="9"/>
      <c r="O332" s="9"/>
      <c r="P332" s="9">
        <v>43502</v>
      </c>
      <c r="Q332" s="9"/>
      <c r="R332" s="9"/>
      <c r="S332" s="9"/>
      <c r="T332" s="9"/>
      <c r="U332" s="9">
        <v>43539</v>
      </c>
      <c r="V332" s="9"/>
      <c r="W332" s="9"/>
      <c r="X332" s="9"/>
      <c r="Y332" s="9"/>
      <c r="Z332" s="10"/>
      <c r="AA332" s="10"/>
      <c r="AB332" s="9"/>
      <c r="AC332" s="39" t="s">
        <v>1372</v>
      </c>
      <c r="AD332" s="10">
        <v>43580</v>
      </c>
      <c r="AE332" s="9"/>
      <c r="AF332" s="9"/>
      <c r="AG332" s="9"/>
      <c r="AH332" s="9"/>
      <c r="AI332" s="10"/>
      <c r="AJ332" s="10"/>
      <c r="AK332" s="53"/>
    </row>
    <row r="333" spans="1:37" ht="225" x14ac:dyDescent="0.25">
      <c r="A333" s="69" t="s">
        <v>1373</v>
      </c>
      <c r="B333" s="69" t="s">
        <v>1374</v>
      </c>
      <c r="C333" s="69" t="s">
        <v>1293</v>
      </c>
      <c r="D333" s="69" t="s">
        <v>1294</v>
      </c>
      <c r="E333" s="70" t="s">
        <v>118</v>
      </c>
      <c r="F333" s="69" t="s">
        <v>59</v>
      </c>
      <c r="G333" s="71"/>
      <c r="H333" s="72"/>
      <c r="I333" s="71" t="s">
        <v>1288</v>
      </c>
      <c r="J333" s="70" t="s">
        <v>42</v>
      </c>
      <c r="K333" s="90" t="s">
        <v>1295</v>
      </c>
      <c r="L333" s="70"/>
      <c r="M333" s="15"/>
      <c r="N333" s="15"/>
      <c r="O333" s="15"/>
      <c r="P333" s="9">
        <v>43472</v>
      </c>
      <c r="Q333" s="9"/>
      <c r="R333" s="9"/>
      <c r="S333" s="9">
        <v>43479</v>
      </c>
      <c r="T333" s="9"/>
      <c r="U333" s="9">
        <v>43521</v>
      </c>
      <c r="V333" s="9"/>
      <c r="W333" s="9"/>
      <c r="X333" s="9"/>
      <c r="Y333" s="9"/>
      <c r="Z333" s="10"/>
      <c r="AA333" s="10"/>
      <c r="AB333" s="9"/>
      <c r="AC333" s="105" t="s">
        <v>1375</v>
      </c>
      <c r="AD333" s="10">
        <v>43553</v>
      </c>
      <c r="AE333" s="9"/>
      <c r="AF333" s="9"/>
      <c r="AG333" s="9"/>
      <c r="AH333" s="9"/>
      <c r="AI333" s="10"/>
      <c r="AJ333" s="10"/>
      <c r="AK333" s="53"/>
    </row>
    <row r="334" spans="1:37" ht="150" x14ac:dyDescent="0.25">
      <c r="A334" s="69" t="s">
        <v>1376</v>
      </c>
      <c r="B334" s="69" t="s">
        <v>1377</v>
      </c>
      <c r="C334" s="69" t="s">
        <v>966</v>
      </c>
      <c r="D334" s="69" t="s">
        <v>143</v>
      </c>
      <c r="E334" s="70" t="s">
        <v>1378</v>
      </c>
      <c r="F334" s="69" t="s">
        <v>59</v>
      </c>
      <c r="G334" s="71"/>
      <c r="H334" s="72"/>
      <c r="I334" s="71" t="s">
        <v>1288</v>
      </c>
      <c r="J334" s="70" t="s">
        <v>42</v>
      </c>
      <c r="K334" s="70" t="s">
        <v>1379</v>
      </c>
      <c r="L334" s="73"/>
      <c r="M334" s="9"/>
      <c r="N334" s="9"/>
      <c r="O334" s="9"/>
      <c r="P334" s="9" t="s">
        <v>1380</v>
      </c>
      <c r="Q334" s="9"/>
      <c r="R334" s="9"/>
      <c r="S334" s="9"/>
      <c r="T334" s="9"/>
      <c r="U334" s="9">
        <v>43679</v>
      </c>
      <c r="V334" s="9"/>
      <c r="W334" s="9"/>
      <c r="X334" s="9"/>
      <c r="Y334" s="9"/>
      <c r="Z334" s="10">
        <v>43518</v>
      </c>
      <c r="AA334" s="10"/>
      <c r="AB334" s="9"/>
      <c r="AC334" s="39" t="s">
        <v>1381</v>
      </c>
      <c r="AD334" s="10"/>
      <c r="AE334" s="9"/>
      <c r="AF334" s="9"/>
      <c r="AG334" s="9"/>
      <c r="AH334" s="9"/>
      <c r="AI334" s="10">
        <v>43523</v>
      </c>
      <c r="AJ334" s="10"/>
      <c r="AK334" s="53"/>
    </row>
    <row r="335" spans="1:37" ht="90" x14ac:dyDescent="0.25">
      <c r="A335" s="69" t="s">
        <v>1382</v>
      </c>
      <c r="B335" s="69" t="s">
        <v>1383</v>
      </c>
      <c r="C335" s="69" t="s">
        <v>1353</v>
      </c>
      <c r="D335" s="69" t="s">
        <v>225</v>
      </c>
      <c r="E335" s="70" t="s">
        <v>1384</v>
      </c>
      <c r="F335" s="69" t="s">
        <v>59</v>
      </c>
      <c r="G335" s="71"/>
      <c r="H335" s="71"/>
      <c r="I335" s="71" t="s">
        <v>1288</v>
      </c>
      <c r="J335" s="70" t="s">
        <v>42</v>
      </c>
      <c r="K335" s="70"/>
      <c r="L335" s="73"/>
      <c r="M335" s="9"/>
      <c r="N335" s="9"/>
      <c r="O335" s="9"/>
      <c r="P335" s="9"/>
      <c r="Q335" s="9"/>
      <c r="R335" s="9"/>
      <c r="S335" s="9"/>
      <c r="T335" s="9"/>
      <c r="U335" s="9"/>
      <c r="V335" s="9"/>
      <c r="W335" s="9"/>
      <c r="X335" s="9"/>
      <c r="Y335" s="9"/>
      <c r="Z335" s="10"/>
      <c r="AA335" s="10"/>
      <c r="AB335" s="9"/>
      <c r="AC335" s="39" t="s">
        <v>1385</v>
      </c>
      <c r="AD335" s="10">
        <v>43553</v>
      </c>
      <c r="AE335" s="9"/>
      <c r="AF335" s="9"/>
      <c r="AG335" s="9"/>
      <c r="AH335" s="9"/>
      <c r="AI335" s="10"/>
      <c r="AJ335" s="10"/>
      <c r="AK335" s="53"/>
    </row>
    <row r="336" spans="1:37" ht="90" x14ac:dyDescent="0.25">
      <c r="A336" s="69" t="s">
        <v>1386</v>
      </c>
      <c r="B336" s="69" t="s">
        <v>1387</v>
      </c>
      <c r="C336" s="69" t="s">
        <v>1388</v>
      </c>
      <c r="D336" s="69" t="s">
        <v>225</v>
      </c>
      <c r="E336" s="70" t="s">
        <v>1389</v>
      </c>
      <c r="F336" s="69" t="s">
        <v>59</v>
      </c>
      <c r="G336" s="71"/>
      <c r="H336" s="71"/>
      <c r="I336" s="71" t="s">
        <v>1288</v>
      </c>
      <c r="J336" s="70" t="s">
        <v>42</v>
      </c>
      <c r="K336" s="70"/>
      <c r="L336" s="73"/>
      <c r="M336" s="9"/>
      <c r="N336" s="9"/>
      <c r="O336" s="9"/>
      <c r="P336" s="9" t="s">
        <v>1390</v>
      </c>
      <c r="Q336" s="9"/>
      <c r="R336" s="9"/>
      <c r="S336" s="9"/>
      <c r="T336" s="9"/>
      <c r="U336" s="9"/>
      <c r="V336" s="9"/>
      <c r="W336" s="9"/>
      <c r="X336" s="9"/>
      <c r="Y336" s="9"/>
      <c r="Z336" s="10"/>
      <c r="AA336" s="10"/>
      <c r="AB336" s="9"/>
      <c r="AC336" s="39" t="s">
        <v>3101</v>
      </c>
      <c r="AD336" s="10">
        <v>43593</v>
      </c>
      <c r="AE336" s="9"/>
      <c r="AF336" s="9"/>
      <c r="AG336" s="9"/>
      <c r="AH336" s="9"/>
      <c r="AI336" s="10"/>
      <c r="AJ336" s="10"/>
      <c r="AK336" s="53"/>
    </row>
    <row r="337" spans="1:37" ht="105" x14ac:dyDescent="0.25">
      <c r="A337" s="69" t="s">
        <v>1391</v>
      </c>
      <c r="B337" s="69" t="s">
        <v>1392</v>
      </c>
      <c r="C337" s="69" t="s">
        <v>128</v>
      </c>
      <c r="D337" s="69" t="s">
        <v>93</v>
      </c>
      <c r="E337" s="70" t="s">
        <v>1393</v>
      </c>
      <c r="F337" s="69" t="s">
        <v>47</v>
      </c>
      <c r="G337" s="71" t="e">
        <f>VLOOKUP(A:A,#REF!,15,FALSE)</f>
        <v>#REF!</v>
      </c>
      <c r="H337" s="72" t="e">
        <f>TEXT(G337,"mmm-yy")</f>
        <v>#REF!</v>
      </c>
      <c r="I337" s="71" t="s">
        <v>1288</v>
      </c>
      <c r="J337" s="70" t="s">
        <v>42</v>
      </c>
      <c r="K337" s="70" t="s">
        <v>1394</v>
      </c>
      <c r="L337" s="73"/>
      <c r="M337" s="9"/>
      <c r="N337" s="9"/>
      <c r="O337" s="9"/>
      <c r="P337" s="9" t="s">
        <v>1395</v>
      </c>
      <c r="Q337" s="9"/>
      <c r="R337" s="9"/>
      <c r="S337" s="9"/>
      <c r="T337" s="9"/>
      <c r="U337" s="9"/>
      <c r="V337" s="9"/>
      <c r="W337" s="9"/>
      <c r="X337" s="9"/>
      <c r="Y337" s="9"/>
      <c r="Z337" s="10"/>
      <c r="AA337" s="10"/>
      <c r="AB337" s="9"/>
      <c r="AC337" s="39" t="s">
        <v>3102</v>
      </c>
      <c r="AD337" s="10">
        <v>43581</v>
      </c>
      <c r="AE337" s="9"/>
      <c r="AF337" s="9"/>
      <c r="AG337" s="9"/>
      <c r="AH337" s="9"/>
      <c r="AI337" s="10"/>
      <c r="AJ337" s="10"/>
      <c r="AK337" s="53"/>
    </row>
    <row r="338" spans="1:37" ht="60" x14ac:dyDescent="0.25">
      <c r="A338" s="69" t="s">
        <v>1396</v>
      </c>
      <c r="B338" s="69" t="s">
        <v>1397</v>
      </c>
      <c r="C338" s="69" t="s">
        <v>966</v>
      </c>
      <c r="D338" s="69" t="s">
        <v>143</v>
      </c>
      <c r="E338" s="70" t="s">
        <v>1398</v>
      </c>
      <c r="F338" s="69" t="s">
        <v>59</v>
      </c>
      <c r="G338" s="71"/>
      <c r="H338" s="72"/>
      <c r="I338" s="71" t="s">
        <v>1288</v>
      </c>
      <c r="J338" s="70" t="s">
        <v>42</v>
      </c>
      <c r="K338" s="73" t="s">
        <v>1399</v>
      </c>
      <c r="L338" s="73"/>
      <c r="M338" s="9"/>
      <c r="N338" s="9"/>
      <c r="O338" s="9"/>
      <c r="P338" s="9" t="s">
        <v>1400</v>
      </c>
      <c r="Q338" s="9"/>
      <c r="R338" s="9"/>
      <c r="S338" s="9"/>
      <c r="T338" s="9"/>
      <c r="U338" s="9"/>
      <c r="V338" s="9"/>
      <c r="W338" s="9"/>
      <c r="X338" s="9"/>
      <c r="Y338" s="9"/>
      <c r="Z338" s="10"/>
      <c r="AA338" s="10"/>
      <c r="AB338" s="9"/>
      <c r="AC338" s="39" t="s">
        <v>1401</v>
      </c>
      <c r="AD338" s="10"/>
      <c r="AE338" s="9"/>
      <c r="AF338" s="9"/>
      <c r="AG338" s="9"/>
      <c r="AH338" s="9"/>
      <c r="AI338" s="10"/>
      <c r="AJ338" s="10"/>
      <c r="AK338" s="53"/>
    </row>
    <row r="339" spans="1:37" ht="120" x14ac:dyDescent="0.25">
      <c r="A339" s="69" t="s">
        <v>1402</v>
      </c>
      <c r="B339" s="69" t="s">
        <v>1403</v>
      </c>
      <c r="C339" s="69" t="s">
        <v>1404</v>
      </c>
      <c r="D339" s="69" t="s">
        <v>143</v>
      </c>
      <c r="E339" s="70" t="s">
        <v>1405</v>
      </c>
      <c r="F339" s="69" t="s">
        <v>1406</v>
      </c>
      <c r="G339" s="71"/>
      <c r="H339" s="72"/>
      <c r="I339" s="71" t="s">
        <v>1288</v>
      </c>
      <c r="J339" s="70" t="s">
        <v>42</v>
      </c>
      <c r="K339" s="70" t="s">
        <v>1407</v>
      </c>
      <c r="L339" s="73"/>
      <c r="M339" s="9"/>
      <c r="N339" s="9"/>
      <c r="O339" s="9"/>
      <c r="P339" s="9" t="s">
        <v>896</v>
      </c>
      <c r="Q339" s="9">
        <v>43445</v>
      </c>
      <c r="R339" s="9">
        <v>43445</v>
      </c>
      <c r="S339" s="9">
        <v>43544</v>
      </c>
      <c r="T339" s="9">
        <v>43570</v>
      </c>
      <c r="U339" s="9">
        <v>43581</v>
      </c>
      <c r="V339" s="9"/>
      <c r="W339" s="9"/>
      <c r="X339" s="9"/>
      <c r="Y339" s="9"/>
      <c r="Z339" s="10"/>
      <c r="AA339" s="10"/>
      <c r="AB339" s="9"/>
      <c r="AC339" s="39" t="s">
        <v>1408</v>
      </c>
      <c r="AD339" s="10" t="s">
        <v>54</v>
      </c>
      <c r="AE339" s="9"/>
      <c r="AF339" s="9"/>
      <c r="AG339" s="9"/>
      <c r="AH339" s="9"/>
      <c r="AI339" s="10"/>
      <c r="AJ339" s="10"/>
      <c r="AK339" s="53"/>
    </row>
    <row r="340" spans="1:37" ht="105" x14ac:dyDescent="0.25">
      <c r="A340" s="69" t="s">
        <v>1409</v>
      </c>
      <c r="B340" s="69" t="s">
        <v>1410</v>
      </c>
      <c r="C340" s="69" t="s">
        <v>1404</v>
      </c>
      <c r="D340" s="69" t="s">
        <v>143</v>
      </c>
      <c r="E340" s="70" t="s">
        <v>1405</v>
      </c>
      <c r="F340" s="69" t="s">
        <v>1406</v>
      </c>
      <c r="G340" s="71"/>
      <c r="H340" s="72"/>
      <c r="I340" s="71" t="s">
        <v>1288</v>
      </c>
      <c r="J340" s="70" t="s">
        <v>42</v>
      </c>
      <c r="K340" s="70" t="s">
        <v>1411</v>
      </c>
      <c r="L340" s="73"/>
      <c r="M340" s="9"/>
      <c r="N340" s="9"/>
      <c r="O340" s="9"/>
      <c r="P340" s="9" t="s">
        <v>210</v>
      </c>
      <c r="Q340" s="9" t="s">
        <v>606</v>
      </c>
      <c r="R340" s="9" t="s">
        <v>606</v>
      </c>
      <c r="S340" s="9">
        <v>43438</v>
      </c>
      <c r="T340" s="9">
        <v>43438</v>
      </c>
      <c r="U340" s="9">
        <v>43476</v>
      </c>
      <c r="V340" s="9"/>
      <c r="W340" s="9"/>
      <c r="X340" s="9"/>
      <c r="Y340" s="9"/>
      <c r="Z340" s="10">
        <v>43472</v>
      </c>
      <c r="AA340" s="10" t="str">
        <f>TEXT(Z340,"mmm-yy")</f>
        <v>Jan-19</v>
      </c>
      <c r="AB340" s="9"/>
      <c r="AC340" s="39" t="s">
        <v>1412</v>
      </c>
      <c r="AD340" s="10">
        <v>43480</v>
      </c>
      <c r="AE340" s="9"/>
      <c r="AF340" s="9"/>
      <c r="AG340" s="9"/>
      <c r="AH340" s="9"/>
      <c r="AI340" s="10">
        <v>43475</v>
      </c>
      <c r="AJ340" s="10" t="str">
        <f>TEXT(AI340,"mmm-yy")</f>
        <v>Jan-19</v>
      </c>
      <c r="AK340" s="53"/>
    </row>
    <row r="341" spans="1:37" ht="60" x14ac:dyDescent="0.25">
      <c r="A341" s="69" t="s">
        <v>1413</v>
      </c>
      <c r="B341" s="69" t="s">
        <v>1414</v>
      </c>
      <c r="C341" s="69" t="s">
        <v>1353</v>
      </c>
      <c r="D341" s="69" t="s">
        <v>39</v>
      </c>
      <c r="E341" s="70" t="s">
        <v>1415</v>
      </c>
      <c r="F341" s="69" t="s">
        <v>59</v>
      </c>
      <c r="G341" s="71"/>
      <c r="H341" s="71"/>
      <c r="I341" s="71" t="s">
        <v>1288</v>
      </c>
      <c r="J341" s="70" t="s">
        <v>42</v>
      </c>
      <c r="K341" s="70"/>
      <c r="L341" s="73"/>
      <c r="M341" s="9"/>
      <c r="N341" s="9"/>
      <c r="O341" s="9"/>
      <c r="P341" s="9" t="s">
        <v>1416</v>
      </c>
      <c r="Q341" s="9"/>
      <c r="R341" s="9"/>
      <c r="S341" s="9"/>
      <c r="T341" s="9"/>
      <c r="U341" s="9"/>
      <c r="V341" s="9"/>
      <c r="W341" s="9"/>
      <c r="X341" s="9"/>
      <c r="Y341" s="9"/>
      <c r="Z341" s="10"/>
      <c r="AA341" s="10"/>
      <c r="AB341" s="9"/>
      <c r="AC341" s="39" t="s">
        <v>1417</v>
      </c>
      <c r="AD341" s="10"/>
      <c r="AE341" s="9"/>
      <c r="AF341" s="9"/>
      <c r="AG341" s="9"/>
      <c r="AH341" s="9"/>
      <c r="AI341" s="10"/>
      <c r="AJ341" s="10"/>
      <c r="AK341" s="53"/>
    </row>
    <row r="342" spans="1:37" ht="60" x14ac:dyDescent="0.25">
      <c r="A342" s="69" t="s">
        <v>1418</v>
      </c>
      <c r="B342" s="69" t="s">
        <v>1419</v>
      </c>
      <c r="C342" s="69" t="s">
        <v>1353</v>
      </c>
      <c r="D342" s="69"/>
      <c r="E342" s="70" t="s">
        <v>78</v>
      </c>
      <c r="F342" s="69" t="s">
        <v>59</v>
      </c>
      <c r="G342" s="71"/>
      <c r="H342" s="71"/>
      <c r="I342" s="71" t="s">
        <v>1288</v>
      </c>
      <c r="J342" s="73" t="s">
        <v>42</v>
      </c>
      <c r="K342" s="70"/>
      <c r="L342" s="73"/>
      <c r="M342" s="9"/>
      <c r="N342" s="9"/>
      <c r="O342" s="9"/>
      <c r="P342" s="9" t="s">
        <v>1420</v>
      </c>
      <c r="Q342" s="9"/>
      <c r="R342" s="9"/>
      <c r="S342" s="9"/>
      <c r="T342" s="9"/>
      <c r="U342" s="9"/>
      <c r="V342" s="9"/>
      <c r="W342" s="9"/>
      <c r="X342" s="9"/>
      <c r="Y342" s="9"/>
      <c r="Z342" s="10"/>
      <c r="AA342" s="10"/>
      <c r="AB342" s="9"/>
      <c r="AC342" s="39" t="s">
        <v>1421</v>
      </c>
      <c r="AD342" s="10">
        <v>43537</v>
      </c>
      <c r="AE342" s="9"/>
      <c r="AF342" s="9"/>
      <c r="AG342" s="9"/>
      <c r="AH342" s="9"/>
      <c r="AI342" s="10"/>
      <c r="AJ342" s="10"/>
      <c r="AK342" s="53"/>
    </row>
    <row r="343" spans="1:37" ht="165" x14ac:dyDescent="0.25">
      <c r="A343" s="69" t="s">
        <v>1422</v>
      </c>
      <c r="B343" s="69" t="s">
        <v>1423</v>
      </c>
      <c r="C343" s="69" t="s">
        <v>128</v>
      </c>
      <c r="D343" s="69" t="s">
        <v>143</v>
      </c>
      <c r="E343" s="70" t="s">
        <v>1424</v>
      </c>
      <c r="F343" s="69" t="s">
        <v>47</v>
      </c>
      <c r="G343" s="71">
        <v>43733</v>
      </c>
      <c r="H343" s="72" t="str">
        <f>TEXT(G343,"mmm-yy")</f>
        <v>Sep-19</v>
      </c>
      <c r="I343" s="71" t="s">
        <v>1288</v>
      </c>
      <c r="J343" s="73" t="s">
        <v>903</v>
      </c>
      <c r="K343" s="73" t="s">
        <v>1425</v>
      </c>
      <c r="L343" s="73" t="s">
        <v>48</v>
      </c>
      <c r="M343" s="9"/>
      <c r="N343" s="9" t="s">
        <v>48</v>
      </c>
      <c r="O343" s="9"/>
      <c r="P343" s="9" t="s">
        <v>1426</v>
      </c>
      <c r="Q343" s="9"/>
      <c r="R343" s="9"/>
      <c r="S343" s="9"/>
      <c r="T343" s="9"/>
      <c r="U343" s="9"/>
      <c r="V343" s="9"/>
      <c r="W343" s="9"/>
      <c r="X343" s="9"/>
      <c r="Y343" s="9"/>
      <c r="Z343" s="10"/>
      <c r="AA343" s="10"/>
      <c r="AB343" s="9"/>
      <c r="AC343" s="39" t="s">
        <v>3103</v>
      </c>
      <c r="AD343" s="10"/>
      <c r="AE343" s="9"/>
      <c r="AF343" s="9"/>
      <c r="AG343" s="9"/>
      <c r="AH343" s="9"/>
      <c r="AI343" s="10"/>
      <c r="AJ343" s="10"/>
      <c r="AK343" s="53"/>
    </row>
    <row r="344" spans="1:37" ht="105" x14ac:dyDescent="0.25">
      <c r="A344" s="69" t="s">
        <v>1427</v>
      </c>
      <c r="B344" s="69" t="s">
        <v>1428</v>
      </c>
      <c r="C344" s="69" t="s">
        <v>1404</v>
      </c>
      <c r="D344" s="69" t="s">
        <v>143</v>
      </c>
      <c r="E344" s="70" t="s">
        <v>1429</v>
      </c>
      <c r="F344" s="69" t="s">
        <v>1406</v>
      </c>
      <c r="G344" s="71"/>
      <c r="H344" s="72"/>
      <c r="I344" s="71" t="s">
        <v>1288</v>
      </c>
      <c r="J344" s="73" t="s">
        <v>42</v>
      </c>
      <c r="K344" s="73" t="s">
        <v>1430</v>
      </c>
      <c r="L344" s="73"/>
      <c r="M344" s="9"/>
      <c r="N344" s="9"/>
      <c r="O344" s="9"/>
      <c r="P344" s="9">
        <v>43461</v>
      </c>
      <c r="Q344" s="9">
        <v>43447</v>
      </c>
      <c r="R344" s="9">
        <v>43447</v>
      </c>
      <c r="S344" s="9">
        <v>43107</v>
      </c>
      <c r="T344" s="9">
        <v>43479</v>
      </c>
      <c r="U344" s="9">
        <v>43502</v>
      </c>
      <c r="V344" s="9"/>
      <c r="W344" s="9"/>
      <c r="X344" s="9"/>
      <c r="Y344" s="9"/>
      <c r="Z344" s="10">
        <v>43507</v>
      </c>
      <c r="AA344" s="10" t="str">
        <f>TEXT(Z344,"mmm-yy")</f>
        <v>Feb-19</v>
      </c>
      <c r="AB344" s="9"/>
      <c r="AC344" s="39" t="s">
        <v>1431</v>
      </c>
      <c r="AD344" s="10">
        <v>43509</v>
      </c>
      <c r="AE344" s="9"/>
      <c r="AF344" s="9"/>
      <c r="AG344" s="9"/>
      <c r="AH344" s="9"/>
      <c r="AI344" s="10">
        <v>43514</v>
      </c>
      <c r="AJ344" s="10" t="str">
        <f>TEXT(AI344,"mmm-yy")</f>
        <v>Feb-19</v>
      </c>
      <c r="AK344" s="53"/>
    </row>
    <row r="345" spans="1:37" ht="60" x14ac:dyDescent="0.25">
      <c r="A345" s="69" t="s">
        <v>1432</v>
      </c>
      <c r="B345" s="69" t="s">
        <v>1433</v>
      </c>
      <c r="C345" s="69" t="s">
        <v>1404</v>
      </c>
      <c r="D345" s="69" t="s">
        <v>143</v>
      </c>
      <c r="E345" s="70" t="s">
        <v>1434</v>
      </c>
      <c r="F345" s="69" t="s">
        <v>1406</v>
      </c>
      <c r="G345" s="71"/>
      <c r="H345" s="72"/>
      <c r="I345" s="71" t="s">
        <v>1288</v>
      </c>
      <c r="J345" s="73" t="s">
        <v>42</v>
      </c>
      <c r="K345" s="73"/>
      <c r="L345" s="73"/>
      <c r="M345" s="9"/>
      <c r="N345" s="9"/>
      <c r="O345" s="9"/>
      <c r="P345" s="9">
        <v>43476</v>
      </c>
      <c r="Q345" s="9">
        <v>43453</v>
      </c>
      <c r="R345" s="9">
        <v>43453</v>
      </c>
      <c r="S345" s="9">
        <v>43486</v>
      </c>
      <c r="T345" s="9"/>
      <c r="U345" s="9">
        <v>43507</v>
      </c>
      <c r="V345" s="9"/>
      <c r="W345" s="9"/>
      <c r="X345" s="9"/>
      <c r="Y345" s="9"/>
      <c r="Z345" s="9">
        <v>43497</v>
      </c>
      <c r="AA345" s="10" t="str">
        <f>TEXT(Z345,"mmm-yy")</f>
        <v>Feb-19</v>
      </c>
      <c r="AB345" s="9"/>
      <c r="AC345" s="39" t="s">
        <v>1435</v>
      </c>
      <c r="AD345" s="10">
        <v>43496</v>
      </c>
      <c r="AE345" s="9"/>
      <c r="AF345" s="9"/>
      <c r="AG345" s="9"/>
      <c r="AH345" s="9"/>
      <c r="AI345" s="10">
        <v>43501</v>
      </c>
      <c r="AJ345" s="10" t="str">
        <f>TEXT(AI345,"mmm-yy")</f>
        <v>Feb-19</v>
      </c>
      <c r="AK345" s="53"/>
    </row>
    <row r="346" spans="1:37" ht="60" x14ac:dyDescent="0.25">
      <c r="A346" s="69" t="s">
        <v>1436</v>
      </c>
      <c r="B346" s="69" t="s">
        <v>1437</v>
      </c>
      <c r="C346" s="69" t="s">
        <v>1353</v>
      </c>
      <c r="D346" s="69" t="s">
        <v>225</v>
      </c>
      <c r="E346" s="70" t="s">
        <v>1438</v>
      </c>
      <c r="F346" s="69" t="s">
        <v>59</v>
      </c>
      <c r="G346" s="71"/>
      <c r="H346" s="71"/>
      <c r="I346" s="71" t="s">
        <v>1288</v>
      </c>
      <c r="J346" s="70" t="s">
        <v>42</v>
      </c>
      <c r="K346" s="70"/>
      <c r="L346" s="73"/>
      <c r="M346" s="9"/>
      <c r="N346" s="9"/>
      <c r="O346" s="9"/>
      <c r="P346" s="9" t="s">
        <v>1439</v>
      </c>
      <c r="Q346" s="9"/>
      <c r="R346" s="9"/>
      <c r="S346" s="9"/>
      <c r="T346" s="9"/>
      <c r="U346" s="9"/>
      <c r="V346" s="9"/>
      <c r="W346" s="9"/>
      <c r="X346" s="9"/>
      <c r="Y346" s="9"/>
      <c r="Z346" s="10"/>
      <c r="AA346" s="10"/>
      <c r="AB346" s="9"/>
      <c r="AC346" s="39" t="s">
        <v>1440</v>
      </c>
      <c r="AD346" s="10">
        <v>43546</v>
      </c>
      <c r="AE346" s="9"/>
      <c r="AF346" s="9"/>
      <c r="AG346" s="9"/>
      <c r="AH346" s="9"/>
      <c r="AI346" s="10"/>
      <c r="AJ346" s="10"/>
      <c r="AK346" s="53"/>
    </row>
    <row r="347" spans="1:37" ht="45" x14ac:dyDescent="0.25">
      <c r="A347" s="69" t="s">
        <v>1441</v>
      </c>
      <c r="B347" s="69" t="s">
        <v>1442</v>
      </c>
      <c r="C347" s="69" t="s">
        <v>128</v>
      </c>
      <c r="D347" s="69" t="s">
        <v>225</v>
      </c>
      <c r="E347" s="70" t="s">
        <v>1443</v>
      </c>
      <c r="F347" s="69" t="s">
        <v>47</v>
      </c>
      <c r="G347" s="71" t="e">
        <f>VLOOKUP(A:A,#REF!,15,FALSE)</f>
        <v>#REF!</v>
      </c>
      <c r="H347" s="72" t="e">
        <f>TEXT(G347,"mmm-yy")</f>
        <v>#REF!</v>
      </c>
      <c r="I347" s="71" t="s">
        <v>1288</v>
      </c>
      <c r="J347" s="73" t="s">
        <v>42</v>
      </c>
      <c r="K347" s="73" t="s">
        <v>1444</v>
      </c>
      <c r="L347" s="73"/>
      <c r="M347" s="9"/>
      <c r="N347" s="9"/>
      <c r="O347" s="9"/>
      <c r="P347" s="9"/>
      <c r="Q347" s="9"/>
      <c r="R347" s="9"/>
      <c r="S347" s="9"/>
      <c r="T347" s="9"/>
      <c r="U347" s="9"/>
      <c r="V347" s="9"/>
      <c r="W347" s="9"/>
      <c r="X347" s="9"/>
      <c r="Y347" s="9"/>
      <c r="Z347" s="10"/>
      <c r="AA347" s="10"/>
      <c r="AB347" s="9"/>
      <c r="AC347" s="39" t="s">
        <v>1445</v>
      </c>
      <c r="AD347" s="10"/>
      <c r="AE347" s="9"/>
      <c r="AF347" s="9"/>
      <c r="AG347" s="9"/>
      <c r="AH347" s="9"/>
      <c r="AI347" s="10"/>
      <c r="AJ347" s="10"/>
      <c r="AK347" s="53"/>
    </row>
    <row r="348" spans="1:37" ht="120" x14ac:dyDescent="0.25">
      <c r="A348" s="69" t="s">
        <v>1446</v>
      </c>
      <c r="B348" s="69" t="s">
        <v>1447</v>
      </c>
      <c r="C348" s="69" t="s">
        <v>1404</v>
      </c>
      <c r="D348" s="69" t="s">
        <v>143</v>
      </c>
      <c r="E348" s="70" t="s">
        <v>1448</v>
      </c>
      <c r="F348" s="69" t="s">
        <v>1406</v>
      </c>
      <c r="G348" s="71"/>
      <c r="H348" s="72"/>
      <c r="I348" s="71" t="s">
        <v>1288</v>
      </c>
      <c r="J348" s="73" t="s">
        <v>42</v>
      </c>
      <c r="K348" s="73"/>
      <c r="L348" s="73"/>
      <c r="M348" s="9"/>
      <c r="N348" s="9"/>
      <c r="O348" s="9"/>
      <c r="P348" s="9" t="s">
        <v>1449</v>
      </c>
      <c r="Q348" s="9"/>
      <c r="R348" s="9"/>
      <c r="S348" s="9"/>
      <c r="T348" s="9">
        <v>43564</v>
      </c>
      <c r="U348" s="9">
        <v>43609</v>
      </c>
      <c r="V348" s="9"/>
      <c r="W348" s="9"/>
      <c r="X348" s="9"/>
      <c r="Y348" s="9"/>
      <c r="Z348" s="9"/>
      <c r="AA348" s="10"/>
      <c r="AB348" s="9"/>
      <c r="AC348" s="39" t="s">
        <v>3104</v>
      </c>
      <c r="AD348" s="10"/>
      <c r="AE348" s="9"/>
      <c r="AF348" s="9"/>
      <c r="AG348" s="9"/>
      <c r="AH348" s="9"/>
      <c r="AI348" s="10"/>
      <c r="AJ348" s="10"/>
      <c r="AK348" s="53"/>
    </row>
    <row r="349" spans="1:37" ht="60" x14ac:dyDescent="0.25">
      <c r="A349" s="69" t="s">
        <v>1450</v>
      </c>
      <c r="B349" s="69" t="s">
        <v>1451</v>
      </c>
      <c r="C349" s="69" t="s">
        <v>1404</v>
      </c>
      <c r="D349" s="69" t="s">
        <v>143</v>
      </c>
      <c r="E349" s="70" t="s">
        <v>1448</v>
      </c>
      <c r="F349" s="69" t="s">
        <v>1406</v>
      </c>
      <c r="G349" s="71"/>
      <c r="H349" s="72"/>
      <c r="I349" s="71" t="s">
        <v>1288</v>
      </c>
      <c r="J349" s="73" t="s">
        <v>903</v>
      </c>
      <c r="K349" s="73"/>
      <c r="L349" s="73"/>
      <c r="M349" s="9"/>
      <c r="N349" s="9"/>
      <c r="O349" s="9"/>
      <c r="P349" s="9" t="s">
        <v>1452</v>
      </c>
      <c r="Q349" s="9"/>
      <c r="R349" s="9"/>
      <c r="S349" s="9"/>
      <c r="T349" s="9">
        <v>43563</v>
      </c>
      <c r="U349" s="9">
        <v>43615</v>
      </c>
      <c r="V349" s="9"/>
      <c r="W349" s="9"/>
      <c r="X349" s="9"/>
      <c r="Y349" s="9"/>
      <c r="Z349" s="9"/>
      <c r="AA349" s="10"/>
      <c r="AB349" s="9"/>
      <c r="AC349" s="39" t="s">
        <v>3105</v>
      </c>
      <c r="AD349" s="10"/>
      <c r="AE349" s="9"/>
      <c r="AF349" s="9"/>
      <c r="AG349" s="9"/>
      <c r="AH349" s="9"/>
      <c r="AI349" s="10"/>
      <c r="AJ349" s="10"/>
      <c r="AK349" s="53"/>
    </row>
    <row r="350" spans="1:37" ht="60" x14ac:dyDescent="0.25">
      <c r="A350" s="69" t="s">
        <v>1453</v>
      </c>
      <c r="B350" s="69" t="s">
        <v>1454</v>
      </c>
      <c r="C350" s="69" t="s">
        <v>1404</v>
      </c>
      <c r="D350" s="69" t="s">
        <v>143</v>
      </c>
      <c r="E350" s="70" t="s">
        <v>1455</v>
      </c>
      <c r="F350" s="69" t="s">
        <v>1406</v>
      </c>
      <c r="G350" s="71"/>
      <c r="H350" s="72"/>
      <c r="I350" s="71" t="s">
        <v>1288</v>
      </c>
      <c r="J350" s="73" t="s">
        <v>42</v>
      </c>
      <c r="K350" s="73"/>
      <c r="L350" s="73"/>
      <c r="M350" s="9"/>
      <c r="N350" s="9"/>
      <c r="O350" s="9"/>
      <c r="P350" s="9" t="s">
        <v>1456</v>
      </c>
      <c r="Q350" s="9"/>
      <c r="R350" s="9"/>
      <c r="S350" s="9"/>
      <c r="T350" s="9">
        <v>43556</v>
      </c>
      <c r="U350" s="9">
        <v>43560</v>
      </c>
      <c r="V350" s="9"/>
      <c r="W350" s="9"/>
      <c r="X350" s="9"/>
      <c r="Y350" s="9"/>
      <c r="Z350" s="9"/>
      <c r="AA350" s="10"/>
      <c r="AB350" s="9"/>
      <c r="AC350" s="39" t="s">
        <v>1457</v>
      </c>
      <c r="AD350" s="10">
        <v>43553</v>
      </c>
      <c r="AE350" s="9"/>
      <c r="AF350" s="9"/>
      <c r="AG350" s="9"/>
      <c r="AH350" s="9"/>
      <c r="AI350" s="10"/>
      <c r="AJ350" s="10"/>
      <c r="AK350" s="53"/>
    </row>
    <row r="351" spans="1:37" ht="120" x14ac:dyDescent="0.25">
      <c r="A351" s="69" t="s">
        <v>1458</v>
      </c>
      <c r="B351" s="69" t="s">
        <v>1459</v>
      </c>
      <c r="C351" s="69" t="s">
        <v>1293</v>
      </c>
      <c r="D351" s="69" t="s">
        <v>1294</v>
      </c>
      <c r="E351" s="69" t="s">
        <v>1424</v>
      </c>
      <c r="F351" s="69" t="s">
        <v>59</v>
      </c>
      <c r="G351" s="71"/>
      <c r="H351" s="72"/>
      <c r="I351" s="71" t="s">
        <v>1288</v>
      </c>
      <c r="J351" s="73" t="s">
        <v>42</v>
      </c>
      <c r="K351" s="73"/>
      <c r="L351" s="73"/>
      <c r="M351" s="9"/>
      <c r="N351" s="9"/>
      <c r="O351" s="9"/>
      <c r="P351" s="9">
        <v>43535</v>
      </c>
      <c r="Q351" s="9"/>
      <c r="R351" s="9"/>
      <c r="S351" s="9"/>
      <c r="T351" s="9"/>
      <c r="U351" s="9"/>
      <c r="V351" s="9"/>
      <c r="W351" s="9"/>
      <c r="X351" s="9"/>
      <c r="Y351" s="9"/>
      <c r="Z351" s="10"/>
      <c r="AA351" s="10"/>
      <c r="AB351" s="9"/>
      <c r="AC351" s="59" t="s">
        <v>1460</v>
      </c>
      <c r="AD351" s="10">
        <v>43595</v>
      </c>
      <c r="AE351" s="9"/>
      <c r="AF351" s="9"/>
      <c r="AG351" s="9"/>
      <c r="AH351" s="9"/>
      <c r="AI351" s="10"/>
      <c r="AJ351" s="10"/>
      <c r="AK351" s="53"/>
    </row>
    <row r="352" spans="1:37" ht="75" x14ac:dyDescent="0.25">
      <c r="A352" s="69" t="s">
        <v>1461</v>
      </c>
      <c r="B352" s="69" t="s">
        <v>1462</v>
      </c>
      <c r="C352" s="69" t="s">
        <v>1293</v>
      </c>
      <c r="D352" s="69" t="s">
        <v>1294</v>
      </c>
      <c r="E352" s="69" t="s">
        <v>1463</v>
      </c>
      <c r="F352" s="69" t="s">
        <v>59</v>
      </c>
      <c r="G352" s="71"/>
      <c r="H352" s="72"/>
      <c r="I352" s="71" t="s">
        <v>1288</v>
      </c>
      <c r="J352" s="73" t="s">
        <v>42</v>
      </c>
      <c r="K352" s="90" t="s">
        <v>1295</v>
      </c>
      <c r="L352" s="73"/>
      <c r="M352" s="9"/>
      <c r="N352" s="9"/>
      <c r="O352" s="9"/>
      <c r="P352" s="9">
        <v>43532</v>
      </c>
      <c r="Q352" s="9"/>
      <c r="R352" s="9"/>
      <c r="S352" s="9"/>
      <c r="T352" s="9"/>
      <c r="U352" s="9"/>
      <c r="V352" s="9"/>
      <c r="W352" s="9"/>
      <c r="X352" s="9"/>
      <c r="Y352" s="9"/>
      <c r="Z352" s="10"/>
      <c r="AA352" s="10"/>
      <c r="AB352" s="9"/>
      <c r="AC352" s="39" t="s">
        <v>1464</v>
      </c>
      <c r="AD352" s="10">
        <v>43588</v>
      </c>
      <c r="AE352" s="9"/>
      <c r="AF352" s="9"/>
      <c r="AG352" s="9"/>
      <c r="AH352" s="9"/>
      <c r="AI352" s="10"/>
      <c r="AJ352" s="10"/>
      <c r="AK352" s="53"/>
    </row>
    <row r="353" spans="1:37" ht="90" x14ac:dyDescent="0.25">
      <c r="A353" s="69" t="s">
        <v>1465</v>
      </c>
      <c r="B353" s="69" t="s">
        <v>1466</v>
      </c>
      <c r="C353" s="69" t="s">
        <v>38</v>
      </c>
      <c r="D353" s="69" t="s">
        <v>225</v>
      </c>
      <c r="E353" s="70" t="s">
        <v>1467</v>
      </c>
      <c r="F353" s="69" t="s">
        <v>59</v>
      </c>
      <c r="G353" s="71"/>
      <c r="H353" s="71"/>
      <c r="I353" s="71" t="s">
        <v>1288</v>
      </c>
      <c r="J353" s="73" t="s">
        <v>42</v>
      </c>
      <c r="K353" s="73" t="s">
        <v>1468</v>
      </c>
      <c r="L353" s="73"/>
      <c r="M353" s="9"/>
      <c r="N353" s="9"/>
      <c r="O353" s="9"/>
      <c r="P353" s="9" t="s">
        <v>1469</v>
      </c>
      <c r="Q353" s="9"/>
      <c r="R353" s="9"/>
      <c r="S353" s="9"/>
      <c r="T353" s="9"/>
      <c r="U353" s="9"/>
      <c r="V353" s="9"/>
      <c r="W353" s="9"/>
      <c r="X353" s="9"/>
      <c r="Y353" s="9"/>
      <c r="Z353" s="10"/>
      <c r="AA353" s="10"/>
      <c r="AB353" s="9"/>
      <c r="AC353" s="39" t="s">
        <v>3106</v>
      </c>
      <c r="AD353" s="10">
        <v>43602</v>
      </c>
      <c r="AE353" s="9"/>
      <c r="AF353" s="9"/>
      <c r="AG353" s="9"/>
      <c r="AH353" s="9"/>
      <c r="AI353" s="10"/>
      <c r="AJ353" s="10"/>
      <c r="AK353" s="53"/>
    </row>
    <row r="354" spans="1:37" ht="60" x14ac:dyDescent="0.25">
      <c r="A354" s="69" t="s">
        <v>1470</v>
      </c>
      <c r="B354" s="69" t="s">
        <v>1471</v>
      </c>
      <c r="C354" s="69" t="s">
        <v>966</v>
      </c>
      <c r="D354" s="69" t="s">
        <v>143</v>
      </c>
      <c r="E354" s="70" t="s">
        <v>1472</v>
      </c>
      <c r="F354" s="69" t="s">
        <v>59</v>
      </c>
      <c r="G354" s="71"/>
      <c r="H354" s="71"/>
      <c r="I354" s="71" t="s">
        <v>1288</v>
      </c>
      <c r="J354" s="73" t="s">
        <v>42</v>
      </c>
      <c r="K354" s="70" t="s">
        <v>1473</v>
      </c>
      <c r="L354" s="73"/>
      <c r="M354" s="9"/>
      <c r="N354" s="9"/>
      <c r="O354" s="9"/>
      <c r="P354" s="9" t="s">
        <v>1474</v>
      </c>
      <c r="Q354" s="9"/>
      <c r="R354" s="9"/>
      <c r="S354" s="9"/>
      <c r="T354" s="9"/>
      <c r="U354" s="9"/>
      <c r="V354" s="9"/>
      <c r="W354" s="9"/>
      <c r="X354" s="9"/>
      <c r="Y354" s="9"/>
      <c r="Z354" s="10"/>
      <c r="AA354" s="10"/>
      <c r="AB354" s="9"/>
      <c r="AC354" s="39" t="s">
        <v>1475</v>
      </c>
      <c r="AD354" s="10">
        <v>43588</v>
      </c>
      <c r="AE354" s="9"/>
      <c r="AF354" s="9"/>
      <c r="AG354" s="9"/>
      <c r="AH354" s="9"/>
      <c r="AI354" s="10"/>
      <c r="AJ354" s="10"/>
      <c r="AK354" s="53"/>
    </row>
    <row r="355" spans="1:37" ht="105" x14ac:dyDescent="0.25">
      <c r="A355" s="69" t="s">
        <v>1476</v>
      </c>
      <c r="B355" s="69" t="s">
        <v>1477</v>
      </c>
      <c r="C355" s="69" t="s">
        <v>966</v>
      </c>
      <c r="D355" s="69" t="s">
        <v>143</v>
      </c>
      <c r="E355" s="70" t="s">
        <v>602</v>
      </c>
      <c r="F355" s="69" t="s">
        <v>59</v>
      </c>
      <c r="G355" s="71"/>
      <c r="H355" s="71"/>
      <c r="I355" s="71" t="s">
        <v>1288</v>
      </c>
      <c r="J355" s="73" t="s">
        <v>42</v>
      </c>
      <c r="K355" s="70" t="s">
        <v>1478</v>
      </c>
      <c r="L355" s="73"/>
      <c r="M355" s="9"/>
      <c r="N355" s="9"/>
      <c r="O355" s="9"/>
      <c r="P355" s="9" t="s">
        <v>1361</v>
      </c>
      <c r="Q355" s="9"/>
      <c r="R355" s="9"/>
      <c r="S355" s="9">
        <v>43566</v>
      </c>
      <c r="T355" s="9"/>
      <c r="U355" s="9">
        <v>43586</v>
      </c>
      <c r="V355" s="9"/>
      <c r="W355" s="9"/>
      <c r="X355" s="9"/>
      <c r="Y355" s="9"/>
      <c r="Z355" s="10"/>
      <c r="AA355" s="10"/>
      <c r="AB355" s="9"/>
      <c r="AC355" s="39" t="s">
        <v>1479</v>
      </c>
      <c r="AD355" s="10">
        <v>43595</v>
      </c>
      <c r="AE355" s="9"/>
      <c r="AF355" s="9"/>
      <c r="AG355" s="9"/>
      <c r="AH355" s="9"/>
      <c r="AI355" s="10"/>
      <c r="AJ355" s="10"/>
      <c r="AK355" s="53"/>
    </row>
    <row r="356" spans="1:37" ht="105" x14ac:dyDescent="0.25">
      <c r="A356" s="69" t="s">
        <v>1480</v>
      </c>
      <c r="B356" s="69" t="s">
        <v>1481</v>
      </c>
      <c r="C356" s="69" t="s">
        <v>1293</v>
      </c>
      <c r="D356" s="69" t="s">
        <v>1294</v>
      </c>
      <c r="E356" s="70" t="s">
        <v>1187</v>
      </c>
      <c r="F356" s="69" t="s">
        <v>59</v>
      </c>
      <c r="G356" s="71"/>
      <c r="H356" s="71"/>
      <c r="I356" s="71" t="s">
        <v>1288</v>
      </c>
      <c r="J356" s="73" t="s">
        <v>42</v>
      </c>
      <c r="K356" s="70"/>
      <c r="L356" s="73"/>
      <c r="M356" s="9"/>
      <c r="N356" s="9"/>
      <c r="O356" s="9"/>
      <c r="P356" s="9" t="s">
        <v>1482</v>
      </c>
      <c r="Q356" s="9"/>
      <c r="R356" s="9"/>
      <c r="S356" s="9"/>
      <c r="T356" s="9"/>
      <c r="U356" s="9"/>
      <c r="V356" s="9"/>
      <c r="W356" s="9"/>
      <c r="X356" s="9"/>
      <c r="Y356" s="9"/>
      <c r="Z356" s="10"/>
      <c r="AA356" s="10"/>
      <c r="AB356" s="9"/>
      <c r="AC356" s="39" t="s">
        <v>3107</v>
      </c>
      <c r="AD356" s="10" t="s">
        <v>3108</v>
      </c>
      <c r="AE356" s="9"/>
      <c r="AF356" s="9"/>
      <c r="AG356" s="9"/>
      <c r="AH356" s="9"/>
      <c r="AI356" s="10"/>
      <c r="AJ356" s="10"/>
      <c r="AK356" s="53"/>
    </row>
    <row r="357" spans="1:37" ht="75" x14ac:dyDescent="0.25">
      <c r="A357" s="69" t="s">
        <v>1483</v>
      </c>
      <c r="B357" s="69" t="s">
        <v>1484</v>
      </c>
      <c r="C357" s="69" t="s">
        <v>1293</v>
      </c>
      <c r="D357" s="69" t="s">
        <v>1294</v>
      </c>
      <c r="E357" s="70" t="s">
        <v>1485</v>
      </c>
      <c r="F357" s="69" t="s">
        <v>59</v>
      </c>
      <c r="G357" s="71"/>
      <c r="H357" s="71"/>
      <c r="I357" s="71" t="s">
        <v>1288</v>
      </c>
      <c r="J357" s="70" t="s">
        <v>903</v>
      </c>
      <c r="K357" s="70"/>
      <c r="L357" s="73"/>
      <c r="M357" s="9"/>
      <c r="N357" s="9"/>
      <c r="O357" s="9"/>
      <c r="P357" s="9" t="s">
        <v>1390</v>
      </c>
      <c r="Q357" s="9"/>
      <c r="R357" s="9"/>
      <c r="S357" s="9"/>
      <c r="T357" s="9"/>
      <c r="U357" s="9"/>
      <c r="V357" s="9"/>
      <c r="W357" s="9"/>
      <c r="X357" s="9"/>
      <c r="Y357" s="9"/>
      <c r="Z357" s="10"/>
      <c r="AA357" s="10"/>
      <c r="AB357" s="9"/>
      <c r="AC357" s="39" t="s">
        <v>1486</v>
      </c>
      <c r="AD357" s="10" t="s">
        <v>1487</v>
      </c>
      <c r="AE357" s="9"/>
      <c r="AF357" s="9"/>
      <c r="AG357" s="9"/>
      <c r="AH357" s="9"/>
      <c r="AI357" s="10"/>
      <c r="AJ357" s="10"/>
      <c r="AK357" s="53"/>
    </row>
    <row r="358" spans="1:37" ht="30" x14ac:dyDescent="0.25">
      <c r="A358" s="69" t="s">
        <v>1488</v>
      </c>
      <c r="B358" s="69" t="s">
        <v>1489</v>
      </c>
      <c r="C358" s="69" t="s">
        <v>1293</v>
      </c>
      <c r="D358" s="69" t="s">
        <v>1294</v>
      </c>
      <c r="E358" s="70" t="s">
        <v>1490</v>
      </c>
      <c r="F358" s="69" t="s">
        <v>59</v>
      </c>
      <c r="G358" s="71"/>
      <c r="H358" s="71"/>
      <c r="I358" s="71" t="s">
        <v>1288</v>
      </c>
      <c r="J358" s="70" t="s">
        <v>903</v>
      </c>
      <c r="K358" s="70"/>
      <c r="L358" s="73"/>
      <c r="M358" s="9"/>
      <c r="N358" s="9"/>
      <c r="O358" s="9"/>
      <c r="P358" s="9" t="s">
        <v>1491</v>
      </c>
      <c r="Q358" s="9"/>
      <c r="R358" s="9"/>
      <c r="S358" s="9"/>
      <c r="T358" s="9"/>
      <c r="U358" s="9"/>
      <c r="V358" s="9"/>
      <c r="W358" s="9"/>
      <c r="X358" s="9"/>
      <c r="Y358" s="9"/>
      <c r="Z358" s="10"/>
      <c r="AA358" s="10"/>
      <c r="AB358" s="9"/>
      <c r="AC358" s="39" t="s">
        <v>1492</v>
      </c>
      <c r="AD358" s="10"/>
      <c r="AE358" s="9"/>
      <c r="AF358" s="9"/>
      <c r="AG358" s="9"/>
      <c r="AH358" s="9"/>
      <c r="AI358" s="10"/>
      <c r="AJ358" s="10"/>
      <c r="AK358" s="53"/>
    </row>
    <row r="359" spans="1:37" ht="45" x14ac:dyDescent="0.25">
      <c r="A359" s="69" t="s">
        <v>1493</v>
      </c>
      <c r="B359" s="69" t="s">
        <v>1494</v>
      </c>
      <c r="C359" s="69" t="s">
        <v>1293</v>
      </c>
      <c r="D359" s="69" t="s">
        <v>1294</v>
      </c>
      <c r="E359" s="70" t="s">
        <v>1495</v>
      </c>
      <c r="F359" s="69" t="s">
        <v>59</v>
      </c>
      <c r="G359" s="71"/>
      <c r="H359" s="71"/>
      <c r="I359" s="71" t="s">
        <v>1288</v>
      </c>
      <c r="J359" s="70" t="s">
        <v>903</v>
      </c>
      <c r="K359" s="70"/>
      <c r="L359" s="73"/>
      <c r="M359" s="9"/>
      <c r="N359" s="9"/>
      <c r="O359" s="9"/>
      <c r="P359" s="9" t="s">
        <v>1496</v>
      </c>
      <c r="Q359" s="9"/>
      <c r="R359" s="9"/>
      <c r="S359" s="9"/>
      <c r="T359" s="9"/>
      <c r="U359" s="9"/>
      <c r="V359" s="9"/>
      <c r="W359" s="9"/>
      <c r="X359" s="9"/>
      <c r="Y359" s="9"/>
      <c r="Z359" s="10"/>
      <c r="AA359" s="10"/>
      <c r="AB359" s="9"/>
      <c r="AC359" s="39" t="s">
        <v>1497</v>
      </c>
      <c r="AD359" s="10">
        <v>43630</v>
      </c>
      <c r="AE359" s="9"/>
      <c r="AF359" s="9"/>
      <c r="AG359" s="9"/>
      <c r="AH359" s="9"/>
      <c r="AI359" s="10"/>
      <c r="AJ359" s="10"/>
      <c r="AK359" s="53"/>
    </row>
    <row r="360" spans="1:37" ht="60" x14ac:dyDescent="0.25">
      <c r="A360" s="69" t="s">
        <v>1498</v>
      </c>
      <c r="B360" s="69" t="s">
        <v>1499</v>
      </c>
      <c r="C360" s="69" t="s">
        <v>1293</v>
      </c>
      <c r="D360" s="69" t="s">
        <v>1294</v>
      </c>
      <c r="E360" s="70" t="s">
        <v>1500</v>
      </c>
      <c r="F360" s="69" t="s">
        <v>59</v>
      </c>
      <c r="G360" s="71"/>
      <c r="H360" s="71"/>
      <c r="I360" s="71" t="s">
        <v>1288</v>
      </c>
      <c r="J360" s="70" t="s">
        <v>42</v>
      </c>
      <c r="K360" s="70"/>
      <c r="L360" s="73"/>
      <c r="M360" s="9"/>
      <c r="N360" s="9"/>
      <c r="O360" s="9"/>
      <c r="P360" s="9" t="s">
        <v>1501</v>
      </c>
      <c r="Q360" s="9"/>
      <c r="R360" s="9"/>
      <c r="S360" s="9"/>
      <c r="T360" s="9"/>
      <c r="U360" s="9"/>
      <c r="V360" s="9"/>
      <c r="W360" s="9"/>
      <c r="X360" s="9"/>
      <c r="Y360" s="9"/>
      <c r="Z360" s="10"/>
      <c r="AA360" s="10"/>
      <c r="AB360" s="9"/>
      <c r="AC360" s="39" t="s">
        <v>3109</v>
      </c>
      <c r="AD360" s="10">
        <v>43616</v>
      </c>
      <c r="AE360" s="9"/>
      <c r="AF360" s="9"/>
      <c r="AG360" s="9"/>
      <c r="AH360" s="9"/>
      <c r="AI360" s="10"/>
      <c r="AJ360" s="10"/>
      <c r="AK360" s="53"/>
    </row>
    <row r="361" spans="1:37" ht="45" x14ac:dyDescent="0.25">
      <c r="A361" s="69" t="s">
        <v>1502</v>
      </c>
      <c r="B361" s="69" t="s">
        <v>1503</v>
      </c>
      <c r="C361" s="69" t="s">
        <v>1293</v>
      </c>
      <c r="D361" s="69" t="s">
        <v>1294</v>
      </c>
      <c r="E361" s="70" t="s">
        <v>1322</v>
      </c>
      <c r="F361" s="69" t="s">
        <v>59</v>
      </c>
      <c r="G361" s="71"/>
      <c r="H361" s="71"/>
      <c r="I361" s="71" t="s">
        <v>1288</v>
      </c>
      <c r="J361" s="70" t="s">
        <v>42</v>
      </c>
      <c r="K361" s="70"/>
      <c r="L361" s="73"/>
      <c r="M361" s="9"/>
      <c r="N361" s="9"/>
      <c r="O361" s="9"/>
      <c r="P361" s="9" t="s">
        <v>1504</v>
      </c>
      <c r="Q361" s="9"/>
      <c r="R361" s="9"/>
      <c r="S361" s="9"/>
      <c r="T361" s="9"/>
      <c r="U361" s="9"/>
      <c r="V361" s="9"/>
      <c r="W361" s="9"/>
      <c r="X361" s="9"/>
      <c r="Y361" s="9"/>
      <c r="Z361" s="10"/>
      <c r="AA361" s="10"/>
      <c r="AB361" s="9"/>
      <c r="AC361" s="39" t="s">
        <v>1505</v>
      </c>
      <c r="AD361" s="10">
        <v>43565</v>
      </c>
      <c r="AE361" s="9"/>
      <c r="AF361" s="9"/>
      <c r="AG361" s="9"/>
      <c r="AH361" s="9"/>
      <c r="AI361" s="10"/>
      <c r="AJ361" s="10"/>
      <c r="AK361" s="53"/>
    </row>
    <row r="362" spans="1:37" ht="105" x14ac:dyDescent="0.25">
      <c r="A362" s="69" t="s">
        <v>1506</v>
      </c>
      <c r="B362" s="69" t="s">
        <v>1507</v>
      </c>
      <c r="C362" s="69" t="s">
        <v>38</v>
      </c>
      <c r="D362" s="69" t="s">
        <v>225</v>
      </c>
      <c r="E362" s="70" t="s">
        <v>1508</v>
      </c>
      <c r="F362" s="69" t="s">
        <v>59</v>
      </c>
      <c r="G362" s="71"/>
      <c r="H362" s="71"/>
      <c r="I362" s="71" t="s">
        <v>1288</v>
      </c>
      <c r="J362" s="70" t="s">
        <v>42</v>
      </c>
      <c r="K362" s="70"/>
      <c r="L362" s="73"/>
      <c r="M362" s="9"/>
      <c r="N362" s="9"/>
      <c r="O362" s="9"/>
      <c r="P362" s="9" t="s">
        <v>1509</v>
      </c>
      <c r="Q362" s="9"/>
      <c r="R362" s="9"/>
      <c r="S362" s="9"/>
      <c r="T362" s="9"/>
      <c r="U362" s="9"/>
      <c r="V362" s="9"/>
      <c r="W362" s="9"/>
      <c r="X362" s="9"/>
      <c r="Y362" s="9"/>
      <c r="Z362" s="10"/>
      <c r="AA362" s="10"/>
      <c r="AB362" s="9"/>
      <c r="AC362" s="39" t="s">
        <v>3110</v>
      </c>
      <c r="AD362" s="10">
        <v>43607</v>
      </c>
      <c r="AE362" s="9"/>
      <c r="AF362" s="9"/>
      <c r="AG362" s="9"/>
      <c r="AH362" s="9"/>
      <c r="AI362" s="10"/>
      <c r="AJ362" s="10"/>
      <c r="AK362" s="53"/>
    </row>
    <row r="363" spans="1:37" ht="90" x14ac:dyDescent="0.25">
      <c r="A363" s="69" t="s">
        <v>1510</v>
      </c>
      <c r="B363" s="69" t="s">
        <v>1511</v>
      </c>
      <c r="C363" s="69" t="s">
        <v>38</v>
      </c>
      <c r="D363" s="69" t="s">
        <v>225</v>
      </c>
      <c r="E363" s="70" t="s">
        <v>1512</v>
      </c>
      <c r="F363" s="69" t="s">
        <v>59</v>
      </c>
      <c r="G363" s="71"/>
      <c r="H363" s="71"/>
      <c r="I363" s="71" t="s">
        <v>1288</v>
      </c>
      <c r="J363" s="70" t="s">
        <v>42</v>
      </c>
      <c r="K363" s="70"/>
      <c r="L363" s="73"/>
      <c r="M363" s="9"/>
      <c r="N363" s="9"/>
      <c r="O363" s="9"/>
      <c r="P363" s="9" t="s">
        <v>1513</v>
      </c>
      <c r="Q363" s="9"/>
      <c r="R363" s="9"/>
      <c r="S363" s="9"/>
      <c r="T363" s="9"/>
      <c r="U363" s="9">
        <v>43588</v>
      </c>
      <c r="V363" s="9"/>
      <c r="W363" s="9"/>
      <c r="X363" s="9"/>
      <c r="Y363" s="9"/>
      <c r="Z363" s="10"/>
      <c r="AA363" s="10"/>
      <c r="AB363" s="9"/>
      <c r="AC363" s="39" t="s">
        <v>1514</v>
      </c>
      <c r="AD363" s="10">
        <v>43606</v>
      </c>
      <c r="AE363" s="9"/>
      <c r="AF363" s="9"/>
      <c r="AG363" s="9"/>
      <c r="AH363" s="9"/>
      <c r="AI363" s="10"/>
      <c r="AJ363" s="10"/>
      <c r="AK363" s="53"/>
    </row>
    <row r="364" spans="1:37" ht="30" x14ac:dyDescent="0.25">
      <c r="A364" s="69" t="s">
        <v>1515</v>
      </c>
      <c r="B364" s="69" t="s">
        <v>1516</v>
      </c>
      <c r="C364" s="69" t="s">
        <v>1293</v>
      </c>
      <c r="D364" s="69" t="s">
        <v>1294</v>
      </c>
      <c r="E364" s="70" t="s">
        <v>1197</v>
      </c>
      <c r="F364" s="69" t="s">
        <v>59</v>
      </c>
      <c r="G364" s="71"/>
      <c r="H364" s="71"/>
      <c r="I364" s="71" t="s">
        <v>1288</v>
      </c>
      <c r="J364" s="70" t="s">
        <v>903</v>
      </c>
      <c r="K364" s="70"/>
      <c r="L364" s="73"/>
      <c r="M364" s="9"/>
      <c r="N364" s="9"/>
      <c r="O364" s="9"/>
      <c r="P364" s="9" t="s">
        <v>1517</v>
      </c>
      <c r="Q364" s="9"/>
      <c r="R364" s="9"/>
      <c r="S364" s="9"/>
      <c r="T364" s="9"/>
      <c r="U364" s="9"/>
      <c r="V364" s="9"/>
      <c r="W364" s="9"/>
      <c r="X364" s="9"/>
      <c r="Y364" s="9"/>
      <c r="Z364" s="10"/>
      <c r="AA364" s="10"/>
      <c r="AB364" s="9"/>
      <c r="AC364" s="39" t="s">
        <v>1518</v>
      </c>
      <c r="AD364" s="10"/>
      <c r="AE364" s="9"/>
      <c r="AF364" s="9"/>
      <c r="AG364" s="9"/>
      <c r="AH364" s="9"/>
      <c r="AI364" s="10"/>
      <c r="AJ364" s="10"/>
      <c r="AK364" s="53"/>
    </row>
    <row r="365" spans="1:37" ht="30" x14ac:dyDescent="0.25">
      <c r="A365" s="69" t="s">
        <v>1519</v>
      </c>
      <c r="B365" s="69" t="s">
        <v>1520</v>
      </c>
      <c r="C365" s="69" t="s">
        <v>1521</v>
      </c>
      <c r="D365" s="69" t="s">
        <v>1294</v>
      </c>
      <c r="E365" s="70" t="s">
        <v>1522</v>
      </c>
      <c r="F365" s="69" t="s">
        <v>1523</v>
      </c>
      <c r="G365" s="71"/>
      <c r="H365" s="71"/>
      <c r="I365" s="71" t="s">
        <v>1288</v>
      </c>
      <c r="J365" s="70"/>
      <c r="K365" s="70"/>
      <c r="L365" s="73"/>
      <c r="M365" s="9"/>
      <c r="N365" s="9"/>
      <c r="O365" s="9"/>
      <c r="P365" s="9" t="s">
        <v>1524</v>
      </c>
      <c r="Q365" s="9"/>
      <c r="R365" s="9"/>
      <c r="S365" s="9"/>
      <c r="T365" s="9"/>
      <c r="U365" s="9"/>
      <c r="V365" s="9"/>
      <c r="W365" s="9"/>
      <c r="X365" s="9"/>
      <c r="Y365" s="9"/>
      <c r="Z365" s="10"/>
      <c r="AA365" s="10"/>
      <c r="AB365" s="9"/>
      <c r="AC365" s="39" t="s">
        <v>1525</v>
      </c>
      <c r="AD365" s="10"/>
      <c r="AE365" s="9"/>
      <c r="AF365" s="9"/>
      <c r="AG365" s="9"/>
      <c r="AH365" s="9"/>
      <c r="AI365" s="10"/>
      <c r="AJ365" s="10"/>
      <c r="AK365" s="53"/>
    </row>
    <row r="366" spans="1:37" ht="30" x14ac:dyDescent="0.25">
      <c r="A366" s="69" t="s">
        <v>1526</v>
      </c>
      <c r="B366" s="69" t="s">
        <v>1527</v>
      </c>
      <c r="C366" s="69" t="s">
        <v>1293</v>
      </c>
      <c r="D366" s="69" t="s">
        <v>1294</v>
      </c>
      <c r="E366" s="70" t="s">
        <v>1528</v>
      </c>
      <c r="F366" s="69" t="s">
        <v>59</v>
      </c>
      <c r="G366" s="71"/>
      <c r="H366" s="71"/>
      <c r="I366" s="71" t="s">
        <v>1288</v>
      </c>
      <c r="J366" s="70" t="s">
        <v>903</v>
      </c>
      <c r="K366" s="70"/>
      <c r="L366" s="73"/>
      <c r="M366" s="9"/>
      <c r="N366" s="9"/>
      <c r="O366" s="9"/>
      <c r="P366" s="9" t="s">
        <v>1529</v>
      </c>
      <c r="Q366" s="9"/>
      <c r="R366" s="9"/>
      <c r="S366" s="9"/>
      <c r="T366" s="9"/>
      <c r="U366" s="9"/>
      <c r="V366" s="9"/>
      <c r="W366" s="9"/>
      <c r="X366" s="9"/>
      <c r="Y366" s="9"/>
      <c r="Z366" s="10"/>
      <c r="AA366" s="10"/>
      <c r="AB366" s="9"/>
      <c r="AC366" s="39" t="s">
        <v>1530</v>
      </c>
      <c r="AD366" s="10"/>
      <c r="AE366" s="9"/>
      <c r="AF366" s="9"/>
      <c r="AG366" s="9"/>
      <c r="AH366" s="9"/>
      <c r="AI366" s="10"/>
      <c r="AJ366" s="10"/>
      <c r="AK366" s="53"/>
    </row>
    <row r="367" spans="1:37" ht="30" x14ac:dyDescent="0.25">
      <c r="A367" s="69" t="s">
        <v>1531</v>
      </c>
      <c r="B367" s="69" t="s">
        <v>1532</v>
      </c>
      <c r="C367" s="69" t="s">
        <v>1293</v>
      </c>
      <c r="D367" s="69" t="s">
        <v>1294</v>
      </c>
      <c r="E367" s="70" t="s">
        <v>1533</v>
      </c>
      <c r="F367" s="69" t="s">
        <v>59</v>
      </c>
      <c r="G367" s="71"/>
      <c r="H367" s="71"/>
      <c r="I367" s="71" t="s">
        <v>1288</v>
      </c>
      <c r="J367" s="70" t="s">
        <v>903</v>
      </c>
      <c r="K367" s="70"/>
      <c r="L367" s="73"/>
      <c r="M367" s="9"/>
      <c r="N367" s="9"/>
      <c r="O367" s="9"/>
      <c r="P367" s="9" t="s">
        <v>1534</v>
      </c>
      <c r="Q367" s="9"/>
      <c r="R367" s="9"/>
      <c r="S367" s="9"/>
      <c r="T367" s="9"/>
      <c r="U367" s="9"/>
      <c r="V367" s="9"/>
      <c r="W367" s="9"/>
      <c r="X367" s="9"/>
      <c r="Y367" s="9"/>
      <c r="Z367" s="10"/>
      <c r="AA367" s="10"/>
      <c r="AB367" s="9"/>
      <c r="AC367" s="39" t="s">
        <v>1535</v>
      </c>
      <c r="AD367" s="10"/>
      <c r="AE367" s="9"/>
      <c r="AF367" s="9"/>
      <c r="AG367" s="9"/>
      <c r="AH367" s="9"/>
      <c r="AI367" s="10"/>
      <c r="AJ367" s="10"/>
      <c r="AK367" s="53"/>
    </row>
    <row r="368" spans="1:37" ht="30" x14ac:dyDescent="0.25">
      <c r="A368" s="69" t="s">
        <v>1536</v>
      </c>
      <c r="B368" s="69" t="s">
        <v>1537</v>
      </c>
      <c r="C368" s="69" t="s">
        <v>1293</v>
      </c>
      <c r="D368" s="69" t="s">
        <v>1294</v>
      </c>
      <c r="E368" s="70" t="s">
        <v>1538</v>
      </c>
      <c r="F368" s="69" t="s">
        <v>59</v>
      </c>
      <c r="G368" s="71"/>
      <c r="H368" s="71"/>
      <c r="I368" s="71" t="s">
        <v>1288</v>
      </c>
      <c r="J368" s="70" t="s">
        <v>903</v>
      </c>
      <c r="K368" s="70"/>
      <c r="L368" s="73"/>
      <c r="M368" s="9"/>
      <c r="N368" s="9"/>
      <c r="O368" s="9"/>
      <c r="P368" s="9" t="s">
        <v>1539</v>
      </c>
      <c r="Q368" s="9"/>
      <c r="R368" s="9"/>
      <c r="S368" s="9"/>
      <c r="T368" s="9"/>
      <c r="U368" s="9"/>
      <c r="V368" s="9"/>
      <c r="W368" s="9"/>
      <c r="X368" s="9"/>
      <c r="Y368" s="9"/>
      <c r="Z368" s="10"/>
      <c r="AA368" s="10"/>
      <c r="AB368" s="9"/>
      <c r="AC368" s="39"/>
      <c r="AD368" s="10"/>
      <c r="AE368" s="9"/>
      <c r="AF368" s="9"/>
      <c r="AG368" s="9"/>
      <c r="AH368" s="9"/>
      <c r="AI368" s="10"/>
      <c r="AJ368" s="10"/>
      <c r="AK368" s="53"/>
    </row>
    <row r="369" spans="1:37" ht="30" x14ac:dyDescent="0.25">
      <c r="A369" s="69" t="s">
        <v>149</v>
      </c>
      <c r="B369" s="69" t="s">
        <v>1540</v>
      </c>
      <c r="C369" s="69" t="s">
        <v>1293</v>
      </c>
      <c r="D369" s="69" t="s">
        <v>1294</v>
      </c>
      <c r="E369" s="70" t="s">
        <v>643</v>
      </c>
      <c r="F369" s="69" t="s">
        <v>59</v>
      </c>
      <c r="G369" s="71"/>
      <c r="H369" s="71"/>
      <c r="I369" s="71" t="s">
        <v>1288</v>
      </c>
      <c r="J369" s="70" t="s">
        <v>903</v>
      </c>
      <c r="K369" s="70"/>
      <c r="L369" s="73"/>
      <c r="M369" s="9"/>
      <c r="N369" s="9"/>
      <c r="O369" s="9"/>
      <c r="P369" s="9" t="s">
        <v>1541</v>
      </c>
      <c r="Q369" s="9"/>
      <c r="R369" s="9"/>
      <c r="S369" s="9"/>
      <c r="T369" s="9"/>
      <c r="U369" s="9"/>
      <c r="V369" s="9"/>
      <c r="W369" s="9"/>
      <c r="X369" s="9"/>
      <c r="Y369" s="9"/>
      <c r="Z369" s="10"/>
      <c r="AA369" s="10"/>
      <c r="AB369" s="9"/>
      <c r="AC369" s="39" t="s">
        <v>1535</v>
      </c>
      <c r="AD369" s="10"/>
      <c r="AE369" s="9"/>
      <c r="AF369" s="9"/>
      <c r="AG369" s="9"/>
      <c r="AH369" s="9"/>
      <c r="AI369" s="10"/>
      <c r="AJ369" s="10"/>
      <c r="AK369" s="53"/>
    </row>
    <row r="370" spans="1:37" ht="30" x14ac:dyDescent="0.25">
      <c r="A370" s="69" t="s">
        <v>1542</v>
      </c>
      <c r="B370" s="69" t="s">
        <v>1543</v>
      </c>
      <c r="C370" s="69" t="s">
        <v>1293</v>
      </c>
      <c r="D370" s="69" t="s">
        <v>1294</v>
      </c>
      <c r="E370" s="70" t="s">
        <v>266</v>
      </c>
      <c r="F370" s="69" t="s">
        <v>59</v>
      </c>
      <c r="G370" s="71"/>
      <c r="H370" s="71"/>
      <c r="I370" s="71" t="s">
        <v>1288</v>
      </c>
      <c r="J370" s="70" t="s">
        <v>903</v>
      </c>
      <c r="K370" s="70"/>
      <c r="L370" s="73"/>
      <c r="M370" s="9"/>
      <c r="N370" s="9"/>
      <c r="O370" s="9"/>
      <c r="P370" s="9" t="s">
        <v>1544</v>
      </c>
      <c r="Q370" s="9"/>
      <c r="R370" s="9"/>
      <c r="S370" s="9"/>
      <c r="T370" s="9"/>
      <c r="U370" s="9"/>
      <c r="V370" s="9"/>
      <c r="W370" s="9"/>
      <c r="X370" s="9"/>
      <c r="Y370" s="9"/>
      <c r="Z370" s="10"/>
      <c r="AA370" s="10"/>
      <c r="AB370" s="9"/>
      <c r="AC370" s="39" t="s">
        <v>3111</v>
      </c>
      <c r="AD370" s="10"/>
      <c r="AE370" s="9"/>
      <c r="AF370" s="9"/>
      <c r="AG370" s="9"/>
      <c r="AH370" s="9"/>
      <c r="AI370" s="10"/>
      <c r="AJ370" s="10"/>
      <c r="AK370" s="53"/>
    </row>
    <row r="371" spans="1:37" ht="30" x14ac:dyDescent="0.25">
      <c r="A371" s="106" t="s">
        <v>1545</v>
      </c>
      <c r="B371" s="69" t="s">
        <v>1546</v>
      </c>
      <c r="C371" s="69" t="s">
        <v>1521</v>
      </c>
      <c r="D371" s="69" t="s">
        <v>1294</v>
      </c>
      <c r="E371" s="70" t="s">
        <v>1522</v>
      </c>
      <c r="F371" s="69" t="s">
        <v>1523</v>
      </c>
      <c r="G371" s="71"/>
      <c r="H371" s="71"/>
      <c r="I371" s="71" t="s">
        <v>1288</v>
      </c>
      <c r="J371" s="70" t="s">
        <v>903</v>
      </c>
      <c r="K371" s="70"/>
      <c r="L371" s="73"/>
      <c r="M371" s="9"/>
      <c r="N371" s="9"/>
      <c r="O371" s="9"/>
      <c r="P371" s="9" t="s">
        <v>1547</v>
      </c>
      <c r="Q371" s="9"/>
      <c r="R371" s="9"/>
      <c r="S371" s="9"/>
      <c r="T371" s="9"/>
      <c r="U371" s="9"/>
      <c r="V371" s="9"/>
      <c r="W371" s="9"/>
      <c r="X371" s="9"/>
      <c r="Y371" s="9"/>
      <c r="Z371" s="10"/>
      <c r="AA371" s="10"/>
      <c r="AB371" s="9"/>
      <c r="AC371" s="39" t="s">
        <v>3112</v>
      </c>
      <c r="AD371" s="10"/>
      <c r="AE371" s="9"/>
      <c r="AF371" s="9"/>
      <c r="AG371" s="9"/>
      <c r="AH371" s="9"/>
      <c r="AI371" s="10"/>
      <c r="AJ371" s="10"/>
      <c r="AK371" s="53"/>
    </row>
    <row r="372" spans="1:37" ht="30" x14ac:dyDescent="0.25">
      <c r="A372" s="69" t="s">
        <v>3113</v>
      </c>
      <c r="B372" s="69" t="s">
        <v>3114</v>
      </c>
      <c r="C372" s="69" t="s">
        <v>1293</v>
      </c>
      <c r="D372" s="69" t="s">
        <v>1294</v>
      </c>
      <c r="E372" s="70" t="s">
        <v>936</v>
      </c>
      <c r="F372" s="69" t="s">
        <v>59</v>
      </c>
      <c r="G372" s="71"/>
      <c r="H372" s="71"/>
      <c r="I372" s="71" t="s">
        <v>1288</v>
      </c>
      <c r="J372" s="70" t="s">
        <v>815</v>
      </c>
      <c r="K372" s="70"/>
      <c r="L372" s="73"/>
      <c r="M372" s="9"/>
      <c r="N372" s="9"/>
      <c r="O372" s="9"/>
      <c r="P372" s="9" t="s">
        <v>3115</v>
      </c>
      <c r="Q372" s="9"/>
      <c r="R372" s="9"/>
      <c r="S372" s="9"/>
      <c r="T372" s="9"/>
      <c r="U372" s="9"/>
      <c r="V372" s="9"/>
      <c r="W372" s="9"/>
      <c r="X372" s="9"/>
      <c r="Y372" s="9"/>
      <c r="Z372" s="10"/>
      <c r="AA372" s="10"/>
      <c r="AB372" s="9"/>
      <c r="AC372" s="39"/>
      <c r="AD372" s="10"/>
      <c r="AE372" s="9"/>
      <c r="AF372" s="9"/>
      <c r="AG372" s="9"/>
      <c r="AH372" s="9"/>
      <c r="AI372" s="10"/>
      <c r="AJ372" s="10"/>
      <c r="AK372" s="53"/>
    </row>
    <row r="373" spans="1:37" x14ac:dyDescent="0.25">
      <c r="A373" s="11" t="s">
        <v>1548</v>
      </c>
      <c r="B373" s="11" t="s">
        <v>1549</v>
      </c>
      <c r="C373" s="95" t="s">
        <v>38</v>
      </c>
      <c r="D373" s="11" t="s">
        <v>57</v>
      </c>
      <c r="E373" s="97" t="s">
        <v>58</v>
      </c>
      <c r="F373" s="11" t="s">
        <v>59</v>
      </c>
      <c r="G373" s="10"/>
      <c r="H373" s="10"/>
      <c r="I373" s="10" t="s">
        <v>63</v>
      </c>
      <c r="J373" s="15" t="s">
        <v>42</v>
      </c>
      <c r="K373" s="15"/>
      <c r="L373" s="15"/>
      <c r="M373" s="15"/>
      <c r="N373" s="15"/>
      <c r="O373" s="15"/>
      <c r="P373" s="9"/>
      <c r="Q373" s="9"/>
      <c r="R373" s="9"/>
      <c r="S373" s="9"/>
      <c r="T373" s="9"/>
      <c r="U373" s="9"/>
      <c r="V373" s="9"/>
      <c r="W373" s="9"/>
      <c r="X373" s="9"/>
      <c r="Y373" s="9"/>
      <c r="Z373" s="10"/>
      <c r="AA373" s="10"/>
      <c r="AB373" s="9"/>
      <c r="AC373" s="56" t="s">
        <v>1550</v>
      </c>
      <c r="AD373" s="10"/>
      <c r="AE373" s="9"/>
      <c r="AF373" s="9"/>
      <c r="AG373" s="9"/>
      <c r="AH373" s="9"/>
      <c r="AI373" s="10">
        <v>43610</v>
      </c>
      <c r="AJ373" s="10"/>
      <c r="AK373" s="53"/>
    </row>
    <row r="374" spans="1:37" ht="45" x14ac:dyDescent="0.25">
      <c r="A374" s="11" t="s">
        <v>1551</v>
      </c>
      <c r="B374" s="11" t="s">
        <v>1552</v>
      </c>
      <c r="C374" s="95" t="s">
        <v>347</v>
      </c>
      <c r="D374" s="11" t="s">
        <v>143</v>
      </c>
      <c r="E374" s="97" t="s">
        <v>1553</v>
      </c>
      <c r="F374" s="11" t="s">
        <v>1554</v>
      </c>
      <c r="G374" s="10"/>
      <c r="H374" s="10"/>
      <c r="I374" s="10" t="s">
        <v>63</v>
      </c>
      <c r="J374" s="15" t="s">
        <v>1192</v>
      </c>
      <c r="K374" s="15"/>
      <c r="L374" s="15"/>
      <c r="M374" s="15"/>
      <c r="N374" s="15"/>
      <c r="O374" s="15"/>
      <c r="P374" s="9"/>
      <c r="Q374" s="9"/>
      <c r="R374" s="9"/>
      <c r="S374" s="9"/>
      <c r="T374" s="9"/>
      <c r="U374" s="9"/>
      <c r="V374" s="9"/>
      <c r="W374" s="9"/>
      <c r="X374" s="9"/>
      <c r="Y374" s="9"/>
      <c r="Z374" s="10"/>
      <c r="AA374" s="10"/>
      <c r="AB374" s="9"/>
      <c r="AC374" s="39" t="s">
        <v>1555</v>
      </c>
      <c r="AD374" s="10"/>
      <c r="AE374" s="9"/>
      <c r="AF374" s="9"/>
      <c r="AG374" s="9"/>
      <c r="AH374" s="9"/>
      <c r="AI374" s="10"/>
      <c r="AJ374" s="10"/>
      <c r="AK374" s="53"/>
    </row>
    <row r="375" spans="1:37" ht="60" x14ac:dyDescent="0.25">
      <c r="A375" s="11" t="s">
        <v>1556</v>
      </c>
      <c r="B375" s="11" t="s">
        <v>1557</v>
      </c>
      <c r="C375" s="95" t="s">
        <v>1283</v>
      </c>
      <c r="D375" s="11" t="s">
        <v>57</v>
      </c>
      <c r="E375" s="97" t="s">
        <v>86</v>
      </c>
      <c r="F375" s="11" t="s">
        <v>47</v>
      </c>
      <c r="G375" s="10">
        <v>43475</v>
      </c>
      <c r="H375" s="10"/>
      <c r="I375" s="10" t="s">
        <v>63</v>
      </c>
      <c r="J375" s="15" t="s">
        <v>863</v>
      </c>
      <c r="K375" s="15"/>
      <c r="L375" s="15"/>
      <c r="M375" s="15"/>
      <c r="N375" s="15"/>
      <c r="O375" s="15"/>
      <c r="P375" s="9" t="s">
        <v>524</v>
      </c>
      <c r="Q375" s="9"/>
      <c r="R375" s="9"/>
      <c r="S375" s="9"/>
      <c r="T375" s="9"/>
      <c r="U375" s="9"/>
      <c r="V375" s="9"/>
      <c r="W375" s="9"/>
      <c r="X375" s="9"/>
      <c r="Y375" s="9"/>
      <c r="Z375" s="10"/>
      <c r="AA375" s="10"/>
      <c r="AB375" s="9"/>
      <c r="AC375" s="39" t="s">
        <v>1558</v>
      </c>
      <c r="AD375" s="10"/>
      <c r="AE375" s="9"/>
      <c r="AF375" s="9"/>
      <c r="AG375" s="9"/>
      <c r="AH375" s="9"/>
      <c r="AI375" s="10"/>
      <c r="AJ375" s="10"/>
      <c r="AK375" s="53"/>
    </row>
    <row r="376" spans="1:37" ht="90" x14ac:dyDescent="0.25">
      <c r="A376" s="11" t="s">
        <v>1136</v>
      </c>
      <c r="B376" s="11" t="s">
        <v>1137</v>
      </c>
      <c r="C376" s="95" t="s">
        <v>45</v>
      </c>
      <c r="D376" s="11" t="s">
        <v>57</v>
      </c>
      <c r="E376" s="97" t="s">
        <v>1034</v>
      </c>
      <c r="F376" s="11" t="s">
        <v>47</v>
      </c>
      <c r="G376" s="10" t="s">
        <v>176</v>
      </c>
      <c r="H376" s="10"/>
      <c r="I376" s="10" t="s">
        <v>63</v>
      </c>
      <c r="J376" s="15" t="s">
        <v>863</v>
      </c>
      <c r="K376" s="15" t="s">
        <v>1559</v>
      </c>
      <c r="L376" s="15"/>
      <c r="M376" s="15"/>
      <c r="N376" s="15"/>
      <c r="O376" s="15"/>
      <c r="P376" s="9" t="s">
        <v>1272</v>
      </c>
      <c r="Q376" s="9"/>
      <c r="R376" s="9"/>
      <c r="S376" s="9"/>
      <c r="T376" s="9"/>
      <c r="U376" s="9"/>
      <c r="V376" s="9"/>
      <c r="W376" s="9"/>
      <c r="X376" s="9"/>
      <c r="Y376" s="9"/>
      <c r="Z376" s="10"/>
      <c r="AA376" s="10"/>
      <c r="AB376" s="9"/>
      <c r="AC376" s="39" t="s">
        <v>3058</v>
      </c>
      <c r="AD376" s="10"/>
      <c r="AE376" s="9"/>
      <c r="AF376" s="9"/>
      <c r="AG376" s="9"/>
      <c r="AH376" s="9"/>
      <c r="AI376" s="10"/>
      <c r="AJ376" s="10"/>
      <c r="AK376" s="53"/>
    </row>
    <row r="377" spans="1:37" ht="60" x14ac:dyDescent="0.25">
      <c r="A377" s="11" t="s">
        <v>1560</v>
      </c>
      <c r="B377" s="11" t="s">
        <v>1561</v>
      </c>
      <c r="C377" s="88" t="s">
        <v>1283</v>
      </c>
      <c r="D377" s="11" t="s">
        <v>57</v>
      </c>
      <c r="E377" s="97" t="s">
        <v>804</v>
      </c>
      <c r="F377" s="11" t="s">
        <v>47</v>
      </c>
      <c r="G377" s="10" t="s">
        <v>1562</v>
      </c>
      <c r="H377" s="10"/>
      <c r="I377" s="10" t="s">
        <v>63</v>
      </c>
      <c r="J377" s="15" t="s">
        <v>863</v>
      </c>
      <c r="K377" s="15" t="s">
        <v>3055</v>
      </c>
      <c r="L377" s="15"/>
      <c r="M377" s="15"/>
      <c r="N377" s="15"/>
      <c r="O377" s="15"/>
      <c r="P377" s="9" t="s">
        <v>1267</v>
      </c>
      <c r="Q377" s="9"/>
      <c r="R377" s="9"/>
      <c r="S377" s="9"/>
      <c r="T377" s="9"/>
      <c r="U377" s="9"/>
      <c r="V377" s="9"/>
      <c r="W377" s="9"/>
      <c r="X377" s="9"/>
      <c r="Y377" s="9"/>
      <c r="Z377" s="10"/>
      <c r="AA377" s="10"/>
      <c r="AB377" s="9"/>
      <c r="AC377" s="39" t="s">
        <v>1563</v>
      </c>
      <c r="AD377" s="10"/>
      <c r="AE377" s="9"/>
      <c r="AF377" s="9"/>
      <c r="AG377" s="9"/>
      <c r="AH377" s="9"/>
      <c r="AI377" s="10"/>
      <c r="AJ377" s="10"/>
      <c r="AK377" s="53"/>
    </row>
    <row r="378" spans="1:37" ht="60" x14ac:dyDescent="0.25">
      <c r="A378" s="11" t="s">
        <v>1564</v>
      </c>
      <c r="B378" s="11" t="s">
        <v>1565</v>
      </c>
      <c r="C378" s="88" t="s">
        <v>1283</v>
      </c>
      <c r="D378" s="11" t="s">
        <v>57</v>
      </c>
      <c r="E378" s="97" t="s">
        <v>1566</v>
      </c>
      <c r="F378" s="11" t="s">
        <v>47</v>
      </c>
      <c r="G378" s="10" t="s">
        <v>204</v>
      </c>
      <c r="H378" s="10"/>
      <c r="I378" s="10" t="s">
        <v>63</v>
      </c>
      <c r="J378" s="15" t="s">
        <v>863</v>
      </c>
      <c r="K378" s="15"/>
      <c r="L378" s="15"/>
      <c r="M378" s="15"/>
      <c r="N378" s="15"/>
      <c r="O378" s="15"/>
      <c r="P378" s="9" t="s">
        <v>1567</v>
      </c>
      <c r="Q378" s="9"/>
      <c r="R378" s="9"/>
      <c r="S378" s="9"/>
      <c r="T378" s="9"/>
      <c r="U378" s="9"/>
      <c r="V378" s="9"/>
      <c r="W378" s="9"/>
      <c r="X378" s="9"/>
      <c r="Y378" s="9"/>
      <c r="Z378" s="10"/>
      <c r="AA378" s="10"/>
      <c r="AB378" s="9"/>
      <c r="AC378" s="39" t="s">
        <v>3056</v>
      </c>
      <c r="AD378" s="10"/>
      <c r="AE378" s="9"/>
      <c r="AF378" s="9"/>
      <c r="AG378" s="9"/>
      <c r="AH378" s="9"/>
      <c r="AI378" s="10"/>
      <c r="AJ378" s="10"/>
      <c r="AK378" s="53"/>
    </row>
    <row r="379" spans="1:37" ht="90" x14ac:dyDescent="0.25">
      <c r="A379" s="11" t="s">
        <v>1568</v>
      </c>
      <c r="B379" s="11" t="s">
        <v>1569</v>
      </c>
      <c r="C379" s="88" t="s">
        <v>1283</v>
      </c>
      <c r="D379" s="11" t="s">
        <v>57</v>
      </c>
      <c r="E379" s="97" t="s">
        <v>1566</v>
      </c>
      <c r="F379" s="11" t="s">
        <v>47</v>
      </c>
      <c r="G379" s="10">
        <v>43620</v>
      </c>
      <c r="H379" s="10"/>
      <c r="I379" s="10" t="s">
        <v>63</v>
      </c>
      <c r="J379" s="15" t="s">
        <v>1192</v>
      </c>
      <c r="K379" s="15"/>
      <c r="L379" s="15"/>
      <c r="M379" s="15"/>
      <c r="N379" s="15"/>
      <c r="O379" s="15"/>
      <c r="P379" s="9">
        <v>43529</v>
      </c>
      <c r="Q379" s="9"/>
      <c r="R379" s="9"/>
      <c r="S379" s="9"/>
      <c r="T379" s="9"/>
      <c r="U379" s="9"/>
      <c r="V379" s="9"/>
      <c r="W379" s="9"/>
      <c r="X379" s="9"/>
      <c r="Y379" s="9"/>
      <c r="Z379" s="10"/>
      <c r="AA379" s="10"/>
      <c r="AB379" s="9"/>
      <c r="AC379" s="39" t="s">
        <v>1570</v>
      </c>
      <c r="AD379" s="10"/>
      <c r="AE379" s="9"/>
      <c r="AF379" s="9"/>
      <c r="AG379" s="9"/>
      <c r="AH379" s="9"/>
      <c r="AI379" s="10"/>
      <c r="AJ379" s="10"/>
      <c r="AK379" s="53"/>
    </row>
    <row r="380" spans="1:37" ht="45" x14ac:dyDescent="0.25">
      <c r="A380" s="69" t="s">
        <v>1571</v>
      </c>
      <c r="B380" s="69" t="s">
        <v>1572</v>
      </c>
      <c r="C380" s="89" t="s">
        <v>1573</v>
      </c>
      <c r="D380" s="69" t="s">
        <v>143</v>
      </c>
      <c r="E380" s="96" t="s">
        <v>1574</v>
      </c>
      <c r="F380" s="69" t="s">
        <v>47</v>
      </c>
      <c r="G380" s="71">
        <v>43560</v>
      </c>
      <c r="H380" s="71"/>
      <c r="I380" s="71" t="s">
        <v>63</v>
      </c>
      <c r="J380" s="70" t="s">
        <v>863</v>
      </c>
      <c r="K380" s="70"/>
      <c r="L380" s="70"/>
      <c r="M380" s="70"/>
      <c r="N380" s="15"/>
      <c r="O380" s="15"/>
      <c r="P380" s="9">
        <v>43628</v>
      </c>
      <c r="Q380" s="9"/>
      <c r="R380" s="9"/>
      <c r="S380" s="9"/>
      <c r="T380" s="9"/>
      <c r="U380" s="9"/>
      <c r="V380" s="9"/>
      <c r="W380" s="9"/>
      <c r="X380" s="9"/>
      <c r="Y380" s="9"/>
      <c r="Z380" s="10"/>
      <c r="AA380" s="10"/>
      <c r="AB380" s="9"/>
      <c r="AC380" s="39" t="s">
        <v>2997</v>
      </c>
      <c r="AD380" s="10"/>
      <c r="AE380" s="9"/>
      <c r="AF380" s="9"/>
      <c r="AG380" s="9"/>
      <c r="AH380" s="9"/>
      <c r="AI380" s="10"/>
      <c r="AJ380" s="10"/>
      <c r="AK380" s="53"/>
    </row>
    <row r="381" spans="1:37" ht="30" x14ac:dyDescent="0.25">
      <c r="A381" s="69" t="s">
        <v>1575</v>
      </c>
      <c r="B381" s="69" t="s">
        <v>1576</v>
      </c>
      <c r="C381" s="92" t="s">
        <v>1573</v>
      </c>
      <c r="D381" s="69" t="s">
        <v>143</v>
      </c>
      <c r="E381" s="96" t="s">
        <v>1577</v>
      </c>
      <c r="F381" s="69" t="s">
        <v>47</v>
      </c>
      <c r="G381" s="71"/>
      <c r="H381" s="71"/>
      <c r="I381" s="71" t="s">
        <v>63</v>
      </c>
      <c r="J381" s="70" t="s">
        <v>863</v>
      </c>
      <c r="K381" s="70"/>
      <c r="L381" s="70"/>
      <c r="M381" s="70"/>
      <c r="N381" s="15"/>
      <c r="O381" s="15"/>
      <c r="P381" s="9">
        <v>43773</v>
      </c>
      <c r="Q381" s="9"/>
      <c r="R381" s="9"/>
      <c r="S381" s="9"/>
      <c r="T381" s="9"/>
      <c r="U381" s="9"/>
      <c r="V381" s="9"/>
      <c r="W381" s="9"/>
      <c r="X381" s="9"/>
      <c r="Y381" s="9"/>
      <c r="Z381" s="10"/>
      <c r="AA381" s="10"/>
      <c r="AB381" s="9"/>
      <c r="AC381" s="39" t="s">
        <v>3057</v>
      </c>
      <c r="AD381" s="10"/>
      <c r="AE381" s="9"/>
      <c r="AF381" s="9"/>
      <c r="AG381" s="9"/>
      <c r="AH381" s="9"/>
      <c r="AI381" s="10"/>
      <c r="AJ381" s="10"/>
      <c r="AK381" s="53"/>
    </row>
    <row r="382" spans="1:37" ht="45" x14ac:dyDescent="0.25">
      <c r="A382" s="69" t="s">
        <v>1578</v>
      </c>
      <c r="B382" s="69" t="s">
        <v>1579</v>
      </c>
      <c r="C382" s="92" t="s">
        <v>45</v>
      </c>
      <c r="D382" s="69" t="s">
        <v>93</v>
      </c>
      <c r="E382" s="96" t="s">
        <v>807</v>
      </c>
      <c r="F382" s="69" t="s">
        <v>47</v>
      </c>
      <c r="G382" s="71"/>
      <c r="H382" s="71"/>
      <c r="I382" s="71" t="s">
        <v>63</v>
      </c>
      <c r="J382" s="70" t="s">
        <v>95</v>
      </c>
      <c r="K382" s="70"/>
      <c r="L382" s="70"/>
      <c r="M382" s="70"/>
      <c r="N382" s="15"/>
      <c r="O382" s="15"/>
      <c r="P382" s="9" t="s">
        <v>541</v>
      </c>
      <c r="Q382" s="9"/>
      <c r="R382" s="9"/>
      <c r="S382" s="9"/>
      <c r="T382" s="9"/>
      <c r="U382" s="9"/>
      <c r="V382" s="9"/>
      <c r="W382" s="9"/>
      <c r="X382" s="9"/>
      <c r="Y382" s="9"/>
      <c r="Z382" s="10"/>
      <c r="AA382" s="10"/>
      <c r="AB382" s="9"/>
      <c r="AC382" s="39" t="s">
        <v>1580</v>
      </c>
      <c r="AD382" s="10"/>
      <c r="AE382" s="9"/>
      <c r="AF382" s="9"/>
      <c r="AG382" s="9"/>
      <c r="AH382" s="9"/>
      <c r="AI382" s="10"/>
      <c r="AJ382" s="10"/>
      <c r="AK382" s="53"/>
    </row>
    <row r="383" spans="1:37" ht="45" x14ac:dyDescent="0.25">
      <c r="A383" s="11" t="s">
        <v>1581</v>
      </c>
      <c r="B383" s="11" t="s">
        <v>1582</v>
      </c>
      <c r="C383" s="95" t="s">
        <v>1283</v>
      </c>
      <c r="D383" s="11" t="s">
        <v>143</v>
      </c>
      <c r="E383" s="97" t="s">
        <v>144</v>
      </c>
      <c r="F383" s="11" t="s">
        <v>47</v>
      </c>
      <c r="G383" s="10">
        <v>43743</v>
      </c>
      <c r="H383" s="10"/>
      <c r="I383" s="10" t="s">
        <v>63</v>
      </c>
      <c r="J383" s="15" t="s">
        <v>863</v>
      </c>
      <c r="K383" s="15"/>
      <c r="L383" s="9"/>
      <c r="M383" s="9"/>
      <c r="N383" s="9"/>
      <c r="O383" s="9"/>
      <c r="P383" s="9"/>
      <c r="Q383" s="9"/>
      <c r="R383" s="9"/>
      <c r="S383" s="9"/>
      <c r="T383" s="9"/>
      <c r="U383" s="9"/>
      <c r="V383" s="9"/>
      <c r="W383" s="9"/>
      <c r="X383" s="9"/>
      <c r="Y383" s="9"/>
      <c r="Z383" s="10"/>
      <c r="AA383" s="10"/>
      <c r="AB383" s="9"/>
      <c r="AC383" s="39" t="s">
        <v>1583</v>
      </c>
      <c r="AD383" s="10"/>
      <c r="AE383" s="9"/>
      <c r="AF383" s="9"/>
      <c r="AG383" s="9"/>
      <c r="AH383" s="9"/>
      <c r="AI383" s="10"/>
      <c r="AJ383" s="10"/>
      <c r="AK383" s="53"/>
    </row>
    <row r="384" spans="1:37" ht="45" x14ac:dyDescent="0.25">
      <c r="A384" s="11" t="s">
        <v>1551</v>
      </c>
      <c r="B384" s="11" t="s">
        <v>1584</v>
      </c>
      <c r="C384" s="95" t="s">
        <v>92</v>
      </c>
      <c r="D384" s="11" t="s">
        <v>143</v>
      </c>
      <c r="E384" s="97" t="s">
        <v>1553</v>
      </c>
      <c r="F384" s="11" t="s">
        <v>47</v>
      </c>
      <c r="G384" s="10"/>
      <c r="H384" s="10"/>
      <c r="I384" s="10" t="s">
        <v>63</v>
      </c>
      <c r="J384" s="15" t="s">
        <v>1192</v>
      </c>
      <c r="K384" s="15"/>
      <c r="L384" s="9"/>
      <c r="M384" s="9"/>
      <c r="N384" s="9"/>
      <c r="O384" s="9"/>
      <c r="P384" s="9"/>
      <c r="Q384" s="9"/>
      <c r="R384" s="9"/>
      <c r="S384" s="9"/>
      <c r="T384" s="9"/>
      <c r="U384" s="9"/>
      <c r="V384" s="9"/>
      <c r="W384" s="9"/>
      <c r="X384" s="9"/>
      <c r="Y384" s="9"/>
      <c r="Z384" s="10"/>
      <c r="AA384" s="10"/>
      <c r="AB384" s="9"/>
      <c r="AC384" s="39" t="s">
        <v>1585</v>
      </c>
      <c r="AD384" s="10"/>
      <c r="AE384" s="9"/>
      <c r="AF384" s="9"/>
      <c r="AG384" s="9"/>
      <c r="AH384" s="9"/>
      <c r="AI384" s="10"/>
      <c r="AJ384" s="10"/>
      <c r="AK384" s="53"/>
    </row>
    <row r="385" spans="1:37" ht="30" x14ac:dyDescent="0.25">
      <c r="A385" s="33" t="s">
        <v>1575</v>
      </c>
      <c r="B385" s="33" t="s">
        <v>1576</v>
      </c>
      <c r="C385" s="94" t="s">
        <v>347</v>
      </c>
      <c r="D385" s="11" t="s">
        <v>143</v>
      </c>
      <c r="E385" s="98" t="s">
        <v>1577</v>
      </c>
      <c r="F385" s="33"/>
      <c r="G385" s="35"/>
      <c r="H385" s="35"/>
      <c r="I385" s="35" t="s">
        <v>63</v>
      </c>
      <c r="J385" s="34" t="s">
        <v>95</v>
      </c>
      <c r="K385" s="34"/>
      <c r="L385" s="36"/>
      <c r="M385" s="36"/>
      <c r="N385" s="36"/>
      <c r="O385" s="36"/>
      <c r="P385" s="36"/>
      <c r="Q385" s="36"/>
      <c r="R385" s="36"/>
      <c r="S385" s="36"/>
      <c r="T385" s="36"/>
      <c r="U385" s="36"/>
      <c r="V385" s="36"/>
      <c r="W385" s="36"/>
      <c r="X385" s="36"/>
      <c r="Y385" s="36"/>
      <c r="Z385" s="35"/>
      <c r="AA385" s="35"/>
      <c r="AB385" s="36"/>
      <c r="AC385" s="41" t="s">
        <v>1586</v>
      </c>
      <c r="AD385" s="35"/>
      <c r="AE385" s="36"/>
      <c r="AF385" s="36"/>
      <c r="AG385" s="36"/>
      <c r="AH385" s="36"/>
      <c r="AI385" s="35"/>
      <c r="AJ385" s="35"/>
      <c r="AK385" s="79"/>
    </row>
    <row r="386" spans="1:37" x14ac:dyDescent="0.25">
      <c r="A386" s="11" t="s">
        <v>1587</v>
      </c>
      <c r="B386" s="11" t="s">
        <v>1588</v>
      </c>
      <c r="C386" s="95" t="s">
        <v>38</v>
      </c>
      <c r="D386" s="11" t="s">
        <v>57</v>
      </c>
      <c r="E386" s="97" t="s">
        <v>123</v>
      </c>
      <c r="F386" s="11" t="s">
        <v>59</v>
      </c>
      <c r="G386" s="10"/>
      <c r="H386" s="10"/>
      <c r="I386" s="10" t="s">
        <v>63</v>
      </c>
      <c r="J386" s="15" t="s">
        <v>95</v>
      </c>
      <c r="K386" s="15"/>
      <c r="L386" s="9"/>
      <c r="M386" s="9"/>
      <c r="N386" s="9"/>
      <c r="O386" s="9"/>
      <c r="P386" s="9">
        <v>43501</v>
      </c>
      <c r="Q386" s="9"/>
      <c r="R386" s="9"/>
      <c r="S386" s="9"/>
      <c r="T386" s="9"/>
      <c r="U386" s="9"/>
      <c r="V386" s="9"/>
      <c r="W386" s="9"/>
      <c r="X386" s="9"/>
      <c r="Y386" s="9"/>
      <c r="Z386" s="10"/>
      <c r="AA386" s="10"/>
      <c r="AB386" s="9"/>
      <c r="AC386" s="39" t="s">
        <v>1589</v>
      </c>
      <c r="AD386" s="10"/>
      <c r="AE386" s="9"/>
      <c r="AF386" s="9"/>
      <c r="AG386" s="9"/>
      <c r="AH386" s="9"/>
      <c r="AI386" s="10"/>
      <c r="AJ386" s="10"/>
      <c r="AK386" s="53"/>
    </row>
    <row r="387" spans="1:37" ht="30" x14ac:dyDescent="0.25">
      <c r="A387" s="11" t="s">
        <v>1590</v>
      </c>
      <c r="B387" s="11" t="s">
        <v>1591</v>
      </c>
      <c r="C387" s="95" t="s">
        <v>38</v>
      </c>
      <c r="D387" s="11" t="s">
        <v>143</v>
      </c>
      <c r="E387" s="97" t="s">
        <v>411</v>
      </c>
      <c r="F387" s="11" t="s">
        <v>59</v>
      </c>
      <c r="G387" s="10"/>
      <c r="H387" s="10"/>
      <c r="I387" s="10" t="s">
        <v>63</v>
      </c>
      <c r="J387" s="15" t="s">
        <v>42</v>
      </c>
      <c r="K387" s="15"/>
      <c r="L387" s="9"/>
      <c r="M387" s="9"/>
      <c r="N387" s="9"/>
      <c r="O387" s="9"/>
      <c r="P387" s="9" t="s">
        <v>1592</v>
      </c>
      <c r="Q387" s="9"/>
      <c r="R387" s="9"/>
      <c r="S387" s="9"/>
      <c r="T387" s="9"/>
      <c r="U387" s="9"/>
      <c r="V387" s="9"/>
      <c r="W387" s="9"/>
      <c r="X387" s="9"/>
      <c r="Y387" s="9"/>
      <c r="Z387" s="10"/>
      <c r="AA387" s="10"/>
      <c r="AB387" s="9"/>
      <c r="AC387" s="39"/>
      <c r="AD387" s="10"/>
      <c r="AE387" s="9"/>
      <c r="AF387" s="9"/>
      <c r="AG387" s="9"/>
      <c r="AH387" s="9"/>
      <c r="AI387" s="10">
        <v>43608</v>
      </c>
      <c r="AJ387" s="10"/>
      <c r="AK387" s="53"/>
    </row>
    <row r="388" spans="1:37" ht="30" x14ac:dyDescent="0.25">
      <c r="A388" s="11" t="s">
        <v>1593</v>
      </c>
      <c r="B388" s="11" t="s">
        <v>1594</v>
      </c>
      <c r="C388" s="95" t="s">
        <v>45</v>
      </c>
      <c r="D388" s="11" t="s">
        <v>143</v>
      </c>
      <c r="E388" s="97" t="s">
        <v>411</v>
      </c>
      <c r="F388" s="11" t="s">
        <v>47</v>
      </c>
      <c r="G388" s="10"/>
      <c r="H388" s="10"/>
      <c r="I388" s="10" t="s">
        <v>63</v>
      </c>
      <c r="J388" s="15" t="s">
        <v>1192</v>
      </c>
      <c r="K388" s="15"/>
      <c r="L388" s="9"/>
      <c r="M388" s="9"/>
      <c r="N388" s="9"/>
      <c r="O388" s="9"/>
      <c r="P388" s="9"/>
      <c r="Q388" s="9"/>
      <c r="R388" s="9"/>
      <c r="S388" s="9"/>
      <c r="T388" s="9"/>
      <c r="U388" s="9"/>
      <c r="V388" s="9"/>
      <c r="W388" s="9"/>
      <c r="X388" s="9"/>
      <c r="Y388" s="9"/>
      <c r="Z388" s="10"/>
      <c r="AA388" s="10"/>
      <c r="AB388" s="9"/>
      <c r="AC388" s="39" t="s">
        <v>1595</v>
      </c>
      <c r="AD388" s="10"/>
      <c r="AE388" s="9"/>
      <c r="AF388" s="9"/>
      <c r="AG388" s="9"/>
      <c r="AH388" s="9"/>
      <c r="AI388" s="10"/>
      <c r="AJ388" s="10"/>
      <c r="AK388" s="53"/>
    </row>
    <row r="389" spans="1:37" x14ac:dyDescent="0.25">
      <c r="A389" s="11" t="s">
        <v>3031</v>
      </c>
      <c r="B389" s="11" t="s">
        <v>1596</v>
      </c>
      <c r="C389" s="95" t="s">
        <v>812</v>
      </c>
      <c r="D389" s="11" t="s">
        <v>57</v>
      </c>
      <c r="E389" s="97" t="s">
        <v>1597</v>
      </c>
      <c r="F389" s="11" t="s">
        <v>59</v>
      </c>
      <c r="G389" s="10"/>
      <c r="H389" s="10"/>
      <c r="I389" s="10" t="s">
        <v>63</v>
      </c>
      <c r="J389" s="15" t="s">
        <v>42</v>
      </c>
      <c r="K389" s="15"/>
      <c r="L389" s="9"/>
      <c r="M389" s="9"/>
      <c r="N389" s="9"/>
      <c r="O389" s="9"/>
      <c r="P389" s="9"/>
      <c r="Q389" s="9"/>
      <c r="R389" s="9"/>
      <c r="S389" s="9"/>
      <c r="T389" s="9"/>
      <c r="U389" s="9"/>
      <c r="V389" s="9"/>
      <c r="W389" s="9"/>
      <c r="X389" s="9"/>
      <c r="Y389" s="9"/>
      <c r="Z389" s="10"/>
      <c r="AA389" s="10"/>
      <c r="AB389" s="9"/>
      <c r="AC389" s="56" t="s">
        <v>1598</v>
      </c>
      <c r="AD389" s="10"/>
      <c r="AE389" s="9"/>
      <c r="AF389" s="9"/>
      <c r="AG389" s="9"/>
      <c r="AH389" s="9"/>
      <c r="AI389" s="10">
        <v>43612</v>
      </c>
      <c r="AJ389" s="10"/>
      <c r="AK389" s="53"/>
    </row>
    <row r="390" spans="1:37" ht="30" x14ac:dyDescent="0.25">
      <c r="A390" s="11" t="s">
        <v>1599</v>
      </c>
      <c r="B390" s="11" t="s">
        <v>1600</v>
      </c>
      <c r="C390" s="95" t="s">
        <v>347</v>
      </c>
      <c r="D390" s="11" t="s">
        <v>143</v>
      </c>
      <c r="E390" s="97" t="s">
        <v>1197</v>
      </c>
      <c r="F390" s="11"/>
      <c r="G390" s="10"/>
      <c r="H390" s="10"/>
      <c r="I390" s="10" t="s">
        <v>63</v>
      </c>
      <c r="J390" s="15" t="s">
        <v>863</v>
      </c>
      <c r="K390" s="15"/>
      <c r="L390" s="9"/>
      <c r="M390" s="9"/>
      <c r="N390" s="9"/>
      <c r="O390" s="9"/>
      <c r="P390" s="9">
        <v>43628</v>
      </c>
      <c r="Q390" s="9"/>
      <c r="R390" s="9"/>
      <c r="S390" s="9"/>
      <c r="T390" s="9"/>
      <c r="U390" s="9"/>
      <c r="V390" s="9"/>
      <c r="W390" s="9"/>
      <c r="X390" s="9"/>
      <c r="Y390" s="9"/>
      <c r="Z390" s="10"/>
      <c r="AA390" s="10"/>
      <c r="AB390" s="9"/>
      <c r="AC390" s="39"/>
      <c r="AD390" s="10"/>
      <c r="AE390" s="9"/>
      <c r="AF390" s="9"/>
      <c r="AG390" s="9"/>
      <c r="AH390" s="9"/>
      <c r="AI390" s="10"/>
      <c r="AJ390" s="10"/>
      <c r="AK390" s="53"/>
    </row>
    <row r="391" spans="1:37" x14ac:dyDescent="0.25">
      <c r="A391" s="11" t="s">
        <v>1601</v>
      </c>
      <c r="B391" s="11" t="s">
        <v>1602</v>
      </c>
      <c r="C391" s="95" t="s">
        <v>45</v>
      </c>
      <c r="D391" s="11" t="s">
        <v>57</v>
      </c>
      <c r="E391" s="97" t="s">
        <v>907</v>
      </c>
      <c r="F391" s="11" t="s">
        <v>47</v>
      </c>
      <c r="G391" s="10"/>
      <c r="H391" s="10"/>
      <c r="I391" s="10" t="s">
        <v>63</v>
      </c>
      <c r="J391" s="15" t="s">
        <v>863</v>
      </c>
      <c r="K391" s="15"/>
      <c r="L391" s="9"/>
      <c r="M391" s="9"/>
      <c r="N391" s="9"/>
      <c r="O391" s="9"/>
      <c r="P391" s="9">
        <v>43619</v>
      </c>
      <c r="Q391" s="9"/>
      <c r="R391" s="9"/>
      <c r="S391" s="9"/>
      <c r="T391" s="9"/>
      <c r="U391" s="9"/>
      <c r="V391" s="9"/>
      <c r="W391" s="9"/>
      <c r="X391" s="9"/>
      <c r="Y391" s="9"/>
      <c r="Z391" s="10"/>
      <c r="AA391" s="10"/>
      <c r="AB391" s="9"/>
      <c r="AC391" s="39"/>
      <c r="AD391" s="10"/>
      <c r="AE391" s="9"/>
      <c r="AF391" s="9"/>
      <c r="AG391" s="9"/>
      <c r="AH391" s="9"/>
      <c r="AI391" s="10"/>
      <c r="AJ391" s="10"/>
      <c r="AK391" s="53"/>
    </row>
    <row r="392" spans="1:37" x14ac:dyDescent="0.25">
      <c r="A392" s="11" t="s">
        <v>1603</v>
      </c>
      <c r="B392" s="11" t="s">
        <v>1604</v>
      </c>
      <c r="C392" s="95" t="s">
        <v>45</v>
      </c>
      <c r="D392" s="11" t="s">
        <v>57</v>
      </c>
      <c r="E392" s="97" t="s">
        <v>1605</v>
      </c>
      <c r="F392" s="11" t="s">
        <v>47</v>
      </c>
      <c r="G392" s="10"/>
      <c r="H392" s="10"/>
      <c r="I392" s="10" t="s">
        <v>63</v>
      </c>
      <c r="J392" s="15" t="s">
        <v>95</v>
      </c>
      <c r="K392" s="15"/>
      <c r="L392" s="9"/>
      <c r="M392" s="9"/>
      <c r="N392" s="9"/>
      <c r="O392" s="9"/>
      <c r="P392" s="9" t="s">
        <v>777</v>
      </c>
      <c r="Q392" s="9"/>
      <c r="R392" s="9"/>
      <c r="S392" s="9"/>
      <c r="T392" s="9"/>
      <c r="U392" s="9"/>
      <c r="V392" s="9"/>
      <c r="W392" s="9"/>
      <c r="X392" s="9"/>
      <c r="Y392" s="9"/>
      <c r="Z392" s="10"/>
      <c r="AA392" s="10"/>
      <c r="AB392" s="9"/>
      <c r="AC392" s="39" t="s">
        <v>1606</v>
      </c>
      <c r="AD392" s="10"/>
      <c r="AE392" s="9"/>
      <c r="AF392" s="9"/>
      <c r="AG392" s="9"/>
      <c r="AH392" s="9"/>
      <c r="AI392" s="10"/>
      <c r="AJ392" s="10"/>
      <c r="AK392" s="53"/>
    </row>
    <row r="393" spans="1:37" ht="30" x14ac:dyDescent="0.25">
      <c r="A393" s="11" t="s">
        <v>1593</v>
      </c>
      <c r="B393" s="11" t="s">
        <v>1594</v>
      </c>
      <c r="C393" s="95" t="s">
        <v>347</v>
      </c>
      <c r="D393" s="11" t="s">
        <v>143</v>
      </c>
      <c r="E393" s="97" t="s">
        <v>411</v>
      </c>
      <c r="F393" s="11"/>
      <c r="G393" s="10"/>
      <c r="H393" s="10"/>
      <c r="I393" s="10" t="s">
        <v>63</v>
      </c>
      <c r="J393" s="15" t="s">
        <v>1192</v>
      </c>
      <c r="K393" s="15"/>
      <c r="L393" s="9"/>
      <c r="M393" s="9"/>
      <c r="N393" s="9"/>
      <c r="O393" s="9"/>
      <c r="P393" s="9"/>
      <c r="Q393" s="9"/>
      <c r="R393" s="9"/>
      <c r="S393" s="9"/>
      <c r="T393" s="9"/>
      <c r="U393" s="9"/>
      <c r="V393" s="9"/>
      <c r="W393" s="9"/>
      <c r="X393" s="9"/>
      <c r="Y393" s="9"/>
      <c r="Z393" s="10"/>
      <c r="AA393" s="10"/>
      <c r="AB393" s="9"/>
      <c r="AC393" s="39"/>
      <c r="AD393" s="10"/>
      <c r="AE393" s="9"/>
      <c r="AF393" s="9"/>
      <c r="AG393" s="9"/>
      <c r="AH393" s="9"/>
      <c r="AI393" s="10"/>
      <c r="AJ393" s="10"/>
      <c r="AK393" s="53"/>
    </row>
    <row r="394" spans="1:37" ht="30" x14ac:dyDescent="0.25">
      <c r="A394" s="11" t="s">
        <v>1581</v>
      </c>
      <c r="B394" s="11" t="s">
        <v>1582</v>
      </c>
      <c r="C394" s="95" t="s">
        <v>347</v>
      </c>
      <c r="D394" s="11" t="s">
        <v>143</v>
      </c>
      <c r="E394" s="97" t="s">
        <v>144</v>
      </c>
      <c r="F394" s="11"/>
      <c r="G394" s="10"/>
      <c r="H394" s="10"/>
      <c r="I394" s="10" t="s">
        <v>63</v>
      </c>
      <c r="J394" s="15" t="s">
        <v>95</v>
      </c>
      <c r="K394" s="15"/>
      <c r="L394" s="9"/>
      <c r="M394" s="9"/>
      <c r="N394" s="9"/>
      <c r="O394" s="9"/>
      <c r="P394" s="9"/>
      <c r="Q394" s="9"/>
      <c r="R394" s="9"/>
      <c r="S394" s="9"/>
      <c r="T394" s="9"/>
      <c r="U394" s="9"/>
      <c r="V394" s="9"/>
      <c r="W394" s="9"/>
      <c r="X394" s="9"/>
      <c r="Y394" s="9"/>
      <c r="Z394" s="10"/>
      <c r="AA394" s="10"/>
      <c r="AB394" s="9"/>
      <c r="AC394" s="39" t="s">
        <v>1607</v>
      </c>
      <c r="AD394" s="10"/>
      <c r="AE394" s="9"/>
      <c r="AF394" s="9"/>
      <c r="AG394" s="9"/>
      <c r="AH394" s="9"/>
      <c r="AI394" s="10"/>
      <c r="AJ394" s="10"/>
      <c r="AK394" s="53"/>
    </row>
    <row r="395" spans="1:37" ht="30" x14ac:dyDescent="0.25">
      <c r="A395" s="11" t="s">
        <v>1608</v>
      </c>
      <c r="B395" s="11" t="s">
        <v>1609</v>
      </c>
      <c r="C395" s="95" t="s">
        <v>45</v>
      </c>
      <c r="D395" s="11" t="s">
        <v>143</v>
      </c>
      <c r="E395" s="97" t="s">
        <v>1610</v>
      </c>
      <c r="F395" s="11" t="s">
        <v>59</v>
      </c>
      <c r="G395" s="10"/>
      <c r="H395" s="10"/>
      <c r="I395" s="10" t="s">
        <v>63</v>
      </c>
      <c r="J395" s="15" t="s">
        <v>1192</v>
      </c>
      <c r="K395" s="15"/>
      <c r="L395" s="9"/>
      <c r="M395" s="9"/>
      <c r="N395" s="9"/>
      <c r="O395" s="9"/>
      <c r="P395" s="9"/>
      <c r="Q395" s="9"/>
      <c r="R395" s="9"/>
      <c r="S395" s="9"/>
      <c r="T395" s="9"/>
      <c r="U395" s="9"/>
      <c r="V395" s="9"/>
      <c r="W395" s="9"/>
      <c r="X395" s="9"/>
      <c r="Y395" s="9"/>
      <c r="Z395" s="10"/>
      <c r="AA395" s="10"/>
      <c r="AB395" s="9"/>
      <c r="AC395" s="39"/>
      <c r="AD395" s="10"/>
      <c r="AE395" s="9"/>
      <c r="AF395" s="9"/>
      <c r="AG395" s="9"/>
      <c r="AH395" s="9"/>
      <c r="AI395" s="10"/>
      <c r="AJ395" s="10"/>
      <c r="AK395" s="53"/>
    </row>
    <row r="396" spans="1:37" x14ac:dyDescent="0.25">
      <c r="A396" s="11" t="s">
        <v>2998</v>
      </c>
      <c r="B396" s="11" t="s">
        <v>2999</v>
      </c>
      <c r="C396" s="95" t="s">
        <v>45</v>
      </c>
      <c r="D396" s="11" t="s">
        <v>57</v>
      </c>
      <c r="E396" s="97" t="s">
        <v>976</v>
      </c>
      <c r="F396" s="11"/>
      <c r="G396" s="10"/>
      <c r="H396" s="10"/>
      <c r="I396" s="10" t="s">
        <v>63</v>
      </c>
      <c r="J396" s="15" t="s">
        <v>863</v>
      </c>
      <c r="K396" s="15"/>
      <c r="L396" s="9"/>
      <c r="M396" s="9"/>
      <c r="N396" s="9"/>
      <c r="O396" s="9"/>
      <c r="P396" s="9"/>
      <c r="Q396" s="9"/>
      <c r="R396" s="9"/>
      <c r="S396" s="9"/>
      <c r="T396" s="9"/>
      <c r="U396" s="9"/>
      <c r="V396" s="9"/>
      <c r="W396" s="9"/>
      <c r="X396" s="9"/>
      <c r="Y396" s="9"/>
      <c r="Z396" s="10"/>
      <c r="AA396" s="10"/>
      <c r="AB396" s="9"/>
      <c r="AC396" s="39" t="s">
        <v>3030</v>
      </c>
      <c r="AD396" s="10"/>
      <c r="AE396" s="9"/>
      <c r="AF396" s="9"/>
      <c r="AG396" s="9"/>
      <c r="AH396" s="9"/>
      <c r="AI396" s="10"/>
      <c r="AJ396" s="10"/>
      <c r="AK396" s="53"/>
    </row>
    <row r="397" spans="1:37" x14ac:dyDescent="0.25">
      <c r="A397" s="33"/>
      <c r="B397" s="33"/>
      <c r="C397" s="33"/>
      <c r="D397" s="33"/>
      <c r="E397" s="34"/>
      <c r="F397" s="33"/>
      <c r="G397" s="35"/>
      <c r="H397" s="35"/>
      <c r="I397" s="35"/>
      <c r="J397" s="34"/>
      <c r="K397" s="34"/>
      <c r="L397" s="36"/>
      <c r="M397" s="36"/>
      <c r="N397" s="36"/>
      <c r="O397" s="36"/>
      <c r="P397" s="36"/>
      <c r="Q397" s="36"/>
      <c r="R397" s="36"/>
      <c r="S397" s="36"/>
      <c r="T397" s="36"/>
      <c r="U397" s="36"/>
      <c r="V397" s="36"/>
      <c r="W397" s="36"/>
      <c r="X397" s="36"/>
      <c r="Y397" s="36"/>
      <c r="Z397" s="35"/>
      <c r="AA397" s="35"/>
      <c r="AB397" s="36"/>
      <c r="AC397" s="41"/>
      <c r="AD397" s="35"/>
      <c r="AE397" s="36"/>
      <c r="AF397" s="36"/>
      <c r="AG397" s="36"/>
      <c r="AH397" s="36"/>
      <c r="AI397" s="35"/>
      <c r="AJ397" s="35"/>
      <c r="AK397" s="79"/>
    </row>
    <row r="398" spans="1:37" ht="30" x14ac:dyDescent="0.25">
      <c r="A398" s="11" t="s">
        <v>3032</v>
      </c>
      <c r="B398" s="11" t="s">
        <v>3033</v>
      </c>
      <c r="C398" s="11" t="s">
        <v>45</v>
      </c>
      <c r="D398" s="11" t="s">
        <v>143</v>
      </c>
      <c r="E398" s="15" t="s">
        <v>3034</v>
      </c>
      <c r="F398" s="11" t="s">
        <v>47</v>
      </c>
      <c r="G398" s="10"/>
      <c r="H398" s="10"/>
      <c r="I398" s="10" t="s">
        <v>63</v>
      </c>
      <c r="J398" s="15" t="s">
        <v>863</v>
      </c>
      <c r="K398" s="15"/>
      <c r="L398" s="15"/>
      <c r="M398" s="15"/>
      <c r="N398" s="15"/>
      <c r="O398" s="15"/>
      <c r="P398" s="9"/>
      <c r="Q398" s="9"/>
      <c r="R398" s="9"/>
      <c r="S398" s="9"/>
      <c r="T398" s="9"/>
      <c r="U398" s="9"/>
      <c r="V398" s="9"/>
      <c r="W398" s="9"/>
      <c r="X398" s="9"/>
      <c r="Y398" s="9"/>
      <c r="Z398" s="10"/>
      <c r="AA398" s="10"/>
      <c r="AB398" s="9"/>
      <c r="AC398" s="39"/>
      <c r="AD398" s="10"/>
      <c r="AE398" s="9"/>
      <c r="AF398" s="9"/>
      <c r="AG398" s="9"/>
      <c r="AH398" s="9"/>
      <c r="AI398" s="10"/>
      <c r="AJ398" s="10"/>
      <c r="AK398" s="15"/>
    </row>
    <row r="399" spans="1:37" x14ac:dyDescent="0.25">
      <c r="A399" s="11" t="s">
        <v>3035</v>
      </c>
      <c r="B399" s="11" t="s">
        <v>3036</v>
      </c>
      <c r="C399" s="11" t="s">
        <v>45</v>
      </c>
      <c r="D399" s="11" t="s">
        <v>57</v>
      </c>
      <c r="E399" s="15" t="s">
        <v>123</v>
      </c>
      <c r="F399" s="11" t="s">
        <v>47</v>
      </c>
      <c r="G399" s="10"/>
      <c r="H399" s="10"/>
      <c r="I399" s="10" t="s">
        <v>63</v>
      </c>
      <c r="J399" s="15" t="s">
        <v>95</v>
      </c>
      <c r="K399" s="15"/>
      <c r="L399" s="15"/>
      <c r="M399" s="15"/>
      <c r="N399" s="15"/>
      <c r="O399" s="15"/>
      <c r="P399" s="9"/>
      <c r="Q399" s="9"/>
      <c r="R399" s="9"/>
      <c r="S399" s="9"/>
      <c r="T399" s="9"/>
      <c r="U399" s="9"/>
      <c r="V399" s="9"/>
      <c r="W399" s="9"/>
      <c r="X399" s="9"/>
      <c r="Y399" s="9"/>
      <c r="Z399" s="10"/>
      <c r="AA399" s="10"/>
      <c r="AB399" s="9"/>
      <c r="AC399" s="39" t="s">
        <v>3037</v>
      </c>
      <c r="AD399" s="10"/>
      <c r="AE399" s="9"/>
      <c r="AF399" s="9"/>
      <c r="AG399" s="9"/>
      <c r="AH399" s="9"/>
      <c r="AI399" s="10"/>
      <c r="AJ399" s="10"/>
      <c r="AK399" s="15"/>
    </row>
    <row r="400" spans="1:37" ht="30" x14ac:dyDescent="0.25">
      <c r="A400" s="11" t="s">
        <v>3038</v>
      </c>
      <c r="B400" s="11" t="s">
        <v>3039</v>
      </c>
      <c r="C400" s="11" t="s">
        <v>45</v>
      </c>
      <c r="D400" s="11" t="s">
        <v>143</v>
      </c>
      <c r="E400" s="15" t="s">
        <v>3040</v>
      </c>
      <c r="F400" s="11" t="s">
        <v>47</v>
      </c>
      <c r="G400" s="10"/>
      <c r="H400" s="10"/>
      <c r="I400" s="10" t="s">
        <v>63</v>
      </c>
      <c r="J400" s="15" t="s">
        <v>95</v>
      </c>
      <c r="K400" s="15"/>
      <c r="L400" s="15"/>
      <c r="M400" s="15"/>
      <c r="N400" s="15"/>
      <c r="O400" s="15"/>
      <c r="P400" s="9"/>
      <c r="Q400" s="9"/>
      <c r="R400" s="9"/>
      <c r="S400" s="9"/>
      <c r="T400" s="9"/>
      <c r="U400" s="9"/>
      <c r="V400" s="9"/>
      <c r="W400" s="9"/>
      <c r="X400" s="9"/>
      <c r="Y400" s="9"/>
      <c r="Z400" s="10"/>
      <c r="AA400" s="10"/>
      <c r="AB400" s="9"/>
      <c r="AC400" s="39" t="s">
        <v>3041</v>
      </c>
      <c r="AD400" s="10"/>
      <c r="AE400" s="9"/>
      <c r="AF400" s="9"/>
      <c r="AG400" s="9"/>
      <c r="AH400" s="9"/>
      <c r="AI400" s="10"/>
      <c r="AJ400" s="10"/>
      <c r="AK400" s="15"/>
    </row>
    <row r="401" spans="1:37" x14ac:dyDescent="0.25">
      <c r="A401" s="11" t="s">
        <v>3042</v>
      </c>
      <c r="B401" s="11" t="s">
        <v>3043</v>
      </c>
      <c r="C401" s="11" t="s">
        <v>861</v>
      </c>
      <c r="D401" s="11"/>
      <c r="E401" s="15"/>
      <c r="F401" s="11" t="s">
        <v>59</v>
      </c>
      <c r="G401" s="10"/>
      <c r="H401" s="10"/>
      <c r="I401" s="10" t="s">
        <v>63</v>
      </c>
      <c r="J401" s="15" t="s">
        <v>863</v>
      </c>
      <c r="K401" s="15"/>
      <c r="L401" s="15"/>
      <c r="M401" s="15"/>
      <c r="N401" s="15"/>
      <c r="O401" s="15"/>
      <c r="P401" s="9"/>
      <c r="Q401" s="9"/>
      <c r="R401" s="9"/>
      <c r="S401" s="9"/>
      <c r="T401" s="9"/>
      <c r="U401" s="9"/>
      <c r="V401" s="9"/>
      <c r="W401" s="9"/>
      <c r="X401" s="9"/>
      <c r="Y401" s="9"/>
      <c r="Z401" s="10"/>
      <c r="AA401" s="10"/>
      <c r="AB401" s="9"/>
      <c r="AC401" s="39"/>
      <c r="AD401" s="10"/>
      <c r="AE401" s="9"/>
      <c r="AF401" s="9"/>
      <c r="AG401" s="9"/>
      <c r="AH401" s="9"/>
      <c r="AI401" s="10"/>
      <c r="AJ401" s="10"/>
      <c r="AK401" s="15"/>
    </row>
    <row r="402" spans="1:37" x14ac:dyDescent="0.25">
      <c r="A402" s="11" t="s">
        <v>3044</v>
      </c>
      <c r="B402" s="11" t="s">
        <v>3045</v>
      </c>
      <c r="C402" s="11"/>
      <c r="D402" s="11"/>
      <c r="E402" s="15"/>
      <c r="F402" s="11"/>
      <c r="G402" s="10"/>
      <c r="H402" s="10"/>
      <c r="I402" s="10" t="s">
        <v>63</v>
      </c>
      <c r="J402" s="15" t="s">
        <v>863</v>
      </c>
      <c r="K402" s="15"/>
      <c r="L402" s="15"/>
      <c r="M402" s="15"/>
      <c r="N402" s="15"/>
      <c r="O402" s="15"/>
      <c r="P402" s="9"/>
      <c r="Q402" s="9"/>
      <c r="R402" s="9"/>
      <c r="S402" s="9"/>
      <c r="T402" s="9"/>
      <c r="U402" s="9"/>
      <c r="V402" s="9"/>
      <c r="W402" s="9"/>
      <c r="X402" s="9"/>
      <c r="Y402" s="9"/>
      <c r="Z402" s="10"/>
      <c r="AA402" s="10"/>
      <c r="AB402" s="9"/>
      <c r="AC402" s="39"/>
      <c r="AD402" s="10"/>
      <c r="AE402" s="9"/>
      <c r="AF402" s="9"/>
      <c r="AG402" s="9"/>
      <c r="AH402" s="9"/>
      <c r="AI402" s="10"/>
      <c r="AJ402" s="10"/>
      <c r="AK402" s="15"/>
    </row>
    <row r="403" spans="1:37" x14ac:dyDescent="0.25">
      <c r="A403" s="11" t="s">
        <v>3046</v>
      </c>
      <c r="B403" s="11" t="s">
        <v>3047</v>
      </c>
      <c r="C403" s="11" t="s">
        <v>45</v>
      </c>
      <c r="D403" s="11" t="s">
        <v>57</v>
      </c>
      <c r="E403" s="15" t="s">
        <v>402</v>
      </c>
      <c r="F403" s="11" t="s">
        <v>47</v>
      </c>
      <c r="G403" s="10"/>
      <c r="H403" s="10"/>
      <c r="I403" s="10" t="s">
        <v>63</v>
      </c>
      <c r="J403" s="15" t="s">
        <v>95</v>
      </c>
      <c r="K403" s="15"/>
      <c r="L403" s="15"/>
      <c r="M403" s="15"/>
      <c r="N403" s="15"/>
      <c r="O403" s="15"/>
      <c r="P403" s="9"/>
      <c r="Q403" s="9"/>
      <c r="R403" s="9"/>
      <c r="S403" s="9"/>
      <c r="T403" s="9"/>
      <c r="U403" s="9"/>
      <c r="V403" s="9"/>
      <c r="W403" s="9"/>
      <c r="X403" s="9"/>
      <c r="Y403" s="9"/>
      <c r="Z403" s="10"/>
      <c r="AA403" s="10"/>
      <c r="AB403" s="9"/>
      <c r="AC403" s="39" t="s">
        <v>3048</v>
      </c>
      <c r="AD403" s="10"/>
      <c r="AE403" s="9"/>
      <c r="AF403" s="9"/>
      <c r="AG403" s="9"/>
      <c r="AH403" s="9"/>
      <c r="AI403" s="10"/>
      <c r="AJ403" s="10"/>
      <c r="AK403" s="15"/>
    </row>
    <row r="404" spans="1:37" x14ac:dyDescent="0.25">
      <c r="A404" s="11" t="s">
        <v>1611</v>
      </c>
      <c r="B404" s="11" t="s">
        <v>1612</v>
      </c>
      <c r="C404" s="11" t="s">
        <v>45</v>
      </c>
      <c r="D404" s="11" t="s">
        <v>57</v>
      </c>
      <c r="E404" s="15" t="s">
        <v>1613</v>
      </c>
      <c r="F404" s="11" t="s">
        <v>244</v>
      </c>
      <c r="G404" s="10">
        <v>43153</v>
      </c>
      <c r="H404" s="10" t="s">
        <v>1614</v>
      </c>
      <c r="I404" s="10" t="s">
        <v>1615</v>
      </c>
      <c r="J404" s="15" t="s">
        <v>42</v>
      </c>
      <c r="K404" s="15"/>
      <c r="L404" s="15"/>
      <c r="M404" s="15"/>
      <c r="N404" s="15"/>
      <c r="O404" s="15"/>
      <c r="P404" s="9">
        <v>43238</v>
      </c>
      <c r="Q404" s="9"/>
      <c r="R404" s="9"/>
      <c r="S404" s="9">
        <v>43271</v>
      </c>
      <c r="T404" s="9">
        <v>43271</v>
      </c>
      <c r="U404" s="9">
        <v>43276</v>
      </c>
      <c r="V404" s="9"/>
      <c r="W404" s="9"/>
      <c r="X404" s="9"/>
      <c r="Y404" s="9"/>
      <c r="Z404" s="10">
        <v>43272</v>
      </c>
      <c r="AA404" s="10" t="s">
        <v>1616</v>
      </c>
      <c r="AB404" s="9"/>
      <c r="AC404" s="39">
        <v>0</v>
      </c>
      <c r="AD404" s="10">
        <v>43272</v>
      </c>
      <c r="AE404" s="9"/>
      <c r="AF404" s="9"/>
      <c r="AG404" s="9"/>
      <c r="AH404" s="9"/>
      <c r="AI404" s="10">
        <v>43272</v>
      </c>
      <c r="AJ404" s="10" t="s">
        <v>1616</v>
      </c>
      <c r="AK404" s="15"/>
    </row>
    <row r="405" spans="1:37" ht="30" x14ac:dyDescent="0.25">
      <c r="A405" s="11" t="s">
        <v>1617</v>
      </c>
      <c r="B405" s="11" t="s">
        <v>1618</v>
      </c>
      <c r="C405" s="11" t="s">
        <v>45</v>
      </c>
      <c r="D405" s="11" t="s">
        <v>143</v>
      </c>
      <c r="E405" s="15" t="s">
        <v>1619</v>
      </c>
      <c r="F405" s="11" t="s">
        <v>47</v>
      </c>
      <c r="G405" s="10">
        <v>43191</v>
      </c>
      <c r="H405" s="10" t="s">
        <v>1620</v>
      </c>
      <c r="I405" s="10" t="s">
        <v>1615</v>
      </c>
      <c r="J405" s="15" t="s">
        <v>42</v>
      </c>
      <c r="K405" s="15"/>
      <c r="L405" s="15"/>
      <c r="M405" s="15"/>
      <c r="N405" s="15"/>
      <c r="O405" s="15"/>
      <c r="P405" s="9">
        <v>43158</v>
      </c>
      <c r="Q405" s="9"/>
      <c r="R405" s="9"/>
      <c r="S405" s="9">
        <v>43263</v>
      </c>
      <c r="T405" s="9">
        <v>43263</v>
      </c>
      <c r="U405" s="9">
        <v>43273</v>
      </c>
      <c r="V405" s="9"/>
      <c r="W405" s="9"/>
      <c r="X405" s="9"/>
      <c r="Y405" s="9"/>
      <c r="Z405" s="10">
        <v>43272</v>
      </c>
      <c r="AA405" s="10" t="s">
        <v>1616</v>
      </c>
      <c r="AB405" s="9"/>
      <c r="AC405" s="39">
        <v>0</v>
      </c>
      <c r="AD405" s="10">
        <v>43278</v>
      </c>
      <c r="AE405" s="9"/>
      <c r="AF405" s="9"/>
      <c r="AG405" s="9"/>
      <c r="AH405" s="9"/>
      <c r="AI405" s="10">
        <v>43278</v>
      </c>
      <c r="AJ405" s="10" t="s">
        <v>1616</v>
      </c>
      <c r="AK405" s="15"/>
    </row>
    <row r="406" spans="1:37" ht="120" x14ac:dyDescent="0.25">
      <c r="A406" s="11" t="s">
        <v>1621</v>
      </c>
      <c r="B406" s="11" t="s">
        <v>1622</v>
      </c>
      <c r="C406" s="11" t="s">
        <v>347</v>
      </c>
      <c r="D406" s="11" t="s">
        <v>57</v>
      </c>
      <c r="E406" s="15" t="s">
        <v>1623</v>
      </c>
      <c r="F406" s="11" t="s">
        <v>59</v>
      </c>
      <c r="G406" s="10">
        <v>43221</v>
      </c>
      <c r="H406" s="10" t="s">
        <v>1624</v>
      </c>
      <c r="I406" s="10" t="s">
        <v>1615</v>
      </c>
      <c r="J406" s="15" t="s">
        <v>42</v>
      </c>
      <c r="K406" s="15"/>
      <c r="L406" s="15"/>
      <c r="M406" s="15"/>
      <c r="N406" s="15"/>
      <c r="O406" s="15"/>
      <c r="P406" s="9">
        <v>43321</v>
      </c>
      <c r="Q406" s="9"/>
      <c r="R406" s="9"/>
      <c r="S406" s="9">
        <v>43342</v>
      </c>
      <c r="T406" s="9">
        <v>43329</v>
      </c>
      <c r="U406" s="9">
        <v>43350</v>
      </c>
      <c r="V406" s="9"/>
      <c r="W406" s="9"/>
      <c r="X406" s="9"/>
      <c r="Y406" s="9"/>
      <c r="Z406" s="10">
        <v>43350</v>
      </c>
      <c r="AA406" s="10" t="s">
        <v>1625</v>
      </c>
      <c r="AB406" s="9"/>
      <c r="AC406" s="39" t="s">
        <v>1626</v>
      </c>
      <c r="AD406" s="10">
        <v>43350</v>
      </c>
      <c r="AE406" s="9"/>
      <c r="AF406" s="9"/>
      <c r="AG406" s="9"/>
      <c r="AH406" s="9"/>
      <c r="AI406" s="10">
        <v>43350</v>
      </c>
      <c r="AJ406" s="10" t="s">
        <v>1625</v>
      </c>
      <c r="AK406" s="15"/>
    </row>
    <row r="407" spans="1:37" x14ac:dyDescent="0.25">
      <c r="A407" s="11" t="s">
        <v>1627</v>
      </c>
      <c r="B407" s="11" t="s">
        <v>1628</v>
      </c>
      <c r="C407" s="11" t="s">
        <v>45</v>
      </c>
      <c r="D407" s="11" t="s">
        <v>225</v>
      </c>
      <c r="E407" s="15" t="s">
        <v>1629</v>
      </c>
      <c r="F407" s="11" t="s">
        <v>47</v>
      </c>
      <c r="G407" s="10">
        <v>43224</v>
      </c>
      <c r="H407" s="10" t="s">
        <v>1624</v>
      </c>
      <c r="I407" s="10" t="s">
        <v>1615</v>
      </c>
      <c r="J407" s="15" t="s">
        <v>42</v>
      </c>
      <c r="K407" s="15"/>
      <c r="L407" s="15"/>
      <c r="M407" s="15"/>
      <c r="N407" s="15"/>
      <c r="O407" s="15"/>
      <c r="P407" s="9"/>
      <c r="Q407" s="9"/>
      <c r="R407" s="9"/>
      <c r="S407" s="9">
        <v>43266</v>
      </c>
      <c r="T407" s="9">
        <v>43266</v>
      </c>
      <c r="U407" s="9">
        <v>43266</v>
      </c>
      <c r="V407" s="9"/>
      <c r="W407" s="9"/>
      <c r="X407" s="9"/>
      <c r="Y407" s="9"/>
      <c r="Z407" s="10">
        <v>43266</v>
      </c>
      <c r="AA407" s="10" t="s">
        <v>1616</v>
      </c>
      <c r="AB407" s="9"/>
      <c r="AC407" s="39">
        <v>0</v>
      </c>
      <c r="AD407" s="10">
        <v>43269</v>
      </c>
      <c r="AE407" s="9"/>
      <c r="AF407" s="9"/>
      <c r="AG407" s="9"/>
      <c r="AH407" s="9"/>
      <c r="AI407" s="10">
        <v>43269</v>
      </c>
      <c r="AJ407" s="10" t="s">
        <v>1616</v>
      </c>
      <c r="AK407" s="15"/>
    </row>
    <row r="408" spans="1:37" x14ac:dyDescent="0.25">
      <c r="A408" s="11" t="s">
        <v>1630</v>
      </c>
      <c r="B408" s="11" t="s">
        <v>1631</v>
      </c>
      <c r="C408" s="11" t="s">
        <v>38</v>
      </c>
      <c r="D408" s="11" t="s">
        <v>225</v>
      </c>
      <c r="E408" s="15" t="s">
        <v>1632</v>
      </c>
      <c r="F408" s="11" t="s">
        <v>59</v>
      </c>
      <c r="G408" s="10">
        <v>43230</v>
      </c>
      <c r="H408" s="10" t="s">
        <v>1624</v>
      </c>
      <c r="I408" s="10" t="s">
        <v>1615</v>
      </c>
      <c r="J408" s="15" t="s">
        <v>42</v>
      </c>
      <c r="K408" s="15"/>
      <c r="L408" s="15"/>
      <c r="M408" s="15"/>
      <c r="N408" s="15"/>
      <c r="O408" s="15"/>
      <c r="P408" s="9"/>
      <c r="Q408" s="9"/>
      <c r="R408" s="9"/>
      <c r="S408" s="9">
        <v>43257</v>
      </c>
      <c r="T408" s="9">
        <v>43257</v>
      </c>
      <c r="U408" s="9"/>
      <c r="V408" s="9"/>
      <c r="W408" s="9"/>
      <c r="X408" s="9"/>
      <c r="Y408" s="9"/>
      <c r="Z408" s="10">
        <v>43261</v>
      </c>
      <c r="AA408" s="10" t="s">
        <v>1616</v>
      </c>
      <c r="AB408" s="9"/>
      <c r="AC408" s="39">
        <v>0</v>
      </c>
      <c r="AD408" s="10">
        <v>43265</v>
      </c>
      <c r="AE408" s="9"/>
      <c r="AF408" s="9"/>
      <c r="AG408" s="9"/>
      <c r="AH408" s="9"/>
      <c r="AI408" s="10">
        <v>43265</v>
      </c>
      <c r="AJ408" s="10" t="s">
        <v>1616</v>
      </c>
      <c r="AK408" s="15"/>
    </row>
    <row r="409" spans="1:37" ht="255" x14ac:dyDescent="0.25">
      <c r="A409" s="11" t="s">
        <v>1633</v>
      </c>
      <c r="B409" s="11" t="s">
        <v>1634</v>
      </c>
      <c r="C409" s="11" t="s">
        <v>45</v>
      </c>
      <c r="D409" s="11" t="s">
        <v>143</v>
      </c>
      <c r="E409" s="15" t="s">
        <v>1635</v>
      </c>
      <c r="F409" s="11" t="s">
        <v>47</v>
      </c>
      <c r="G409" s="10">
        <v>43252</v>
      </c>
      <c r="H409" s="10" t="s">
        <v>1616</v>
      </c>
      <c r="I409" s="10" t="s">
        <v>1615</v>
      </c>
      <c r="J409" s="15" t="s">
        <v>1636</v>
      </c>
      <c r="K409" s="15"/>
      <c r="L409" s="15"/>
      <c r="M409" s="15"/>
      <c r="N409" s="15"/>
      <c r="O409" s="15"/>
      <c r="P409" s="9">
        <v>43339</v>
      </c>
      <c r="Q409" s="9"/>
      <c r="R409" s="9"/>
      <c r="S409" s="9">
        <v>43339</v>
      </c>
      <c r="T409" s="9">
        <v>43340</v>
      </c>
      <c r="U409" s="9">
        <v>43646</v>
      </c>
      <c r="V409" s="9"/>
      <c r="W409" s="9"/>
      <c r="X409" s="9"/>
      <c r="Y409" s="9"/>
      <c r="Z409" s="10"/>
      <c r="AA409" s="10"/>
      <c r="AB409" s="9"/>
      <c r="AC409" s="39" t="s">
        <v>1637</v>
      </c>
      <c r="AD409" s="10"/>
      <c r="AE409" s="9"/>
      <c r="AF409" s="9"/>
      <c r="AG409" s="9"/>
      <c r="AH409" s="9"/>
      <c r="AI409" s="10"/>
      <c r="AJ409" s="10"/>
      <c r="AK409" s="15"/>
    </row>
    <row r="410" spans="1:37" x14ac:dyDescent="0.25">
      <c r="A410" s="11" t="s">
        <v>1638</v>
      </c>
      <c r="B410" s="11" t="s">
        <v>1639</v>
      </c>
      <c r="C410" s="11" t="s">
        <v>38</v>
      </c>
      <c r="D410" s="11" t="s">
        <v>225</v>
      </c>
      <c r="E410" s="15" t="s">
        <v>1640</v>
      </c>
      <c r="F410" s="11" t="s">
        <v>47</v>
      </c>
      <c r="G410" s="10">
        <v>43252</v>
      </c>
      <c r="H410" s="10" t="s">
        <v>1616</v>
      </c>
      <c r="I410" s="10" t="s">
        <v>1615</v>
      </c>
      <c r="J410" s="15" t="s">
        <v>42</v>
      </c>
      <c r="K410" s="15"/>
      <c r="L410" s="15"/>
      <c r="M410" s="15"/>
      <c r="N410" s="15"/>
      <c r="O410" s="15"/>
      <c r="P410" s="9"/>
      <c r="Q410" s="9"/>
      <c r="R410" s="9"/>
      <c r="S410" s="9"/>
      <c r="T410" s="9"/>
      <c r="U410" s="9"/>
      <c r="V410" s="9"/>
      <c r="W410" s="9"/>
      <c r="X410" s="9"/>
      <c r="Y410" s="9"/>
      <c r="Z410" s="10">
        <v>43284</v>
      </c>
      <c r="AA410" s="10" t="s">
        <v>1641</v>
      </c>
      <c r="AB410" s="9"/>
      <c r="AC410" s="39">
        <v>0</v>
      </c>
      <c r="AD410" s="10">
        <v>43284</v>
      </c>
      <c r="AE410" s="9"/>
      <c r="AF410" s="9"/>
      <c r="AG410" s="9"/>
      <c r="AH410" s="9"/>
      <c r="AI410" s="10">
        <v>43286</v>
      </c>
      <c r="AJ410" s="10" t="s">
        <v>1641</v>
      </c>
      <c r="AK410" s="15"/>
    </row>
    <row r="411" spans="1:37" ht="30" x14ac:dyDescent="0.25">
      <c r="A411" s="11" t="s">
        <v>1642</v>
      </c>
      <c r="B411" s="11" t="s">
        <v>1643</v>
      </c>
      <c r="C411" s="11" t="s">
        <v>38</v>
      </c>
      <c r="D411" s="11" t="s">
        <v>143</v>
      </c>
      <c r="E411" s="15" t="s">
        <v>1644</v>
      </c>
      <c r="F411" s="11" t="s">
        <v>1406</v>
      </c>
      <c r="G411" s="10">
        <v>43280</v>
      </c>
      <c r="H411" s="10" t="s">
        <v>1616</v>
      </c>
      <c r="I411" s="10" t="s">
        <v>1615</v>
      </c>
      <c r="J411" s="15" t="s">
        <v>42</v>
      </c>
      <c r="K411" s="15"/>
      <c r="L411" s="15"/>
      <c r="M411" s="15"/>
      <c r="N411" s="15"/>
      <c r="O411" s="15"/>
      <c r="P411" s="9"/>
      <c r="Q411" s="9"/>
      <c r="R411" s="9"/>
      <c r="S411" s="9">
        <v>43276</v>
      </c>
      <c r="T411" s="9">
        <v>43276</v>
      </c>
      <c r="U411" s="9">
        <v>43280</v>
      </c>
      <c r="V411" s="9"/>
      <c r="W411" s="9"/>
      <c r="X411" s="9"/>
      <c r="Y411" s="9"/>
      <c r="Z411" s="10">
        <v>43286</v>
      </c>
      <c r="AA411" s="10" t="s">
        <v>1641</v>
      </c>
      <c r="AB411" s="9"/>
      <c r="AC411" s="39">
        <v>0</v>
      </c>
      <c r="AD411" s="10">
        <v>43286</v>
      </c>
      <c r="AE411" s="9"/>
      <c r="AF411" s="9"/>
      <c r="AG411" s="9"/>
      <c r="AH411" s="9"/>
      <c r="AI411" s="10">
        <v>43286</v>
      </c>
      <c r="AJ411" s="10" t="s">
        <v>1641</v>
      </c>
      <c r="AK411" s="15"/>
    </row>
    <row r="412" spans="1:37" ht="30" x14ac:dyDescent="0.25">
      <c r="A412" s="11" t="s">
        <v>1645</v>
      </c>
      <c r="B412" s="11" t="s">
        <v>1646</v>
      </c>
      <c r="C412" s="11" t="s">
        <v>38</v>
      </c>
      <c r="D412" s="11" t="s">
        <v>143</v>
      </c>
      <c r="E412" s="15" t="s">
        <v>1647</v>
      </c>
      <c r="F412" s="11" t="s">
        <v>1406</v>
      </c>
      <c r="G412" s="10">
        <v>43280</v>
      </c>
      <c r="H412" s="10" t="s">
        <v>1616</v>
      </c>
      <c r="I412" s="10" t="s">
        <v>1615</v>
      </c>
      <c r="J412" s="15" t="s">
        <v>42</v>
      </c>
      <c r="K412" s="15"/>
      <c r="L412" s="15"/>
      <c r="M412" s="15"/>
      <c r="N412" s="15"/>
      <c r="O412" s="15"/>
      <c r="P412" s="9">
        <v>43271</v>
      </c>
      <c r="Q412" s="9"/>
      <c r="R412" s="9"/>
      <c r="S412" s="9">
        <v>43284</v>
      </c>
      <c r="T412" s="9">
        <v>43284</v>
      </c>
      <c r="U412" s="9">
        <v>43287</v>
      </c>
      <c r="V412" s="9"/>
      <c r="W412" s="9"/>
      <c r="X412" s="9"/>
      <c r="Y412" s="9"/>
      <c r="Z412" s="10">
        <v>43291</v>
      </c>
      <c r="AA412" s="10" t="s">
        <v>1641</v>
      </c>
      <c r="AB412" s="9"/>
      <c r="AC412" s="39" t="s">
        <v>1648</v>
      </c>
      <c r="AD412" s="10">
        <v>43292</v>
      </c>
      <c r="AE412" s="9"/>
      <c r="AF412" s="9"/>
      <c r="AG412" s="9"/>
      <c r="AH412" s="9"/>
      <c r="AI412" s="10">
        <v>43292</v>
      </c>
      <c r="AJ412" s="10" t="s">
        <v>1641</v>
      </c>
      <c r="AK412" s="15"/>
    </row>
    <row r="413" spans="1:37" ht="105" x14ac:dyDescent="0.25">
      <c r="A413" s="11" t="s">
        <v>1649</v>
      </c>
      <c r="B413" s="11" t="s">
        <v>1650</v>
      </c>
      <c r="C413" s="11" t="s">
        <v>861</v>
      </c>
      <c r="D413" s="11" t="s">
        <v>1651</v>
      </c>
      <c r="E413" s="15" t="s">
        <v>1623</v>
      </c>
      <c r="F413" s="11" t="s">
        <v>59</v>
      </c>
      <c r="G413" s="10">
        <v>43282</v>
      </c>
      <c r="H413" s="10" t="s">
        <v>1641</v>
      </c>
      <c r="I413" s="10" t="s">
        <v>1615</v>
      </c>
      <c r="J413" s="15" t="s">
        <v>42</v>
      </c>
      <c r="K413" s="15"/>
      <c r="L413" s="15"/>
      <c r="M413" s="15"/>
      <c r="N413" s="15"/>
      <c r="O413" s="15"/>
      <c r="P413" s="9"/>
      <c r="Q413" s="9"/>
      <c r="R413" s="9"/>
      <c r="S413" s="9">
        <v>43326</v>
      </c>
      <c r="T413" s="9">
        <v>43327</v>
      </c>
      <c r="U413" s="9">
        <v>43371</v>
      </c>
      <c r="V413" s="9"/>
      <c r="W413" s="9"/>
      <c r="X413" s="9"/>
      <c r="Y413" s="9"/>
      <c r="Z413" s="10">
        <v>43370</v>
      </c>
      <c r="AA413" s="10" t="s">
        <v>1625</v>
      </c>
      <c r="AB413" s="9"/>
      <c r="AC413" s="39" t="s">
        <v>1652</v>
      </c>
      <c r="AD413" s="10">
        <v>43370</v>
      </c>
      <c r="AE413" s="9"/>
      <c r="AF413" s="9"/>
      <c r="AG413" s="9"/>
      <c r="AH413" s="9"/>
      <c r="AI413" s="10">
        <v>43370</v>
      </c>
      <c r="AJ413" s="10" t="s">
        <v>1625</v>
      </c>
      <c r="AK413" s="15"/>
    </row>
    <row r="414" spans="1:37" x14ac:dyDescent="0.25">
      <c r="A414" s="11" t="s">
        <v>1653</v>
      </c>
      <c r="B414" s="11" t="s">
        <v>1654</v>
      </c>
      <c r="C414" s="11" t="s">
        <v>45</v>
      </c>
      <c r="D414" s="11" t="s">
        <v>225</v>
      </c>
      <c r="E414" s="15" t="s">
        <v>1655</v>
      </c>
      <c r="F414" s="11" t="s">
        <v>47</v>
      </c>
      <c r="G414" s="10">
        <v>43285</v>
      </c>
      <c r="H414" s="10" t="s">
        <v>1641</v>
      </c>
      <c r="I414" s="10" t="s">
        <v>1615</v>
      </c>
      <c r="J414" s="15" t="s">
        <v>42</v>
      </c>
      <c r="K414" s="15"/>
      <c r="L414" s="15"/>
      <c r="M414" s="15"/>
      <c r="N414" s="15"/>
      <c r="O414" s="15"/>
      <c r="P414" s="9">
        <v>43266</v>
      </c>
      <c r="Q414" s="9"/>
      <c r="R414" s="9"/>
      <c r="S414" s="9">
        <v>43276</v>
      </c>
      <c r="T414" s="9">
        <v>43279</v>
      </c>
      <c r="U414" s="9">
        <v>43280</v>
      </c>
      <c r="V414" s="9"/>
      <c r="W414" s="9"/>
      <c r="X414" s="9"/>
      <c r="Y414" s="9"/>
      <c r="Z414" s="10">
        <v>43280</v>
      </c>
      <c r="AA414" s="10" t="s">
        <v>1616</v>
      </c>
      <c r="AB414" s="9"/>
      <c r="AC414" s="39">
        <v>0</v>
      </c>
      <c r="AD414" s="10">
        <v>43285</v>
      </c>
      <c r="AE414" s="9"/>
      <c r="AF414" s="9"/>
      <c r="AG414" s="9"/>
      <c r="AH414" s="9"/>
      <c r="AI414" s="10">
        <v>43285</v>
      </c>
      <c r="AJ414" s="10" t="s">
        <v>1641</v>
      </c>
      <c r="AK414" s="15"/>
    </row>
    <row r="415" spans="1:37" ht="30" x14ac:dyDescent="0.25">
      <c r="A415" s="11" t="s">
        <v>1656</v>
      </c>
      <c r="B415" s="11" t="s">
        <v>1657</v>
      </c>
      <c r="C415" s="11" t="s">
        <v>45</v>
      </c>
      <c r="D415" s="11" t="s">
        <v>225</v>
      </c>
      <c r="E415" s="15" t="s">
        <v>1658</v>
      </c>
      <c r="F415" s="11" t="s">
        <v>41</v>
      </c>
      <c r="G415" s="10">
        <v>43285</v>
      </c>
      <c r="H415" s="10" t="s">
        <v>1641</v>
      </c>
      <c r="I415" s="10" t="s">
        <v>1615</v>
      </c>
      <c r="J415" s="15" t="s">
        <v>42</v>
      </c>
      <c r="K415" s="15"/>
      <c r="L415" s="15"/>
      <c r="M415" s="15"/>
      <c r="N415" s="15"/>
      <c r="O415" s="15"/>
      <c r="P415" s="9">
        <v>43277</v>
      </c>
      <c r="Q415" s="9"/>
      <c r="R415" s="9"/>
      <c r="S415" s="9">
        <v>43285</v>
      </c>
      <c r="T415" s="9">
        <v>43280</v>
      </c>
      <c r="U415" s="9">
        <v>43292</v>
      </c>
      <c r="V415" s="9"/>
      <c r="W415" s="9"/>
      <c r="X415" s="9"/>
      <c r="Y415" s="9"/>
      <c r="Z415" s="10">
        <v>43292</v>
      </c>
      <c r="AA415" s="10" t="s">
        <v>1641</v>
      </c>
      <c r="AB415" s="9"/>
      <c r="AC415" s="39" t="s">
        <v>1659</v>
      </c>
      <c r="AD415" s="10">
        <v>43297</v>
      </c>
      <c r="AE415" s="9"/>
      <c r="AF415" s="9"/>
      <c r="AG415" s="9"/>
      <c r="AH415" s="9"/>
      <c r="AI415" s="10">
        <v>43297</v>
      </c>
      <c r="AJ415" s="10" t="s">
        <v>1641</v>
      </c>
      <c r="AK415" s="15"/>
    </row>
    <row r="416" spans="1:37" ht="30" x14ac:dyDescent="0.25">
      <c r="A416" s="11" t="s">
        <v>1660</v>
      </c>
      <c r="B416" s="11" t="s">
        <v>1661</v>
      </c>
      <c r="C416" s="11" t="s">
        <v>45</v>
      </c>
      <c r="D416" s="11" t="s">
        <v>57</v>
      </c>
      <c r="E416" s="15" t="s">
        <v>1662</v>
      </c>
      <c r="F416" s="11" t="s">
        <v>47</v>
      </c>
      <c r="G416" s="10">
        <v>43295</v>
      </c>
      <c r="H416" s="10" t="s">
        <v>1641</v>
      </c>
      <c r="I416" s="10" t="s">
        <v>1615</v>
      </c>
      <c r="J416" s="15" t="s">
        <v>42</v>
      </c>
      <c r="K416" s="15"/>
      <c r="L416" s="15"/>
      <c r="M416" s="15"/>
      <c r="N416" s="15"/>
      <c r="O416" s="15"/>
      <c r="P416" s="9">
        <v>43290</v>
      </c>
      <c r="Q416" s="9"/>
      <c r="R416" s="9"/>
      <c r="S416" s="9">
        <v>43297</v>
      </c>
      <c r="T416" s="9">
        <v>43297</v>
      </c>
      <c r="U416" s="9">
        <v>43301</v>
      </c>
      <c r="V416" s="9"/>
      <c r="W416" s="9"/>
      <c r="X416" s="9"/>
      <c r="Y416" s="9"/>
      <c r="Z416" s="10">
        <v>43299</v>
      </c>
      <c r="AA416" s="10" t="s">
        <v>1641</v>
      </c>
      <c r="AB416" s="9"/>
      <c r="AC416" s="39" t="s">
        <v>1663</v>
      </c>
      <c r="AD416" s="10">
        <v>43304</v>
      </c>
      <c r="AE416" s="9"/>
      <c r="AF416" s="9"/>
      <c r="AG416" s="9"/>
      <c r="AH416" s="9"/>
      <c r="AI416" s="10">
        <v>43304</v>
      </c>
      <c r="AJ416" s="10" t="s">
        <v>1641</v>
      </c>
      <c r="AK416" s="15"/>
    </row>
    <row r="417" spans="1:37" ht="150" x14ac:dyDescent="0.25">
      <c r="A417" s="11" t="s">
        <v>1664</v>
      </c>
      <c r="B417" s="11" t="s">
        <v>1665</v>
      </c>
      <c r="C417" s="11" t="s">
        <v>1666</v>
      </c>
      <c r="D417" s="11" t="s">
        <v>143</v>
      </c>
      <c r="E417" s="15" t="s">
        <v>1667</v>
      </c>
      <c r="F417" s="11" t="s">
        <v>59</v>
      </c>
      <c r="G417" s="10">
        <v>43312</v>
      </c>
      <c r="H417" s="10" t="s">
        <v>1641</v>
      </c>
      <c r="I417" s="10" t="s">
        <v>1615</v>
      </c>
      <c r="J417" s="15" t="s">
        <v>42</v>
      </c>
      <c r="K417" s="15"/>
      <c r="L417" s="15"/>
      <c r="M417" s="15"/>
      <c r="N417" s="15"/>
      <c r="O417" s="15"/>
      <c r="P417" s="9">
        <v>43286</v>
      </c>
      <c r="Q417" s="9"/>
      <c r="R417" s="9"/>
      <c r="S417" s="9">
        <v>43332</v>
      </c>
      <c r="T417" s="9">
        <v>43332</v>
      </c>
      <c r="U417" s="9"/>
      <c r="V417" s="9"/>
      <c r="W417" s="9"/>
      <c r="X417" s="9"/>
      <c r="Y417" s="9"/>
      <c r="Z417" s="10">
        <v>43360</v>
      </c>
      <c r="AA417" s="10" t="s">
        <v>1625</v>
      </c>
      <c r="AB417" s="9"/>
      <c r="AC417" s="39" t="s">
        <v>1668</v>
      </c>
      <c r="AD417" s="10">
        <v>43361</v>
      </c>
      <c r="AE417" s="9"/>
      <c r="AF417" s="9"/>
      <c r="AG417" s="9"/>
      <c r="AH417" s="9"/>
      <c r="AI417" s="10">
        <v>43361</v>
      </c>
      <c r="AJ417" s="10" t="s">
        <v>1625</v>
      </c>
      <c r="AK417" s="15"/>
    </row>
    <row r="418" spans="1:37" x14ac:dyDescent="0.25">
      <c r="A418" s="11" t="s">
        <v>1669</v>
      </c>
      <c r="B418" s="11" t="s">
        <v>1670</v>
      </c>
      <c r="C418" s="11" t="s">
        <v>45</v>
      </c>
      <c r="D418" s="11" t="s">
        <v>57</v>
      </c>
      <c r="E418" s="15" t="s">
        <v>1671</v>
      </c>
      <c r="F418" s="11" t="s">
        <v>41</v>
      </c>
      <c r="G418" s="10">
        <v>43313</v>
      </c>
      <c r="H418" s="10" t="s">
        <v>1672</v>
      </c>
      <c r="I418" s="10" t="s">
        <v>1615</v>
      </c>
      <c r="J418" s="15" t="s">
        <v>42</v>
      </c>
      <c r="K418" s="15"/>
      <c r="L418" s="15"/>
      <c r="M418" s="15"/>
      <c r="N418" s="15"/>
      <c r="O418" s="15"/>
      <c r="P418" s="9">
        <v>43263</v>
      </c>
      <c r="Q418" s="9"/>
      <c r="R418" s="9"/>
      <c r="S418" s="9">
        <v>43307</v>
      </c>
      <c r="T418" s="9">
        <v>43308</v>
      </c>
      <c r="U418" s="9">
        <v>43308</v>
      </c>
      <c r="V418" s="9"/>
      <c r="W418" s="9"/>
      <c r="X418" s="9"/>
      <c r="Y418" s="9"/>
      <c r="Z418" s="10">
        <v>43308</v>
      </c>
      <c r="AA418" s="10" t="s">
        <v>1641</v>
      </c>
      <c r="AB418" s="9"/>
      <c r="AC418" s="39">
        <v>0</v>
      </c>
      <c r="AD418" s="10">
        <v>43311</v>
      </c>
      <c r="AE418" s="9"/>
      <c r="AF418" s="9"/>
      <c r="AG418" s="9"/>
      <c r="AH418" s="9"/>
      <c r="AI418" s="10">
        <v>43311</v>
      </c>
      <c r="AJ418" s="10" t="s">
        <v>1641</v>
      </c>
      <c r="AK418" s="15"/>
    </row>
    <row r="419" spans="1:37" ht="60" x14ac:dyDescent="0.25">
      <c r="A419" s="11" t="s">
        <v>1673</v>
      </c>
      <c r="B419" s="11" t="s">
        <v>1674</v>
      </c>
      <c r="C419" s="11" t="s">
        <v>45</v>
      </c>
      <c r="D419" s="11" t="s">
        <v>143</v>
      </c>
      <c r="E419" s="15" t="s">
        <v>1619</v>
      </c>
      <c r="F419" s="11" t="s">
        <v>47</v>
      </c>
      <c r="G419" s="10">
        <v>43342</v>
      </c>
      <c r="H419" s="10" t="s">
        <v>1672</v>
      </c>
      <c r="I419" s="10" t="s">
        <v>1615</v>
      </c>
      <c r="J419" s="15" t="s">
        <v>42</v>
      </c>
      <c r="K419" s="15"/>
      <c r="L419" s="15"/>
      <c r="M419" s="15"/>
      <c r="N419" s="15"/>
      <c r="O419" s="15"/>
      <c r="P419" s="9">
        <v>43285</v>
      </c>
      <c r="Q419" s="9"/>
      <c r="R419" s="9"/>
      <c r="S419" s="9">
        <v>43304</v>
      </c>
      <c r="T419" s="9">
        <v>43304</v>
      </c>
      <c r="U419" s="9">
        <v>43308</v>
      </c>
      <c r="V419" s="9"/>
      <c r="W419" s="9"/>
      <c r="X419" s="9"/>
      <c r="Y419" s="9"/>
      <c r="Z419" s="10">
        <v>43307</v>
      </c>
      <c r="AA419" s="10" t="s">
        <v>1641</v>
      </c>
      <c r="AB419" s="9"/>
      <c r="AC419" s="39" t="s">
        <v>1675</v>
      </c>
      <c r="AD419" s="10">
        <v>43312</v>
      </c>
      <c r="AE419" s="9"/>
      <c r="AF419" s="9"/>
      <c r="AG419" s="9"/>
      <c r="AH419" s="9"/>
      <c r="AI419" s="10">
        <v>43312</v>
      </c>
      <c r="AJ419" s="10" t="s">
        <v>1641</v>
      </c>
      <c r="AK419" s="15"/>
    </row>
    <row r="420" spans="1:37" ht="105" x14ac:dyDescent="0.25">
      <c r="A420" s="11" t="s">
        <v>1676</v>
      </c>
      <c r="B420" s="11" t="s">
        <v>1677</v>
      </c>
      <c r="C420" s="11" t="s">
        <v>1666</v>
      </c>
      <c r="D420" s="11" t="s">
        <v>143</v>
      </c>
      <c r="E420" s="15" t="s">
        <v>1678</v>
      </c>
      <c r="F420" s="11" t="s">
        <v>59</v>
      </c>
      <c r="G420" s="10">
        <v>43343</v>
      </c>
      <c r="H420" s="10" t="s">
        <v>1672</v>
      </c>
      <c r="I420" s="10" t="s">
        <v>1615</v>
      </c>
      <c r="J420" s="15" t="s">
        <v>42</v>
      </c>
      <c r="K420" s="15"/>
      <c r="L420" s="15"/>
      <c r="M420" s="15"/>
      <c r="N420" s="15"/>
      <c r="O420" s="15"/>
      <c r="P420" s="9">
        <v>43306</v>
      </c>
      <c r="Q420" s="9"/>
      <c r="R420" s="9"/>
      <c r="S420" s="9">
        <v>43332</v>
      </c>
      <c r="T420" s="9">
        <v>43332</v>
      </c>
      <c r="U420" s="9">
        <v>43336</v>
      </c>
      <c r="V420" s="9"/>
      <c r="W420" s="9"/>
      <c r="X420" s="9"/>
      <c r="Y420" s="9"/>
      <c r="Z420" s="10">
        <v>43336</v>
      </c>
      <c r="AA420" s="10" t="s">
        <v>1672</v>
      </c>
      <c r="AB420" s="9"/>
      <c r="AC420" s="39" t="s">
        <v>1679</v>
      </c>
      <c r="AD420" s="10">
        <v>43339</v>
      </c>
      <c r="AE420" s="9"/>
      <c r="AF420" s="9"/>
      <c r="AG420" s="9"/>
      <c r="AH420" s="9"/>
      <c r="AI420" s="10">
        <v>43339</v>
      </c>
      <c r="AJ420" s="10" t="s">
        <v>1672</v>
      </c>
      <c r="AK420" s="15"/>
    </row>
    <row r="421" spans="1:37" ht="90" x14ac:dyDescent="0.25">
      <c r="A421" s="11" t="s">
        <v>1680</v>
      </c>
      <c r="B421" s="11" t="s">
        <v>1681</v>
      </c>
      <c r="C421" s="11" t="s">
        <v>1666</v>
      </c>
      <c r="D421" s="11" t="s">
        <v>143</v>
      </c>
      <c r="E421" s="15" t="s">
        <v>1682</v>
      </c>
      <c r="F421" s="11" t="s">
        <v>59</v>
      </c>
      <c r="G421" s="10">
        <v>43349</v>
      </c>
      <c r="H421" s="10" t="s">
        <v>1625</v>
      </c>
      <c r="I421" s="10" t="s">
        <v>1615</v>
      </c>
      <c r="J421" s="15" t="s">
        <v>42</v>
      </c>
      <c r="K421" s="15"/>
      <c r="L421" s="15"/>
      <c r="M421" s="15"/>
      <c r="N421" s="15"/>
      <c r="O421" s="15"/>
      <c r="P421" s="9">
        <v>43276</v>
      </c>
      <c r="Q421" s="9"/>
      <c r="R421" s="9"/>
      <c r="S421" s="9">
        <v>43325</v>
      </c>
      <c r="T421" s="9">
        <v>43325</v>
      </c>
      <c r="U421" s="9">
        <v>43336</v>
      </c>
      <c r="V421" s="9"/>
      <c r="W421" s="9"/>
      <c r="X421" s="9"/>
      <c r="Y421" s="9"/>
      <c r="Z421" s="10">
        <v>43336</v>
      </c>
      <c r="AA421" s="10" t="s">
        <v>1672</v>
      </c>
      <c r="AB421" s="9"/>
      <c r="AC421" s="39" t="s">
        <v>1683</v>
      </c>
      <c r="AD421" s="10">
        <v>43336</v>
      </c>
      <c r="AE421" s="9"/>
      <c r="AF421" s="9"/>
      <c r="AG421" s="9"/>
      <c r="AH421" s="9"/>
      <c r="AI421" s="10">
        <v>43336</v>
      </c>
      <c r="AJ421" s="10" t="s">
        <v>1672</v>
      </c>
      <c r="AK421" s="15"/>
    </row>
    <row r="422" spans="1:37" ht="90" x14ac:dyDescent="0.25">
      <c r="A422" s="11" t="s">
        <v>1684</v>
      </c>
      <c r="B422" s="11" t="s">
        <v>1685</v>
      </c>
      <c r="C422" s="11" t="s">
        <v>45</v>
      </c>
      <c r="D422" s="11" t="s">
        <v>57</v>
      </c>
      <c r="E422" s="15" t="s">
        <v>1613</v>
      </c>
      <c r="F422" s="11" t="s">
        <v>244</v>
      </c>
      <c r="G422" s="10">
        <v>43350</v>
      </c>
      <c r="H422" s="10" t="s">
        <v>1625</v>
      </c>
      <c r="I422" s="10" t="s">
        <v>1615</v>
      </c>
      <c r="J422" s="15" t="s">
        <v>42</v>
      </c>
      <c r="K422" s="15"/>
      <c r="L422" s="15"/>
      <c r="M422" s="15"/>
      <c r="N422" s="15"/>
      <c r="O422" s="15"/>
      <c r="P422" s="9">
        <v>43249</v>
      </c>
      <c r="Q422" s="9"/>
      <c r="R422" s="9"/>
      <c r="S422" s="9">
        <v>43304</v>
      </c>
      <c r="T422" s="9">
        <v>43311</v>
      </c>
      <c r="U422" s="9">
        <v>43308</v>
      </c>
      <c r="V422" s="9"/>
      <c r="W422" s="9"/>
      <c r="X422" s="9"/>
      <c r="Y422" s="9"/>
      <c r="Z422" s="10">
        <v>43319</v>
      </c>
      <c r="AA422" s="10" t="s">
        <v>1672</v>
      </c>
      <c r="AB422" s="9"/>
      <c r="AC422" s="39" t="s">
        <v>1686</v>
      </c>
      <c r="AD422" s="10">
        <v>43320</v>
      </c>
      <c r="AE422" s="9"/>
      <c r="AF422" s="9"/>
      <c r="AG422" s="9"/>
      <c r="AH422" s="9"/>
      <c r="AI422" s="10">
        <v>43320</v>
      </c>
      <c r="AJ422" s="10" t="s">
        <v>1672</v>
      </c>
      <c r="AK422" s="15"/>
    </row>
    <row r="423" spans="1:37" x14ac:dyDescent="0.25">
      <c r="A423" s="11" t="s">
        <v>1687</v>
      </c>
      <c r="B423" s="11" t="s">
        <v>1688</v>
      </c>
      <c r="C423" s="11" t="s">
        <v>45</v>
      </c>
      <c r="D423" s="11" t="s">
        <v>57</v>
      </c>
      <c r="E423" s="15" t="s">
        <v>1689</v>
      </c>
      <c r="F423" s="11" t="s">
        <v>47</v>
      </c>
      <c r="G423" s="10">
        <v>43353</v>
      </c>
      <c r="H423" s="10" t="s">
        <v>1625</v>
      </c>
      <c r="I423" s="10" t="s">
        <v>1615</v>
      </c>
      <c r="J423" s="15" t="s">
        <v>42</v>
      </c>
      <c r="K423" s="15"/>
      <c r="L423" s="15"/>
      <c r="M423" s="15"/>
      <c r="N423" s="15"/>
      <c r="O423" s="15"/>
      <c r="P423" s="9"/>
      <c r="Q423" s="9"/>
      <c r="R423" s="9"/>
      <c r="S423" s="9"/>
      <c r="T423" s="9"/>
      <c r="U423" s="9">
        <v>43364</v>
      </c>
      <c r="V423" s="9"/>
      <c r="W423" s="9"/>
      <c r="X423" s="9"/>
      <c r="Y423" s="9"/>
      <c r="Z423" s="10">
        <v>43360</v>
      </c>
      <c r="AA423" s="10" t="s">
        <v>1625</v>
      </c>
      <c r="AB423" s="9"/>
      <c r="AC423" s="39" t="s">
        <v>1690</v>
      </c>
      <c r="AD423" s="10">
        <v>43361</v>
      </c>
      <c r="AE423" s="9"/>
      <c r="AF423" s="9"/>
      <c r="AG423" s="9"/>
      <c r="AH423" s="9"/>
      <c r="AI423" s="10">
        <v>43361</v>
      </c>
      <c r="AJ423" s="10" t="s">
        <v>1625</v>
      </c>
      <c r="AK423" s="15"/>
    </row>
    <row r="424" spans="1:37" ht="60" x14ac:dyDescent="0.25">
      <c r="A424" s="11" t="s">
        <v>1691</v>
      </c>
      <c r="B424" s="11" t="s">
        <v>1692</v>
      </c>
      <c r="C424" s="11" t="s">
        <v>45</v>
      </c>
      <c r="D424" s="11" t="s">
        <v>143</v>
      </c>
      <c r="E424" s="15" t="s">
        <v>1693</v>
      </c>
      <c r="F424" s="11" t="s">
        <v>47</v>
      </c>
      <c r="G424" s="10">
        <v>43357</v>
      </c>
      <c r="H424" s="10" t="s">
        <v>1625</v>
      </c>
      <c r="I424" s="10" t="s">
        <v>1615</v>
      </c>
      <c r="J424" s="15" t="s">
        <v>42</v>
      </c>
      <c r="K424" s="15"/>
      <c r="L424" s="15"/>
      <c r="M424" s="15"/>
      <c r="N424" s="15"/>
      <c r="O424" s="15"/>
      <c r="P424" s="9">
        <v>43322</v>
      </c>
      <c r="Q424" s="9"/>
      <c r="R424" s="9"/>
      <c r="S424" s="9">
        <v>43353</v>
      </c>
      <c r="T424" s="9">
        <v>43355</v>
      </c>
      <c r="U424" s="9">
        <v>43357</v>
      </c>
      <c r="V424" s="9"/>
      <c r="W424" s="9"/>
      <c r="X424" s="9"/>
      <c r="Y424" s="9"/>
      <c r="Z424" s="10">
        <v>43357</v>
      </c>
      <c r="AA424" s="10" t="s">
        <v>1625</v>
      </c>
      <c r="AB424" s="9"/>
      <c r="AC424" s="39" t="s">
        <v>1694</v>
      </c>
      <c r="AD424" s="10">
        <v>43360</v>
      </c>
      <c r="AE424" s="9"/>
      <c r="AF424" s="9"/>
      <c r="AG424" s="9"/>
      <c r="AH424" s="9"/>
      <c r="AI424" s="10">
        <v>43360</v>
      </c>
      <c r="AJ424" s="10" t="s">
        <v>1625</v>
      </c>
      <c r="AK424" s="15"/>
    </row>
    <row r="425" spans="1:37" ht="60" x14ac:dyDescent="0.25">
      <c r="A425" s="11" t="s">
        <v>1691</v>
      </c>
      <c r="B425" s="11" t="s">
        <v>1695</v>
      </c>
      <c r="C425" s="11" t="s">
        <v>347</v>
      </c>
      <c r="D425" s="11" t="s">
        <v>143</v>
      </c>
      <c r="E425" s="15" t="s">
        <v>1693</v>
      </c>
      <c r="F425" s="11" t="s">
        <v>977</v>
      </c>
      <c r="G425" s="10">
        <v>43357</v>
      </c>
      <c r="H425" s="10" t="s">
        <v>1625</v>
      </c>
      <c r="I425" s="10" t="s">
        <v>1615</v>
      </c>
      <c r="J425" s="15" t="s">
        <v>42</v>
      </c>
      <c r="K425" s="15"/>
      <c r="L425" s="15"/>
      <c r="M425" s="15"/>
      <c r="N425" s="15"/>
      <c r="O425" s="15"/>
      <c r="P425" s="9" t="s">
        <v>1161</v>
      </c>
      <c r="Q425" s="9"/>
      <c r="R425" s="9"/>
      <c r="S425" s="9">
        <v>43355</v>
      </c>
      <c r="T425" s="9">
        <v>43355</v>
      </c>
      <c r="U425" s="9">
        <v>43357</v>
      </c>
      <c r="V425" s="9"/>
      <c r="W425" s="9"/>
      <c r="X425" s="9"/>
      <c r="Y425" s="9"/>
      <c r="Z425" s="10">
        <v>43357</v>
      </c>
      <c r="AA425" s="10" t="s">
        <v>1625</v>
      </c>
      <c r="AB425" s="9"/>
      <c r="AC425" s="39" t="s">
        <v>1694</v>
      </c>
      <c r="AD425" s="10">
        <v>43360</v>
      </c>
      <c r="AE425" s="9"/>
      <c r="AF425" s="9"/>
      <c r="AG425" s="9"/>
      <c r="AH425" s="9"/>
      <c r="AI425" s="10">
        <v>43360</v>
      </c>
      <c r="AJ425" s="10" t="s">
        <v>1625</v>
      </c>
      <c r="AK425" s="15"/>
    </row>
    <row r="426" spans="1:37" ht="409.5" x14ac:dyDescent="0.25">
      <c r="A426" s="11" t="s">
        <v>1696</v>
      </c>
      <c r="B426" s="11" t="s">
        <v>1697</v>
      </c>
      <c r="C426" s="11" t="s">
        <v>45</v>
      </c>
      <c r="D426" s="11" t="s">
        <v>225</v>
      </c>
      <c r="E426" s="15" t="s">
        <v>1640</v>
      </c>
      <c r="F426" s="11" t="s">
        <v>59</v>
      </c>
      <c r="G426" s="10">
        <v>43360</v>
      </c>
      <c r="H426" s="10" t="s">
        <v>1625</v>
      </c>
      <c r="I426" s="10" t="s">
        <v>1615</v>
      </c>
      <c r="J426" s="15" t="s">
        <v>42</v>
      </c>
      <c r="K426" s="15"/>
      <c r="L426" s="15"/>
      <c r="M426" s="15"/>
      <c r="N426" s="15"/>
      <c r="O426" s="15"/>
      <c r="P426" s="9" t="s">
        <v>1698</v>
      </c>
      <c r="Q426" s="9"/>
      <c r="R426" s="9"/>
      <c r="S426" s="9">
        <v>43479</v>
      </c>
      <c r="T426" s="9">
        <v>43477</v>
      </c>
      <c r="U426" s="9">
        <v>43483</v>
      </c>
      <c r="V426" s="9"/>
      <c r="W426" s="9"/>
      <c r="X426" s="9"/>
      <c r="Y426" s="9"/>
      <c r="Z426" s="10">
        <v>43496</v>
      </c>
      <c r="AA426" s="10" t="s">
        <v>1699</v>
      </c>
      <c r="AB426" s="9"/>
      <c r="AC426" s="39" t="s">
        <v>1700</v>
      </c>
      <c r="AD426" s="10">
        <v>43488</v>
      </c>
      <c r="AE426" s="9"/>
      <c r="AF426" s="9"/>
      <c r="AG426" s="9"/>
      <c r="AH426" s="9"/>
      <c r="AI426" s="10">
        <v>43497</v>
      </c>
      <c r="AJ426" s="10" t="s">
        <v>923</v>
      </c>
      <c r="AK426" s="15"/>
    </row>
    <row r="427" spans="1:37" ht="240" x14ac:dyDescent="0.25">
      <c r="A427" s="11" t="s">
        <v>1701</v>
      </c>
      <c r="B427" s="11" t="s">
        <v>1702</v>
      </c>
      <c r="C427" s="11" t="s">
        <v>1666</v>
      </c>
      <c r="D427" s="11" t="s">
        <v>143</v>
      </c>
      <c r="E427" s="15" t="s">
        <v>1703</v>
      </c>
      <c r="F427" s="11" t="s">
        <v>59</v>
      </c>
      <c r="G427" s="10">
        <v>43364</v>
      </c>
      <c r="H427" s="10" t="s">
        <v>1625</v>
      </c>
      <c r="I427" s="10" t="s">
        <v>1615</v>
      </c>
      <c r="J427" s="15" t="s">
        <v>42</v>
      </c>
      <c r="K427" s="15"/>
      <c r="L427" s="15"/>
      <c r="M427" s="15"/>
      <c r="N427" s="15"/>
      <c r="O427" s="15"/>
      <c r="P427" s="9">
        <v>43381</v>
      </c>
      <c r="Q427" s="9"/>
      <c r="R427" s="9"/>
      <c r="S427" s="9">
        <v>43339</v>
      </c>
      <c r="T427" s="9">
        <v>43332</v>
      </c>
      <c r="U427" s="9">
        <v>43406</v>
      </c>
      <c r="V427" s="9"/>
      <c r="W427" s="9"/>
      <c r="X427" s="9"/>
      <c r="Y427" s="9"/>
      <c r="Z427" s="10">
        <v>43405</v>
      </c>
      <c r="AA427" s="10" t="s">
        <v>1704</v>
      </c>
      <c r="AB427" s="9"/>
      <c r="AC427" s="39" t="s">
        <v>1705</v>
      </c>
      <c r="AD427" s="10">
        <v>43411</v>
      </c>
      <c r="AE427" s="9"/>
      <c r="AF427" s="9"/>
      <c r="AG427" s="9"/>
      <c r="AH427" s="9"/>
      <c r="AI427" s="10">
        <v>43410</v>
      </c>
      <c r="AJ427" s="10" t="s">
        <v>1704</v>
      </c>
      <c r="AK427" s="15"/>
    </row>
    <row r="428" spans="1:37" ht="135" x14ac:dyDescent="0.25">
      <c r="A428" s="11" t="s">
        <v>1706</v>
      </c>
      <c r="B428" s="11" t="s">
        <v>1707</v>
      </c>
      <c r="C428" s="11" t="s">
        <v>1666</v>
      </c>
      <c r="D428" s="11" t="s">
        <v>143</v>
      </c>
      <c r="E428" s="15" t="s">
        <v>1708</v>
      </c>
      <c r="F428" s="11" t="s">
        <v>59</v>
      </c>
      <c r="G428" s="10">
        <v>43367</v>
      </c>
      <c r="H428" s="10" t="s">
        <v>1625</v>
      </c>
      <c r="I428" s="10" t="s">
        <v>1615</v>
      </c>
      <c r="J428" s="15" t="s">
        <v>42</v>
      </c>
      <c r="K428" s="15"/>
      <c r="L428" s="15"/>
      <c r="M428" s="15"/>
      <c r="N428" s="15"/>
      <c r="O428" s="15"/>
      <c r="P428" s="9">
        <v>43346</v>
      </c>
      <c r="Q428" s="9"/>
      <c r="R428" s="9"/>
      <c r="S428" s="9">
        <v>43353</v>
      </c>
      <c r="T428" s="9">
        <v>43353</v>
      </c>
      <c r="U428" s="9"/>
      <c r="V428" s="9"/>
      <c r="W428" s="9"/>
      <c r="X428" s="9"/>
      <c r="Y428" s="9"/>
      <c r="Z428" s="10">
        <v>43413</v>
      </c>
      <c r="AA428" s="10" t="s">
        <v>1704</v>
      </c>
      <c r="AB428" s="9"/>
      <c r="AC428" s="39" t="s">
        <v>1709</v>
      </c>
      <c r="AD428" s="10">
        <v>43416</v>
      </c>
      <c r="AE428" s="9"/>
      <c r="AF428" s="9"/>
      <c r="AG428" s="9"/>
      <c r="AH428" s="9"/>
      <c r="AI428" s="10">
        <v>43416</v>
      </c>
      <c r="AJ428" s="10" t="s">
        <v>1704</v>
      </c>
      <c r="AK428" s="15"/>
    </row>
    <row r="429" spans="1:37" ht="105" x14ac:dyDescent="0.25">
      <c r="A429" s="11" t="s">
        <v>1710</v>
      </c>
      <c r="B429" s="11" t="s">
        <v>1711</v>
      </c>
      <c r="C429" s="11" t="s">
        <v>1666</v>
      </c>
      <c r="D429" s="11" t="s">
        <v>143</v>
      </c>
      <c r="E429" s="15" t="s">
        <v>1712</v>
      </c>
      <c r="F429" s="11" t="s">
        <v>59</v>
      </c>
      <c r="G429" s="10">
        <v>43367</v>
      </c>
      <c r="H429" s="10" t="s">
        <v>1625</v>
      </c>
      <c r="I429" s="10" t="s">
        <v>1615</v>
      </c>
      <c r="J429" s="15" t="s">
        <v>42</v>
      </c>
      <c r="K429" s="15"/>
      <c r="L429" s="15"/>
      <c r="M429" s="15"/>
      <c r="N429" s="15"/>
      <c r="O429" s="15"/>
      <c r="P429" s="9" t="s">
        <v>1713</v>
      </c>
      <c r="Q429" s="9"/>
      <c r="R429" s="9"/>
      <c r="S429" s="9">
        <v>43381</v>
      </c>
      <c r="T429" s="9"/>
      <c r="U429" s="9">
        <v>43385</v>
      </c>
      <c r="V429" s="9"/>
      <c r="W429" s="9"/>
      <c r="X429" s="9"/>
      <c r="Y429" s="9"/>
      <c r="Z429" s="10">
        <v>43385</v>
      </c>
      <c r="AA429" s="10" t="s">
        <v>1714</v>
      </c>
      <c r="AB429" s="9"/>
      <c r="AC429" s="39" t="s">
        <v>1715</v>
      </c>
      <c r="AD429" s="10">
        <v>43390</v>
      </c>
      <c r="AE429" s="9"/>
      <c r="AF429" s="9"/>
      <c r="AG429" s="9"/>
      <c r="AH429" s="9"/>
      <c r="AI429" s="10">
        <v>43389</v>
      </c>
      <c r="AJ429" s="10" t="s">
        <v>1714</v>
      </c>
      <c r="AK429" s="15"/>
    </row>
    <row r="430" spans="1:37" ht="30" x14ac:dyDescent="0.25">
      <c r="A430" s="11" t="s">
        <v>1716</v>
      </c>
      <c r="B430" s="11" t="s">
        <v>1717</v>
      </c>
      <c r="C430" s="11" t="s">
        <v>45</v>
      </c>
      <c r="D430" s="11" t="s">
        <v>143</v>
      </c>
      <c r="E430" s="15" t="s">
        <v>1718</v>
      </c>
      <c r="F430" s="11" t="s">
        <v>47</v>
      </c>
      <c r="G430" s="10">
        <v>43369</v>
      </c>
      <c r="H430" s="10" t="s">
        <v>1625</v>
      </c>
      <c r="I430" s="10" t="s">
        <v>1615</v>
      </c>
      <c r="J430" s="15" t="s">
        <v>42</v>
      </c>
      <c r="K430" s="15"/>
      <c r="L430" s="15"/>
      <c r="M430" s="15"/>
      <c r="N430" s="15"/>
      <c r="O430" s="15"/>
      <c r="P430" s="9">
        <v>43399</v>
      </c>
      <c r="Q430" s="9"/>
      <c r="R430" s="9"/>
      <c r="S430" s="9">
        <v>43391</v>
      </c>
      <c r="T430" s="9"/>
      <c r="U430" s="9">
        <v>43392</v>
      </c>
      <c r="V430" s="9"/>
      <c r="W430" s="9"/>
      <c r="X430" s="9"/>
      <c r="Y430" s="9"/>
      <c r="Z430" s="10">
        <v>43392</v>
      </c>
      <c r="AA430" s="10" t="s">
        <v>1714</v>
      </c>
      <c r="AB430" s="9"/>
      <c r="AC430" s="39" t="s">
        <v>1719</v>
      </c>
      <c r="AD430" s="10">
        <v>43397</v>
      </c>
      <c r="AE430" s="9"/>
      <c r="AF430" s="9"/>
      <c r="AG430" s="9"/>
      <c r="AH430" s="9"/>
      <c r="AI430" s="10">
        <v>43396</v>
      </c>
      <c r="AJ430" s="10" t="s">
        <v>1714</v>
      </c>
      <c r="AK430" s="15"/>
    </row>
    <row r="431" spans="1:37" ht="120" x14ac:dyDescent="0.25">
      <c r="A431" s="11" t="s">
        <v>1720</v>
      </c>
      <c r="B431" s="11" t="s">
        <v>1721</v>
      </c>
      <c r="C431" s="11" t="s">
        <v>1666</v>
      </c>
      <c r="D431" s="11" t="s">
        <v>143</v>
      </c>
      <c r="E431" s="15" t="s">
        <v>1722</v>
      </c>
      <c r="F431" s="11" t="s">
        <v>59</v>
      </c>
      <c r="G431" s="10">
        <v>43370</v>
      </c>
      <c r="H431" s="10" t="s">
        <v>1625</v>
      </c>
      <c r="I431" s="10" t="s">
        <v>1615</v>
      </c>
      <c r="J431" s="15" t="s">
        <v>42</v>
      </c>
      <c r="K431" s="15"/>
      <c r="L431" s="15"/>
      <c r="M431" s="15"/>
      <c r="N431" s="15"/>
      <c r="O431" s="15"/>
      <c r="P431" s="9">
        <v>43313</v>
      </c>
      <c r="Q431" s="9"/>
      <c r="R431" s="9"/>
      <c r="S431" s="9">
        <v>43332</v>
      </c>
      <c r="T431" s="9">
        <v>43334</v>
      </c>
      <c r="U431" s="9">
        <v>43336</v>
      </c>
      <c r="V431" s="9"/>
      <c r="W431" s="9"/>
      <c r="X431" s="9"/>
      <c r="Y431" s="9"/>
      <c r="Z431" s="10">
        <v>43336</v>
      </c>
      <c r="AA431" s="10" t="s">
        <v>1672</v>
      </c>
      <c r="AB431" s="9"/>
      <c r="AC431" s="39" t="s">
        <v>1723</v>
      </c>
      <c r="AD431" s="10">
        <v>43339</v>
      </c>
      <c r="AE431" s="9"/>
      <c r="AF431" s="9"/>
      <c r="AG431" s="9"/>
      <c r="AH431" s="9"/>
      <c r="AI431" s="10">
        <v>43339</v>
      </c>
      <c r="AJ431" s="10" t="s">
        <v>1672</v>
      </c>
      <c r="AK431" s="15"/>
    </row>
    <row r="432" spans="1:37" ht="165" x14ac:dyDescent="0.25">
      <c r="A432" s="11" t="s">
        <v>1724</v>
      </c>
      <c r="B432" s="11" t="s">
        <v>1725</v>
      </c>
      <c r="C432" s="11" t="s">
        <v>45</v>
      </c>
      <c r="D432" s="11" t="s">
        <v>57</v>
      </c>
      <c r="E432" s="15" t="s">
        <v>1726</v>
      </c>
      <c r="F432" s="11" t="s">
        <v>59</v>
      </c>
      <c r="G432" s="10">
        <v>43378</v>
      </c>
      <c r="H432" s="10" t="s">
        <v>1714</v>
      </c>
      <c r="I432" s="10" t="s">
        <v>1615</v>
      </c>
      <c r="J432" s="15" t="s">
        <v>1727</v>
      </c>
      <c r="K432" s="15"/>
      <c r="L432" s="15"/>
      <c r="M432" s="15"/>
      <c r="N432" s="15"/>
      <c r="O432" s="15"/>
      <c r="P432" s="9">
        <v>43403</v>
      </c>
      <c r="Q432" s="9"/>
      <c r="R432" s="9"/>
      <c r="S432" s="9"/>
      <c r="T432" s="9"/>
      <c r="U432" s="9"/>
      <c r="V432" s="9"/>
      <c r="W432" s="9"/>
      <c r="X432" s="9"/>
      <c r="Y432" s="9"/>
      <c r="Z432" s="10"/>
      <c r="AA432" s="10"/>
      <c r="AB432" s="9"/>
      <c r="AC432" s="39" t="s">
        <v>1728</v>
      </c>
      <c r="AD432" s="10"/>
      <c r="AE432" s="9"/>
      <c r="AF432" s="9"/>
      <c r="AG432" s="9"/>
      <c r="AH432" s="9"/>
      <c r="AI432" s="10"/>
      <c r="AJ432" s="10"/>
      <c r="AK432" s="15"/>
    </row>
    <row r="433" spans="1:37" ht="120" x14ac:dyDescent="0.25">
      <c r="A433" s="11" t="s">
        <v>1729</v>
      </c>
      <c r="B433" s="11" t="s">
        <v>1730</v>
      </c>
      <c r="C433" s="11" t="s">
        <v>45</v>
      </c>
      <c r="D433" s="11" t="s">
        <v>143</v>
      </c>
      <c r="E433" s="15" t="s">
        <v>1731</v>
      </c>
      <c r="F433" s="11" t="s">
        <v>47</v>
      </c>
      <c r="G433" s="10">
        <v>43386</v>
      </c>
      <c r="H433" s="10" t="s">
        <v>1714</v>
      </c>
      <c r="I433" s="10" t="s">
        <v>1615</v>
      </c>
      <c r="J433" s="15" t="s">
        <v>42</v>
      </c>
      <c r="K433" s="15"/>
      <c r="L433" s="15"/>
      <c r="M433" s="15"/>
      <c r="N433" s="15"/>
      <c r="O433" s="15"/>
      <c r="P433" s="9">
        <v>43327</v>
      </c>
      <c r="Q433" s="9"/>
      <c r="R433" s="9"/>
      <c r="S433" s="9">
        <v>43360</v>
      </c>
      <c r="T433" s="9">
        <v>43347</v>
      </c>
      <c r="U433" s="9">
        <v>43385</v>
      </c>
      <c r="V433" s="9"/>
      <c r="W433" s="9"/>
      <c r="X433" s="9"/>
      <c r="Y433" s="9"/>
      <c r="Z433" s="10">
        <v>43384</v>
      </c>
      <c r="AA433" s="10" t="s">
        <v>1714</v>
      </c>
      <c r="AB433" s="9"/>
      <c r="AC433" s="39" t="s">
        <v>1732</v>
      </c>
      <c r="AD433" s="10">
        <v>43390</v>
      </c>
      <c r="AE433" s="9"/>
      <c r="AF433" s="9"/>
      <c r="AG433" s="9"/>
      <c r="AH433" s="9"/>
      <c r="AI433" s="10">
        <v>43388</v>
      </c>
      <c r="AJ433" s="10" t="s">
        <v>1714</v>
      </c>
      <c r="AK433" s="15"/>
    </row>
    <row r="434" spans="1:37" ht="30" x14ac:dyDescent="0.25">
      <c r="A434" s="11" t="s">
        <v>1733</v>
      </c>
      <c r="B434" s="11" t="s">
        <v>1734</v>
      </c>
      <c r="C434" s="11" t="s">
        <v>45</v>
      </c>
      <c r="D434" s="11" t="s">
        <v>143</v>
      </c>
      <c r="E434" s="15" t="s">
        <v>1735</v>
      </c>
      <c r="F434" s="11" t="s">
        <v>47</v>
      </c>
      <c r="G434" s="10">
        <v>43388</v>
      </c>
      <c r="H434" s="10" t="s">
        <v>1714</v>
      </c>
      <c r="I434" s="10" t="s">
        <v>1615</v>
      </c>
      <c r="J434" s="15" t="s">
        <v>42</v>
      </c>
      <c r="K434" s="15"/>
      <c r="L434" s="15"/>
      <c r="M434" s="15"/>
      <c r="N434" s="15"/>
      <c r="O434" s="15"/>
      <c r="P434" s="9">
        <v>43388</v>
      </c>
      <c r="Q434" s="9"/>
      <c r="R434" s="9"/>
      <c r="S434" s="9">
        <v>43388</v>
      </c>
      <c r="T434" s="9"/>
      <c r="U434" s="9">
        <v>43392</v>
      </c>
      <c r="V434" s="9"/>
      <c r="W434" s="9"/>
      <c r="X434" s="9"/>
      <c r="Y434" s="9"/>
      <c r="Z434" s="10">
        <v>43390</v>
      </c>
      <c r="AA434" s="10" t="s">
        <v>1714</v>
      </c>
      <c r="AB434" s="9"/>
      <c r="AC434" s="39" t="s">
        <v>1736</v>
      </c>
      <c r="AD434" s="10">
        <v>43397</v>
      </c>
      <c r="AE434" s="9"/>
      <c r="AF434" s="9"/>
      <c r="AG434" s="9"/>
      <c r="AH434" s="9"/>
      <c r="AI434" s="10">
        <v>43395</v>
      </c>
      <c r="AJ434" s="10" t="s">
        <v>1714</v>
      </c>
      <c r="AK434" s="15"/>
    </row>
    <row r="435" spans="1:37" ht="135" x14ac:dyDescent="0.25">
      <c r="A435" s="11" t="s">
        <v>1737</v>
      </c>
      <c r="B435" s="11" t="s">
        <v>1738</v>
      </c>
      <c r="C435" s="11" t="s">
        <v>861</v>
      </c>
      <c r="D435" s="11" t="s">
        <v>225</v>
      </c>
      <c r="E435" s="15" t="s">
        <v>1735</v>
      </c>
      <c r="F435" s="11" t="s">
        <v>59</v>
      </c>
      <c r="G435" s="10">
        <v>43396</v>
      </c>
      <c r="H435" s="10" t="s">
        <v>1714</v>
      </c>
      <c r="I435" s="10" t="s">
        <v>1615</v>
      </c>
      <c r="J435" s="15" t="s">
        <v>42</v>
      </c>
      <c r="K435" s="15"/>
      <c r="L435" s="15"/>
      <c r="M435" s="15"/>
      <c r="N435" s="15"/>
      <c r="O435" s="15"/>
      <c r="P435" s="9">
        <v>43510</v>
      </c>
      <c r="Q435" s="9"/>
      <c r="R435" s="9"/>
      <c r="S435" s="9"/>
      <c r="T435" s="9">
        <v>43521</v>
      </c>
      <c r="U435" s="9"/>
      <c r="V435" s="9"/>
      <c r="W435" s="9"/>
      <c r="X435" s="9"/>
      <c r="Y435" s="9"/>
      <c r="Z435" s="10">
        <v>43532</v>
      </c>
      <c r="AA435" s="10" t="s">
        <v>1739</v>
      </c>
      <c r="AB435" s="9"/>
      <c r="AC435" s="39" t="s">
        <v>1740</v>
      </c>
      <c r="AD435" s="10">
        <v>43537</v>
      </c>
      <c r="AE435" s="9"/>
      <c r="AF435" s="9"/>
      <c r="AG435" s="9"/>
      <c r="AH435" s="9"/>
      <c r="AI435" s="10">
        <v>43535</v>
      </c>
      <c r="AJ435" s="10" t="s">
        <v>1739</v>
      </c>
      <c r="AK435" s="15"/>
    </row>
    <row r="436" spans="1:37" ht="75" x14ac:dyDescent="0.25">
      <c r="A436" s="11" t="s">
        <v>1741</v>
      </c>
      <c r="B436" s="11" t="s">
        <v>1742</v>
      </c>
      <c r="C436" s="11" t="s">
        <v>1404</v>
      </c>
      <c r="D436" s="11" t="s">
        <v>143</v>
      </c>
      <c r="E436" s="15" t="s">
        <v>1743</v>
      </c>
      <c r="F436" s="11" t="s">
        <v>1406</v>
      </c>
      <c r="G436" s="10">
        <v>43397</v>
      </c>
      <c r="H436" s="10" t="s">
        <v>1714</v>
      </c>
      <c r="I436" s="10" t="s">
        <v>1615</v>
      </c>
      <c r="J436" s="15" t="s">
        <v>42</v>
      </c>
      <c r="K436" s="15"/>
      <c r="L436" s="15"/>
      <c r="M436" s="15"/>
      <c r="N436" s="15"/>
      <c r="O436" s="15"/>
      <c r="P436" s="9" t="s">
        <v>1744</v>
      </c>
      <c r="Q436" s="9"/>
      <c r="R436" s="9">
        <v>43342</v>
      </c>
      <c r="S436" s="9">
        <v>43395</v>
      </c>
      <c r="T436" s="9">
        <v>43395</v>
      </c>
      <c r="U436" s="9">
        <v>43399</v>
      </c>
      <c r="V436" s="9"/>
      <c r="W436" s="9"/>
      <c r="X436" s="9"/>
      <c r="Y436" s="9"/>
      <c r="Z436" s="10">
        <v>43399</v>
      </c>
      <c r="AA436" s="10" t="s">
        <v>1714</v>
      </c>
      <c r="AB436" s="9"/>
      <c r="AC436" s="39" t="s">
        <v>1745</v>
      </c>
      <c r="AD436" s="10">
        <v>43402</v>
      </c>
      <c r="AE436" s="9"/>
      <c r="AF436" s="9"/>
      <c r="AG436" s="9"/>
      <c r="AH436" s="9"/>
      <c r="AI436" s="10">
        <v>43402</v>
      </c>
      <c r="AJ436" s="10" t="s">
        <v>1714</v>
      </c>
      <c r="AK436" s="15"/>
    </row>
    <row r="437" spans="1:37" ht="150" x14ac:dyDescent="0.25">
      <c r="A437" s="11" t="s">
        <v>1746</v>
      </c>
      <c r="B437" s="11" t="s">
        <v>1747</v>
      </c>
      <c r="C437" s="11" t="s">
        <v>1666</v>
      </c>
      <c r="D437" s="11" t="s">
        <v>143</v>
      </c>
      <c r="E437" s="15" t="s">
        <v>1748</v>
      </c>
      <c r="F437" s="11" t="s">
        <v>59</v>
      </c>
      <c r="G437" s="10">
        <v>43404</v>
      </c>
      <c r="H437" s="10" t="s">
        <v>1714</v>
      </c>
      <c r="I437" s="10" t="s">
        <v>1615</v>
      </c>
      <c r="J437" s="15" t="s">
        <v>42</v>
      </c>
      <c r="K437" s="15"/>
      <c r="L437" s="15"/>
      <c r="M437" s="15"/>
      <c r="N437" s="15"/>
      <c r="O437" s="15"/>
      <c r="P437" s="9">
        <v>43339</v>
      </c>
      <c r="Q437" s="9"/>
      <c r="R437" s="9"/>
      <c r="S437" s="9"/>
      <c r="T437" s="9"/>
      <c r="U437" s="9">
        <v>43420</v>
      </c>
      <c r="V437" s="9"/>
      <c r="W437" s="9"/>
      <c r="X437" s="9"/>
      <c r="Y437" s="9"/>
      <c r="Z437" s="10">
        <v>43420</v>
      </c>
      <c r="AA437" s="10" t="s">
        <v>1704</v>
      </c>
      <c r="AB437" s="9"/>
      <c r="AC437" s="39" t="s">
        <v>1749</v>
      </c>
      <c r="AD437" s="10">
        <v>43425</v>
      </c>
      <c r="AE437" s="9"/>
      <c r="AF437" s="9"/>
      <c r="AG437" s="9"/>
      <c r="AH437" s="9"/>
      <c r="AI437" s="10">
        <v>43424</v>
      </c>
      <c r="AJ437" s="10" t="s">
        <v>1704</v>
      </c>
      <c r="AK437" s="15"/>
    </row>
    <row r="438" spans="1:37" ht="90" x14ac:dyDescent="0.25">
      <c r="A438" s="11" t="s">
        <v>1750</v>
      </c>
      <c r="B438" s="11" t="s">
        <v>1751</v>
      </c>
      <c r="C438" s="11" t="s">
        <v>45</v>
      </c>
      <c r="D438" s="11" t="s">
        <v>143</v>
      </c>
      <c r="E438" s="15" t="s">
        <v>1619</v>
      </c>
      <c r="F438" s="11" t="s">
        <v>47</v>
      </c>
      <c r="G438" s="10">
        <v>43404</v>
      </c>
      <c r="H438" s="10" t="s">
        <v>1714</v>
      </c>
      <c r="I438" s="10" t="s">
        <v>1615</v>
      </c>
      <c r="J438" s="15" t="s">
        <v>42</v>
      </c>
      <c r="K438" s="15"/>
      <c r="L438" s="15"/>
      <c r="M438" s="15"/>
      <c r="N438" s="15"/>
      <c r="O438" s="15"/>
      <c r="P438" s="9">
        <v>43395</v>
      </c>
      <c r="Q438" s="9"/>
      <c r="R438" s="9"/>
      <c r="S438" s="9">
        <v>43409</v>
      </c>
      <c r="T438" s="9"/>
      <c r="U438" s="9">
        <v>43420</v>
      </c>
      <c r="V438" s="9"/>
      <c r="W438" s="9"/>
      <c r="X438" s="9"/>
      <c r="Y438" s="9"/>
      <c r="Z438" s="10">
        <v>43420</v>
      </c>
      <c r="AA438" s="10" t="s">
        <v>1704</v>
      </c>
      <c r="AB438" s="9"/>
      <c r="AC438" s="39" t="s">
        <v>1752</v>
      </c>
      <c r="AD438" s="10">
        <v>43425</v>
      </c>
      <c r="AE438" s="9"/>
      <c r="AF438" s="9"/>
      <c r="AG438" s="9"/>
      <c r="AH438" s="9"/>
      <c r="AI438" s="10">
        <v>43424</v>
      </c>
      <c r="AJ438" s="10" t="s">
        <v>1704</v>
      </c>
      <c r="AK438" s="15"/>
    </row>
    <row r="439" spans="1:37" ht="60" x14ac:dyDescent="0.25">
      <c r="A439" s="11" t="s">
        <v>1750</v>
      </c>
      <c r="B439" s="11" t="s">
        <v>1751</v>
      </c>
      <c r="C439" s="11" t="s">
        <v>347</v>
      </c>
      <c r="D439" s="11" t="s">
        <v>143</v>
      </c>
      <c r="E439" s="15" t="s">
        <v>1619</v>
      </c>
      <c r="F439" s="11" t="s">
        <v>1554</v>
      </c>
      <c r="G439" s="10">
        <v>43404</v>
      </c>
      <c r="H439" s="10" t="s">
        <v>1714</v>
      </c>
      <c r="I439" s="10" t="s">
        <v>1615</v>
      </c>
      <c r="J439" s="15" t="s">
        <v>42</v>
      </c>
      <c r="K439" s="15"/>
      <c r="L439" s="15"/>
      <c r="M439" s="15"/>
      <c r="N439" s="15"/>
      <c r="O439" s="15"/>
      <c r="P439" s="9"/>
      <c r="Q439" s="9"/>
      <c r="R439" s="9"/>
      <c r="S439" s="9">
        <v>43409</v>
      </c>
      <c r="T439" s="9"/>
      <c r="U439" s="9">
        <v>43420</v>
      </c>
      <c r="V439" s="9"/>
      <c r="W439" s="9"/>
      <c r="X439" s="9"/>
      <c r="Y439" s="9"/>
      <c r="Z439" s="10">
        <v>43420</v>
      </c>
      <c r="AA439" s="10" t="s">
        <v>1704</v>
      </c>
      <c r="AB439" s="9"/>
      <c r="AC439" s="39" t="s">
        <v>1753</v>
      </c>
      <c r="AD439" s="10">
        <v>43425</v>
      </c>
      <c r="AE439" s="9"/>
      <c r="AF439" s="9"/>
      <c r="AG439" s="9"/>
      <c r="AH439" s="9"/>
      <c r="AI439" s="10">
        <v>43424</v>
      </c>
      <c r="AJ439" s="10" t="s">
        <v>1704</v>
      </c>
      <c r="AK439" s="15"/>
    </row>
    <row r="440" spans="1:37" ht="165" x14ac:dyDescent="0.25">
      <c r="A440" s="11" t="s">
        <v>1754</v>
      </c>
      <c r="B440" s="11" t="s">
        <v>1755</v>
      </c>
      <c r="C440" s="11" t="s">
        <v>45</v>
      </c>
      <c r="D440" s="11" t="s">
        <v>143</v>
      </c>
      <c r="E440" s="15" t="s">
        <v>1756</v>
      </c>
      <c r="F440" s="11" t="s">
        <v>59</v>
      </c>
      <c r="G440" s="10">
        <v>43405</v>
      </c>
      <c r="H440" s="10" t="s">
        <v>1704</v>
      </c>
      <c r="I440" s="10" t="s">
        <v>1615</v>
      </c>
      <c r="J440" s="15" t="s">
        <v>42</v>
      </c>
      <c r="K440" s="15"/>
      <c r="L440" s="15"/>
      <c r="M440" s="15"/>
      <c r="N440" s="15"/>
      <c r="O440" s="15"/>
      <c r="P440" s="9" t="s">
        <v>1744</v>
      </c>
      <c r="Q440" s="9"/>
      <c r="R440" s="9"/>
      <c r="S440" s="9">
        <v>43384</v>
      </c>
      <c r="T440" s="9"/>
      <c r="U440" s="9">
        <v>43385</v>
      </c>
      <c r="V440" s="9"/>
      <c r="W440" s="9"/>
      <c r="X440" s="9"/>
      <c r="Y440" s="9"/>
      <c r="Z440" s="10">
        <v>43384</v>
      </c>
      <c r="AA440" s="10" t="s">
        <v>1714</v>
      </c>
      <c r="AB440" s="9"/>
      <c r="AC440" s="39" t="s">
        <v>1757</v>
      </c>
      <c r="AD440" s="10">
        <v>43390</v>
      </c>
      <c r="AE440" s="9"/>
      <c r="AF440" s="9"/>
      <c r="AG440" s="9"/>
      <c r="AH440" s="9"/>
      <c r="AI440" s="10">
        <v>43388</v>
      </c>
      <c r="AJ440" s="10" t="s">
        <v>1714</v>
      </c>
      <c r="AK440" s="15"/>
    </row>
    <row r="441" spans="1:37" ht="180" x14ac:dyDescent="0.25">
      <c r="A441" s="11" t="s">
        <v>1758</v>
      </c>
      <c r="B441" s="11" t="s">
        <v>1759</v>
      </c>
      <c r="C441" s="11" t="s">
        <v>45</v>
      </c>
      <c r="D441" s="11" t="s">
        <v>57</v>
      </c>
      <c r="E441" s="15" t="s">
        <v>1760</v>
      </c>
      <c r="F441" s="11" t="s">
        <v>59</v>
      </c>
      <c r="G441" s="10">
        <v>43405</v>
      </c>
      <c r="H441" s="10" t="s">
        <v>1704</v>
      </c>
      <c r="I441" s="10" t="s">
        <v>1615</v>
      </c>
      <c r="J441" s="15" t="s">
        <v>42</v>
      </c>
      <c r="K441" s="15"/>
      <c r="L441" s="15"/>
      <c r="M441" s="15"/>
      <c r="N441" s="15"/>
      <c r="O441" s="15"/>
      <c r="P441" s="9">
        <v>43293</v>
      </c>
      <c r="Q441" s="9"/>
      <c r="R441" s="9"/>
      <c r="S441" s="9">
        <v>43353</v>
      </c>
      <c r="T441" s="9">
        <v>43353</v>
      </c>
      <c r="U441" s="9">
        <v>43357</v>
      </c>
      <c r="V441" s="9"/>
      <c r="W441" s="9"/>
      <c r="X441" s="9"/>
      <c r="Y441" s="9"/>
      <c r="Z441" s="10">
        <v>43353</v>
      </c>
      <c r="AA441" s="10" t="s">
        <v>1625</v>
      </c>
      <c r="AB441" s="9"/>
      <c r="AC441" s="39" t="s">
        <v>1761</v>
      </c>
      <c r="AD441" s="10">
        <v>43360</v>
      </c>
      <c r="AE441" s="9"/>
      <c r="AF441" s="9"/>
      <c r="AG441" s="9"/>
      <c r="AH441" s="9"/>
      <c r="AI441" s="10">
        <v>43360</v>
      </c>
      <c r="AJ441" s="10" t="s">
        <v>1625</v>
      </c>
      <c r="AK441" s="15"/>
    </row>
    <row r="442" spans="1:37" ht="120" x14ac:dyDescent="0.25">
      <c r="A442" s="11" t="s">
        <v>1762</v>
      </c>
      <c r="B442" s="11" t="s">
        <v>1763</v>
      </c>
      <c r="C442" s="11" t="s">
        <v>45</v>
      </c>
      <c r="D442" s="11" t="s">
        <v>143</v>
      </c>
      <c r="E442" s="15" t="s">
        <v>1764</v>
      </c>
      <c r="F442" s="11" t="s">
        <v>59</v>
      </c>
      <c r="G442" s="10">
        <v>43407</v>
      </c>
      <c r="H442" s="10" t="s">
        <v>1704</v>
      </c>
      <c r="I442" s="10" t="s">
        <v>1615</v>
      </c>
      <c r="J442" s="15" t="s">
        <v>42</v>
      </c>
      <c r="K442" s="15"/>
      <c r="L442" s="15"/>
      <c r="M442" s="15"/>
      <c r="N442" s="15"/>
      <c r="O442" s="15"/>
      <c r="P442" s="9">
        <v>43320</v>
      </c>
      <c r="Q442" s="9"/>
      <c r="R442" s="9"/>
      <c r="S442" s="9">
        <v>43350</v>
      </c>
      <c r="T442" s="9"/>
      <c r="U442" s="9">
        <v>43354</v>
      </c>
      <c r="V442" s="9"/>
      <c r="W442" s="9"/>
      <c r="X442" s="9"/>
      <c r="Y442" s="9"/>
      <c r="Z442" s="10">
        <v>43350</v>
      </c>
      <c r="AA442" s="10" t="s">
        <v>1625</v>
      </c>
      <c r="AB442" s="9"/>
      <c r="AC442" s="39" t="s">
        <v>1765</v>
      </c>
      <c r="AD442" s="10">
        <v>43350</v>
      </c>
      <c r="AE442" s="9"/>
      <c r="AF442" s="9"/>
      <c r="AG442" s="9"/>
      <c r="AH442" s="9"/>
      <c r="AI442" s="10">
        <v>43350</v>
      </c>
      <c r="AJ442" s="10" t="s">
        <v>1625</v>
      </c>
      <c r="AK442" s="15"/>
    </row>
    <row r="443" spans="1:37" ht="180" x14ac:dyDescent="0.25">
      <c r="A443" s="11" t="s">
        <v>506</v>
      </c>
      <c r="B443" s="11" t="s">
        <v>1766</v>
      </c>
      <c r="C443" s="11" t="s">
        <v>45</v>
      </c>
      <c r="D443" s="11" t="s">
        <v>57</v>
      </c>
      <c r="E443" s="15" t="s">
        <v>1767</v>
      </c>
      <c r="F443" s="11" t="s">
        <v>47</v>
      </c>
      <c r="G443" s="10">
        <v>43411</v>
      </c>
      <c r="H443" s="10" t="s">
        <v>1704</v>
      </c>
      <c r="I443" s="10" t="s">
        <v>1615</v>
      </c>
      <c r="J443" s="15" t="s">
        <v>42</v>
      </c>
      <c r="K443" s="15"/>
      <c r="L443" s="15"/>
      <c r="M443" s="15"/>
      <c r="N443" s="15"/>
      <c r="O443" s="15"/>
      <c r="P443" s="9">
        <v>43322</v>
      </c>
      <c r="Q443" s="9"/>
      <c r="R443" s="9"/>
      <c r="S443" s="9">
        <v>43360</v>
      </c>
      <c r="T443" s="9">
        <v>43346</v>
      </c>
      <c r="U443" s="9">
        <v>43378</v>
      </c>
      <c r="V443" s="9"/>
      <c r="W443" s="9"/>
      <c r="X443" s="9"/>
      <c r="Y443" s="9"/>
      <c r="Z443" s="10">
        <v>43377</v>
      </c>
      <c r="AA443" s="10" t="s">
        <v>1714</v>
      </c>
      <c r="AB443" s="9"/>
      <c r="AC443" s="39" t="s">
        <v>1768</v>
      </c>
      <c r="AD443" s="10">
        <v>43381</v>
      </c>
      <c r="AE443" s="9"/>
      <c r="AF443" s="9"/>
      <c r="AG443" s="9"/>
      <c r="AH443" s="9"/>
      <c r="AI443" s="10">
        <v>43381</v>
      </c>
      <c r="AJ443" s="10" t="s">
        <v>1714</v>
      </c>
      <c r="AK443" s="15"/>
    </row>
    <row r="444" spans="1:37" ht="30" x14ac:dyDescent="0.25">
      <c r="A444" s="11" t="s">
        <v>1769</v>
      </c>
      <c r="B444" s="11" t="s">
        <v>1770</v>
      </c>
      <c r="C444" s="11" t="s">
        <v>45</v>
      </c>
      <c r="D444" s="11" t="s">
        <v>143</v>
      </c>
      <c r="E444" s="15" t="s">
        <v>1619</v>
      </c>
      <c r="F444" s="11" t="s">
        <v>47</v>
      </c>
      <c r="G444" s="10">
        <v>43417</v>
      </c>
      <c r="H444" s="10" t="s">
        <v>1704</v>
      </c>
      <c r="I444" s="10" t="s">
        <v>1615</v>
      </c>
      <c r="J444" s="15" t="s">
        <v>42</v>
      </c>
      <c r="K444" s="15"/>
      <c r="L444" s="15"/>
      <c r="M444" s="15"/>
      <c r="N444" s="15"/>
      <c r="O444" s="15"/>
      <c r="P444" s="9"/>
      <c r="Q444" s="9"/>
      <c r="R444" s="9"/>
      <c r="S444" s="9">
        <v>43409</v>
      </c>
      <c r="T444" s="9"/>
      <c r="U444" s="9">
        <v>43413</v>
      </c>
      <c r="V444" s="9"/>
      <c r="W444" s="9"/>
      <c r="X444" s="9"/>
      <c r="Y444" s="9"/>
      <c r="Z444" s="10">
        <v>43413</v>
      </c>
      <c r="AA444" s="10" t="s">
        <v>1704</v>
      </c>
      <c r="AB444" s="9"/>
      <c r="AC444" s="39" t="s">
        <v>1771</v>
      </c>
      <c r="AD444" s="10">
        <v>43418</v>
      </c>
      <c r="AE444" s="9"/>
      <c r="AF444" s="9"/>
      <c r="AG444" s="9"/>
      <c r="AH444" s="9"/>
      <c r="AI444" s="10">
        <v>43417</v>
      </c>
      <c r="AJ444" s="10" t="s">
        <v>1704</v>
      </c>
      <c r="AK444" s="15"/>
    </row>
    <row r="445" spans="1:37" ht="30" x14ac:dyDescent="0.25">
      <c r="A445" s="11" t="s">
        <v>1769</v>
      </c>
      <c r="B445" s="11" t="s">
        <v>1770</v>
      </c>
      <c r="C445" s="11" t="s">
        <v>347</v>
      </c>
      <c r="D445" s="11" t="s">
        <v>143</v>
      </c>
      <c r="E445" s="15" t="s">
        <v>1619</v>
      </c>
      <c r="F445" s="11" t="s">
        <v>1554</v>
      </c>
      <c r="G445" s="10">
        <v>43417</v>
      </c>
      <c r="H445" s="10" t="s">
        <v>1704</v>
      </c>
      <c r="I445" s="10" t="s">
        <v>1615</v>
      </c>
      <c r="J445" s="15" t="s">
        <v>42</v>
      </c>
      <c r="K445" s="15"/>
      <c r="L445" s="15"/>
      <c r="M445" s="15"/>
      <c r="N445" s="15"/>
      <c r="O445" s="15"/>
      <c r="P445" s="9"/>
      <c r="Q445" s="9"/>
      <c r="R445" s="9"/>
      <c r="S445" s="9">
        <v>43409</v>
      </c>
      <c r="T445" s="9"/>
      <c r="U445" s="9">
        <v>43413</v>
      </c>
      <c r="V445" s="9"/>
      <c r="W445" s="9"/>
      <c r="X445" s="9"/>
      <c r="Y445" s="9"/>
      <c r="Z445" s="10">
        <v>43413</v>
      </c>
      <c r="AA445" s="10" t="s">
        <v>1704</v>
      </c>
      <c r="AB445" s="9"/>
      <c r="AC445" s="39" t="s">
        <v>1771</v>
      </c>
      <c r="AD445" s="10">
        <v>43418</v>
      </c>
      <c r="AE445" s="9"/>
      <c r="AF445" s="9"/>
      <c r="AG445" s="9"/>
      <c r="AH445" s="9"/>
      <c r="AI445" s="10">
        <v>43417</v>
      </c>
      <c r="AJ445" s="10" t="s">
        <v>1704</v>
      </c>
      <c r="AK445" s="15"/>
    </row>
    <row r="446" spans="1:37" ht="45" x14ac:dyDescent="0.25">
      <c r="A446" s="11" t="s">
        <v>1772</v>
      </c>
      <c r="B446" s="11" t="s">
        <v>1773</v>
      </c>
      <c r="C446" s="11" t="s">
        <v>45</v>
      </c>
      <c r="D446" s="11" t="s">
        <v>225</v>
      </c>
      <c r="E446" s="15" t="s">
        <v>1774</v>
      </c>
      <c r="F446" s="11" t="s">
        <v>59</v>
      </c>
      <c r="G446" s="10">
        <v>43419</v>
      </c>
      <c r="H446" s="10" t="s">
        <v>1704</v>
      </c>
      <c r="I446" s="10" t="s">
        <v>1615</v>
      </c>
      <c r="J446" s="15" t="s">
        <v>42</v>
      </c>
      <c r="K446" s="15"/>
      <c r="L446" s="15"/>
      <c r="M446" s="15"/>
      <c r="N446" s="15"/>
      <c r="O446" s="15"/>
      <c r="P446" s="9">
        <v>43594</v>
      </c>
      <c r="Q446" s="9"/>
      <c r="R446" s="9"/>
      <c r="S446" s="9">
        <v>43598</v>
      </c>
      <c r="T446" s="9"/>
      <c r="U446" s="9">
        <v>43602</v>
      </c>
      <c r="V446" s="9"/>
      <c r="W446" s="9"/>
      <c r="X446" s="9"/>
      <c r="Y446" s="9"/>
      <c r="Z446" s="10">
        <v>43602</v>
      </c>
      <c r="AA446" s="10" t="s">
        <v>775</v>
      </c>
      <c r="AB446" s="9"/>
      <c r="AC446" s="39" t="s">
        <v>1776</v>
      </c>
      <c r="AD446" s="10">
        <v>43609</v>
      </c>
      <c r="AE446" s="9"/>
      <c r="AF446" s="9"/>
      <c r="AG446" s="9"/>
      <c r="AH446" s="9"/>
      <c r="AI446" s="10">
        <v>43609</v>
      </c>
      <c r="AJ446" s="10" t="s">
        <v>775</v>
      </c>
      <c r="AK446" s="15"/>
    </row>
    <row r="447" spans="1:37" ht="60" x14ac:dyDescent="0.25">
      <c r="A447" s="11" t="s">
        <v>1777</v>
      </c>
      <c r="B447" s="11" t="s">
        <v>1778</v>
      </c>
      <c r="C447" s="11" t="s">
        <v>45</v>
      </c>
      <c r="D447" s="11" t="s">
        <v>57</v>
      </c>
      <c r="E447" s="15" t="s">
        <v>1779</v>
      </c>
      <c r="F447" s="11" t="s">
        <v>59</v>
      </c>
      <c r="G447" s="10">
        <v>43423</v>
      </c>
      <c r="H447" s="10" t="s">
        <v>1704</v>
      </c>
      <c r="I447" s="10" t="s">
        <v>1615</v>
      </c>
      <c r="J447" s="15" t="s">
        <v>42</v>
      </c>
      <c r="K447" s="15"/>
      <c r="L447" s="15"/>
      <c r="M447" s="15"/>
      <c r="N447" s="15"/>
      <c r="O447" s="15"/>
      <c r="P447" s="9">
        <v>43276</v>
      </c>
      <c r="Q447" s="9"/>
      <c r="R447" s="9"/>
      <c r="S447" s="9"/>
      <c r="T447" s="9">
        <v>43256</v>
      </c>
      <c r="U447" s="9"/>
      <c r="V447" s="9"/>
      <c r="W447" s="9"/>
      <c r="X447" s="9"/>
      <c r="Y447" s="9"/>
      <c r="Z447" s="10">
        <v>43307</v>
      </c>
      <c r="AA447" s="10" t="s">
        <v>1641</v>
      </c>
      <c r="AB447" s="9"/>
      <c r="AC447" s="39" t="s">
        <v>1780</v>
      </c>
      <c r="AD447" s="10">
        <v>43311</v>
      </c>
      <c r="AE447" s="9"/>
      <c r="AF447" s="9"/>
      <c r="AG447" s="9"/>
      <c r="AH447" s="9"/>
      <c r="AI447" s="10">
        <v>43311</v>
      </c>
      <c r="AJ447" s="10" t="s">
        <v>1641</v>
      </c>
      <c r="AK447" s="15"/>
    </row>
    <row r="448" spans="1:37" ht="180" x14ac:dyDescent="0.25">
      <c r="A448" s="11" t="s">
        <v>1781</v>
      </c>
      <c r="B448" s="11" t="s">
        <v>1782</v>
      </c>
      <c r="C448" s="11" t="s">
        <v>1666</v>
      </c>
      <c r="D448" s="11" t="s">
        <v>143</v>
      </c>
      <c r="E448" s="15" t="s">
        <v>1783</v>
      </c>
      <c r="F448" s="11" t="s">
        <v>59</v>
      </c>
      <c r="G448" s="10">
        <v>43425</v>
      </c>
      <c r="H448" s="10" t="s">
        <v>1704</v>
      </c>
      <c r="I448" s="10" t="s">
        <v>1615</v>
      </c>
      <c r="J448" s="15" t="s">
        <v>42</v>
      </c>
      <c r="K448" s="15"/>
      <c r="L448" s="15"/>
      <c r="M448" s="15"/>
      <c r="N448" s="15"/>
      <c r="O448" s="15"/>
      <c r="P448" s="9">
        <v>43353</v>
      </c>
      <c r="Q448" s="9"/>
      <c r="R448" s="9"/>
      <c r="S448" s="9">
        <v>43388</v>
      </c>
      <c r="T448" s="9">
        <v>43388</v>
      </c>
      <c r="U448" s="9">
        <v>43441</v>
      </c>
      <c r="V448" s="9"/>
      <c r="W448" s="9"/>
      <c r="X448" s="9"/>
      <c r="Y448" s="9"/>
      <c r="Z448" s="10">
        <v>43441</v>
      </c>
      <c r="AA448" s="10" t="s">
        <v>177</v>
      </c>
      <c r="AB448" s="9"/>
      <c r="AC448" s="39" t="s">
        <v>1784</v>
      </c>
      <c r="AD448" s="10">
        <v>43446</v>
      </c>
      <c r="AE448" s="9"/>
      <c r="AF448" s="9"/>
      <c r="AG448" s="9"/>
      <c r="AH448" s="9"/>
      <c r="AI448" s="10">
        <v>43444</v>
      </c>
      <c r="AJ448" s="10" t="s">
        <v>177</v>
      </c>
      <c r="AK448" s="15"/>
    </row>
    <row r="449" spans="1:37" ht="75" x14ac:dyDescent="0.25">
      <c r="A449" s="11" t="s">
        <v>1785</v>
      </c>
      <c r="B449" s="11" t="s">
        <v>1786</v>
      </c>
      <c r="C449" s="11" t="s">
        <v>45</v>
      </c>
      <c r="D449" s="11" t="s">
        <v>57</v>
      </c>
      <c r="E449" s="15" t="s">
        <v>1787</v>
      </c>
      <c r="F449" s="11" t="s">
        <v>47</v>
      </c>
      <c r="G449" s="10">
        <v>43427</v>
      </c>
      <c r="H449" s="10" t="s">
        <v>1704</v>
      </c>
      <c r="I449" s="10" t="s">
        <v>1615</v>
      </c>
      <c r="J449" s="15" t="s">
        <v>42</v>
      </c>
      <c r="K449" s="15"/>
      <c r="L449" s="15"/>
      <c r="M449" s="15"/>
      <c r="N449" s="15"/>
      <c r="O449" s="15"/>
      <c r="P449" s="9">
        <v>43423</v>
      </c>
      <c r="Q449" s="9"/>
      <c r="R449" s="9"/>
      <c r="S449" s="9">
        <v>43423</v>
      </c>
      <c r="T449" s="9">
        <v>43423</v>
      </c>
      <c r="U449" s="9">
        <v>43446</v>
      </c>
      <c r="V449" s="9"/>
      <c r="W449" s="9"/>
      <c r="X449" s="9"/>
      <c r="Y449" s="9"/>
      <c r="Z449" s="10">
        <v>43441</v>
      </c>
      <c r="AA449" s="10" t="s">
        <v>177</v>
      </c>
      <c r="AB449" s="9"/>
      <c r="AC449" s="39" t="s">
        <v>1788</v>
      </c>
      <c r="AD449" s="10">
        <v>43451</v>
      </c>
      <c r="AE449" s="9"/>
      <c r="AF449" s="9"/>
      <c r="AG449" s="9"/>
      <c r="AH449" s="9"/>
      <c r="AI449" s="10">
        <v>43444</v>
      </c>
      <c r="AJ449" s="10" t="s">
        <v>177</v>
      </c>
      <c r="AK449" s="15"/>
    </row>
    <row r="450" spans="1:37" ht="210" x14ac:dyDescent="0.25">
      <c r="A450" s="11" t="s">
        <v>1789</v>
      </c>
      <c r="B450" s="11" t="s">
        <v>1790</v>
      </c>
      <c r="C450" s="11" t="s">
        <v>347</v>
      </c>
      <c r="D450" s="11" t="s">
        <v>57</v>
      </c>
      <c r="E450" s="15" t="s">
        <v>702</v>
      </c>
      <c r="F450" s="11" t="s">
        <v>552</v>
      </c>
      <c r="G450" s="10">
        <v>43434</v>
      </c>
      <c r="H450" s="10" t="s">
        <v>1704</v>
      </c>
      <c r="I450" s="10" t="s">
        <v>1615</v>
      </c>
      <c r="J450" s="15" t="s">
        <v>42</v>
      </c>
      <c r="K450" s="15"/>
      <c r="L450" s="15"/>
      <c r="M450" s="15"/>
      <c r="N450" s="15"/>
      <c r="O450" s="15"/>
      <c r="P450" s="9"/>
      <c r="Q450" s="9"/>
      <c r="R450" s="9"/>
      <c r="S450" s="9"/>
      <c r="T450" s="9"/>
      <c r="U450" s="9">
        <v>43417</v>
      </c>
      <c r="V450" s="9"/>
      <c r="W450" s="9"/>
      <c r="X450" s="9"/>
      <c r="Y450" s="9"/>
      <c r="Z450" s="10">
        <v>43419</v>
      </c>
      <c r="AA450" s="10" t="s">
        <v>1704</v>
      </c>
      <c r="AB450" s="9"/>
      <c r="AC450" s="39" t="s">
        <v>1791</v>
      </c>
      <c r="AD450" s="10">
        <v>43420</v>
      </c>
      <c r="AE450" s="9"/>
      <c r="AF450" s="9"/>
      <c r="AG450" s="9"/>
      <c r="AH450" s="9"/>
      <c r="AI450" s="10">
        <v>43420</v>
      </c>
      <c r="AJ450" s="10" t="s">
        <v>1704</v>
      </c>
      <c r="AK450" s="15"/>
    </row>
    <row r="451" spans="1:37" ht="210" x14ac:dyDescent="0.25">
      <c r="A451" s="11" t="s">
        <v>1789</v>
      </c>
      <c r="B451" s="11" t="s">
        <v>1792</v>
      </c>
      <c r="C451" s="11" t="s">
        <v>45</v>
      </c>
      <c r="D451" s="11" t="s">
        <v>57</v>
      </c>
      <c r="E451" s="15" t="s">
        <v>702</v>
      </c>
      <c r="F451" s="11" t="s">
        <v>47</v>
      </c>
      <c r="G451" s="10">
        <v>43434</v>
      </c>
      <c r="H451" s="10" t="s">
        <v>1704</v>
      </c>
      <c r="I451" s="10" t="s">
        <v>1615</v>
      </c>
      <c r="J451" s="15" t="s">
        <v>42</v>
      </c>
      <c r="K451" s="15"/>
      <c r="L451" s="15"/>
      <c r="M451" s="15"/>
      <c r="N451" s="15"/>
      <c r="O451" s="15"/>
      <c r="P451" s="9">
        <v>43327</v>
      </c>
      <c r="Q451" s="9"/>
      <c r="R451" s="9"/>
      <c r="S451" s="9">
        <v>43341</v>
      </c>
      <c r="T451" s="9">
        <v>43341</v>
      </c>
      <c r="U451" s="9">
        <v>43417</v>
      </c>
      <c r="V451" s="9"/>
      <c r="W451" s="9"/>
      <c r="X451" s="9"/>
      <c r="Y451" s="9"/>
      <c r="Z451" s="10">
        <v>43419</v>
      </c>
      <c r="AA451" s="10" t="s">
        <v>1704</v>
      </c>
      <c r="AB451" s="9"/>
      <c r="AC451" s="39" t="s">
        <v>1791</v>
      </c>
      <c r="AD451" s="10">
        <v>43424</v>
      </c>
      <c r="AE451" s="9"/>
      <c r="AF451" s="9"/>
      <c r="AG451" s="9"/>
      <c r="AH451" s="9"/>
      <c r="AI451" s="10">
        <v>43420</v>
      </c>
      <c r="AJ451" s="10" t="s">
        <v>1704</v>
      </c>
      <c r="AK451" s="15"/>
    </row>
    <row r="452" spans="1:37" ht="45" x14ac:dyDescent="0.25">
      <c r="A452" s="11" t="s">
        <v>1793</v>
      </c>
      <c r="B452" s="11" t="s">
        <v>1794</v>
      </c>
      <c r="C452" s="11" t="s">
        <v>861</v>
      </c>
      <c r="D452" s="11">
        <v>0</v>
      </c>
      <c r="E452" s="15" t="s">
        <v>1795</v>
      </c>
      <c r="F452" s="11" t="s">
        <v>59</v>
      </c>
      <c r="G452" s="10">
        <v>43435</v>
      </c>
      <c r="H452" s="10" t="s">
        <v>177</v>
      </c>
      <c r="I452" s="10" t="s">
        <v>1615</v>
      </c>
      <c r="J452" s="15" t="s">
        <v>815</v>
      </c>
      <c r="K452" s="15"/>
      <c r="L452" s="15"/>
      <c r="M452" s="15"/>
      <c r="N452" s="15"/>
      <c r="O452" s="15"/>
      <c r="P452" s="9"/>
      <c r="Q452" s="9"/>
      <c r="R452" s="9"/>
      <c r="S452" s="9"/>
      <c r="T452" s="9"/>
      <c r="U452" s="9"/>
      <c r="V452" s="9"/>
      <c r="W452" s="9"/>
      <c r="X452" s="9"/>
      <c r="Y452" s="9"/>
      <c r="Z452" s="10"/>
      <c r="AA452" s="10"/>
      <c r="AB452" s="9"/>
      <c r="AC452" s="39" t="s">
        <v>3000</v>
      </c>
      <c r="AD452" s="10"/>
      <c r="AE452" s="9"/>
      <c r="AF452" s="9"/>
      <c r="AG452" s="9"/>
      <c r="AH452" s="9"/>
      <c r="AI452" s="10"/>
      <c r="AJ452" s="10"/>
      <c r="AK452" s="15"/>
    </row>
    <row r="453" spans="1:37" ht="120" x14ac:dyDescent="0.25">
      <c r="A453" s="11" t="s">
        <v>1796</v>
      </c>
      <c r="B453" s="11" t="s">
        <v>1797</v>
      </c>
      <c r="C453" s="11" t="s">
        <v>45</v>
      </c>
      <c r="D453" s="11" t="s">
        <v>225</v>
      </c>
      <c r="E453" s="15" t="s">
        <v>1798</v>
      </c>
      <c r="F453" s="11" t="s">
        <v>59</v>
      </c>
      <c r="G453" s="10">
        <v>43437</v>
      </c>
      <c r="H453" s="10" t="s">
        <v>177</v>
      </c>
      <c r="I453" s="10" t="s">
        <v>1615</v>
      </c>
      <c r="J453" s="15" t="s">
        <v>42</v>
      </c>
      <c r="K453" s="15"/>
      <c r="L453" s="15"/>
      <c r="M453" s="15"/>
      <c r="N453" s="15"/>
      <c r="O453" s="15"/>
      <c r="P453" s="9">
        <v>43367</v>
      </c>
      <c r="Q453" s="9"/>
      <c r="R453" s="9"/>
      <c r="S453" s="9">
        <v>43367</v>
      </c>
      <c r="T453" s="9"/>
      <c r="U453" s="9">
        <v>43369</v>
      </c>
      <c r="V453" s="9"/>
      <c r="W453" s="9"/>
      <c r="X453" s="9"/>
      <c r="Y453" s="9"/>
      <c r="Z453" s="10">
        <v>43369</v>
      </c>
      <c r="AA453" s="10" t="s">
        <v>1625</v>
      </c>
      <c r="AB453" s="9"/>
      <c r="AC453" s="39" t="s">
        <v>1799</v>
      </c>
      <c r="AD453" s="10">
        <v>43370</v>
      </c>
      <c r="AE453" s="9"/>
      <c r="AF453" s="9"/>
      <c r="AG453" s="9"/>
      <c r="AH453" s="9"/>
      <c r="AI453" s="10">
        <v>43370</v>
      </c>
      <c r="AJ453" s="10" t="s">
        <v>1625</v>
      </c>
      <c r="AK453" s="15"/>
    </row>
    <row r="454" spans="1:37" ht="240" x14ac:dyDescent="0.25">
      <c r="A454" s="11" t="s">
        <v>1800</v>
      </c>
      <c r="B454" s="11" t="s">
        <v>1801</v>
      </c>
      <c r="C454" s="11" t="s">
        <v>45</v>
      </c>
      <c r="D454" s="11" t="s">
        <v>57</v>
      </c>
      <c r="E454" s="15" t="s">
        <v>1802</v>
      </c>
      <c r="F454" s="11" t="s">
        <v>47</v>
      </c>
      <c r="G454" s="10">
        <v>43437</v>
      </c>
      <c r="H454" s="10" t="s">
        <v>177</v>
      </c>
      <c r="I454" s="10" t="s">
        <v>1615</v>
      </c>
      <c r="J454" s="15" t="s">
        <v>42</v>
      </c>
      <c r="K454" s="15"/>
      <c r="L454" s="15"/>
      <c r="M454" s="15"/>
      <c r="N454" s="15"/>
      <c r="O454" s="15"/>
      <c r="P454" s="9">
        <v>43304</v>
      </c>
      <c r="Q454" s="9"/>
      <c r="R454" s="9"/>
      <c r="S454" s="9">
        <v>43390</v>
      </c>
      <c r="T454" s="9"/>
      <c r="U454" s="9">
        <v>43402</v>
      </c>
      <c r="V454" s="9"/>
      <c r="W454" s="9"/>
      <c r="X454" s="9"/>
      <c r="Y454" s="9"/>
      <c r="Z454" s="10">
        <v>43399</v>
      </c>
      <c r="AA454" s="10" t="s">
        <v>1714</v>
      </c>
      <c r="AB454" s="9"/>
      <c r="AC454" s="39" t="s">
        <v>1803</v>
      </c>
      <c r="AD454" s="10">
        <v>43404</v>
      </c>
      <c r="AE454" s="9"/>
      <c r="AF454" s="9"/>
      <c r="AG454" s="9"/>
      <c r="AH454" s="9"/>
      <c r="AI454" s="10">
        <v>43403</v>
      </c>
      <c r="AJ454" s="10" t="s">
        <v>1714</v>
      </c>
      <c r="AK454" s="15"/>
    </row>
    <row r="455" spans="1:37" ht="30" x14ac:dyDescent="0.25">
      <c r="A455" s="11" t="s">
        <v>1804</v>
      </c>
      <c r="B455" s="11" t="s">
        <v>1805</v>
      </c>
      <c r="C455" s="11" t="s">
        <v>1806</v>
      </c>
      <c r="D455" s="11" t="s">
        <v>57</v>
      </c>
      <c r="E455" s="15" t="s">
        <v>1807</v>
      </c>
      <c r="F455" s="11" t="s">
        <v>47</v>
      </c>
      <c r="G455" s="10">
        <v>43439</v>
      </c>
      <c r="H455" s="10" t="s">
        <v>177</v>
      </c>
      <c r="I455" s="10" t="s">
        <v>1615</v>
      </c>
      <c r="J455" s="15" t="s">
        <v>42</v>
      </c>
      <c r="K455" s="15"/>
      <c r="L455" s="15"/>
      <c r="M455" s="15"/>
      <c r="N455" s="15"/>
      <c r="O455" s="15"/>
      <c r="P455" s="9"/>
      <c r="Q455" s="9"/>
      <c r="R455" s="9"/>
      <c r="S455" s="9"/>
      <c r="T455" s="9">
        <v>43479</v>
      </c>
      <c r="U455" s="9">
        <v>43483</v>
      </c>
      <c r="V455" s="9"/>
      <c r="W455" s="9"/>
      <c r="X455" s="9"/>
      <c r="Y455" s="9"/>
      <c r="Z455" s="10">
        <v>43480</v>
      </c>
      <c r="AA455" s="10" t="s">
        <v>1699</v>
      </c>
      <c r="AB455" s="9"/>
      <c r="AC455" s="39" t="s">
        <v>1808</v>
      </c>
      <c r="AD455" s="10">
        <v>43488</v>
      </c>
      <c r="AE455" s="9"/>
      <c r="AF455" s="9"/>
      <c r="AG455" s="9"/>
      <c r="AH455" s="9"/>
      <c r="AI455" s="10">
        <v>43486</v>
      </c>
      <c r="AJ455" s="10" t="s">
        <v>1699</v>
      </c>
      <c r="AK455" s="15"/>
    </row>
    <row r="456" spans="1:37" ht="30" x14ac:dyDescent="0.25">
      <c r="A456" s="11" t="s">
        <v>1804</v>
      </c>
      <c r="B456" s="11" t="s">
        <v>1805</v>
      </c>
      <c r="C456" s="11" t="s">
        <v>1809</v>
      </c>
      <c r="D456" s="11" t="s">
        <v>57</v>
      </c>
      <c r="E456" s="15" t="s">
        <v>1807</v>
      </c>
      <c r="F456" s="11" t="s">
        <v>244</v>
      </c>
      <c r="G456" s="10">
        <v>43439</v>
      </c>
      <c r="H456" s="10" t="s">
        <v>177</v>
      </c>
      <c r="I456" s="10" t="s">
        <v>1615</v>
      </c>
      <c r="J456" s="15" t="s">
        <v>42</v>
      </c>
      <c r="K456" s="15"/>
      <c r="L456" s="15"/>
      <c r="M456" s="15"/>
      <c r="N456" s="15"/>
      <c r="O456" s="15"/>
      <c r="P456" s="9"/>
      <c r="Q456" s="9"/>
      <c r="R456" s="9"/>
      <c r="S456" s="9"/>
      <c r="T456" s="9">
        <v>43479</v>
      </c>
      <c r="U456" s="9">
        <v>43483</v>
      </c>
      <c r="V456" s="9"/>
      <c r="W456" s="9"/>
      <c r="X456" s="9"/>
      <c r="Y456" s="9"/>
      <c r="Z456" s="10">
        <v>43480</v>
      </c>
      <c r="AA456" s="10" t="s">
        <v>1699</v>
      </c>
      <c r="AB456" s="9"/>
      <c r="AC456" s="39" t="s">
        <v>1808</v>
      </c>
      <c r="AD456" s="10">
        <v>43488</v>
      </c>
      <c r="AE456" s="9"/>
      <c r="AF456" s="9"/>
      <c r="AG456" s="9"/>
      <c r="AH456" s="9"/>
      <c r="AI456" s="10">
        <v>43486</v>
      </c>
      <c r="AJ456" s="10" t="s">
        <v>1699</v>
      </c>
      <c r="AK456" s="15"/>
    </row>
    <row r="457" spans="1:37" ht="120" x14ac:dyDescent="0.25">
      <c r="A457" s="11" t="s">
        <v>1810</v>
      </c>
      <c r="B457" s="11" t="s">
        <v>1811</v>
      </c>
      <c r="C457" s="11" t="s">
        <v>45</v>
      </c>
      <c r="D457" s="11" t="s">
        <v>57</v>
      </c>
      <c r="E457" s="15" t="s">
        <v>1812</v>
      </c>
      <c r="F457" s="11" t="s">
        <v>47</v>
      </c>
      <c r="G457" s="10">
        <v>43444</v>
      </c>
      <c r="H457" s="10" t="s">
        <v>177</v>
      </c>
      <c r="I457" s="10" t="s">
        <v>1615</v>
      </c>
      <c r="J457" s="15" t="s">
        <v>42</v>
      </c>
      <c r="K457" s="15"/>
      <c r="L457" s="15"/>
      <c r="M457" s="15"/>
      <c r="N457" s="15"/>
      <c r="O457" s="15"/>
      <c r="P457" s="9">
        <v>43402</v>
      </c>
      <c r="Q457" s="9"/>
      <c r="R457" s="9"/>
      <c r="S457" s="9">
        <v>43430</v>
      </c>
      <c r="T457" s="9"/>
      <c r="U457" s="9">
        <v>43441</v>
      </c>
      <c r="V457" s="9"/>
      <c r="W457" s="9"/>
      <c r="X457" s="9"/>
      <c r="Y457" s="9"/>
      <c r="Z457" s="10">
        <v>43441</v>
      </c>
      <c r="AA457" s="10" t="s">
        <v>177</v>
      </c>
      <c r="AB457" s="9"/>
      <c r="AC457" s="39" t="s">
        <v>1813</v>
      </c>
      <c r="AD457" s="10">
        <v>43446</v>
      </c>
      <c r="AE457" s="9"/>
      <c r="AF457" s="9"/>
      <c r="AG457" s="9"/>
      <c r="AH457" s="9"/>
      <c r="AI457" s="10">
        <v>43442</v>
      </c>
      <c r="AJ457" s="10" t="s">
        <v>177</v>
      </c>
      <c r="AK457" s="15"/>
    </row>
    <row r="458" spans="1:37" ht="165" x14ac:dyDescent="0.25">
      <c r="A458" s="11" t="s">
        <v>1814</v>
      </c>
      <c r="B458" s="11" t="s">
        <v>1815</v>
      </c>
      <c r="C458" s="11" t="s">
        <v>45</v>
      </c>
      <c r="D458" s="11" t="s">
        <v>225</v>
      </c>
      <c r="E458" s="15" t="s">
        <v>1816</v>
      </c>
      <c r="F458" s="11" t="s">
        <v>59</v>
      </c>
      <c r="G458" s="10">
        <v>43444</v>
      </c>
      <c r="H458" s="10" t="s">
        <v>177</v>
      </c>
      <c r="I458" s="10" t="s">
        <v>1615</v>
      </c>
      <c r="J458" s="15" t="s">
        <v>42</v>
      </c>
      <c r="K458" s="15"/>
      <c r="L458" s="15"/>
      <c r="M458" s="15"/>
      <c r="N458" s="15"/>
      <c r="O458" s="15"/>
      <c r="P458" s="9">
        <v>43248</v>
      </c>
      <c r="Q458" s="9"/>
      <c r="R458" s="9"/>
      <c r="S458" s="9"/>
      <c r="T458" s="9">
        <v>43293</v>
      </c>
      <c r="U458" s="9">
        <v>43367</v>
      </c>
      <c r="V458" s="9"/>
      <c r="W458" s="9"/>
      <c r="X458" s="9"/>
      <c r="Y458" s="9"/>
      <c r="Z458" s="10">
        <v>43367</v>
      </c>
      <c r="AA458" s="10" t="s">
        <v>1625</v>
      </c>
      <c r="AB458" s="9"/>
      <c r="AC458" s="39" t="s">
        <v>1817</v>
      </c>
      <c r="AD458" s="10">
        <v>43367</v>
      </c>
      <c r="AE458" s="9"/>
      <c r="AF458" s="9"/>
      <c r="AG458" s="9"/>
      <c r="AH458" s="9"/>
      <c r="AI458" s="10">
        <v>43367</v>
      </c>
      <c r="AJ458" s="10" t="s">
        <v>1625</v>
      </c>
      <c r="AK458" s="15"/>
    </row>
    <row r="459" spans="1:37" ht="210" x14ac:dyDescent="0.25">
      <c r="A459" s="11" t="s">
        <v>1818</v>
      </c>
      <c r="B459" s="11" t="s">
        <v>1819</v>
      </c>
      <c r="C459" s="11" t="s">
        <v>45</v>
      </c>
      <c r="D459" s="11" t="s">
        <v>225</v>
      </c>
      <c r="E459" s="15" t="s">
        <v>1779</v>
      </c>
      <c r="F459" s="11" t="s">
        <v>59</v>
      </c>
      <c r="G459" s="10">
        <v>43451</v>
      </c>
      <c r="H459" s="10" t="s">
        <v>177</v>
      </c>
      <c r="I459" s="10" t="s">
        <v>1615</v>
      </c>
      <c r="J459" s="15" t="s">
        <v>42</v>
      </c>
      <c r="K459" s="15"/>
      <c r="L459" s="15"/>
      <c r="M459" s="15"/>
      <c r="N459" s="15"/>
      <c r="O459" s="15"/>
      <c r="P459" s="9"/>
      <c r="Q459" s="9"/>
      <c r="R459" s="9"/>
      <c r="S459" s="9">
        <v>43409</v>
      </c>
      <c r="T459" s="9"/>
      <c r="U459" s="9"/>
      <c r="V459" s="9"/>
      <c r="W459" s="9"/>
      <c r="X459" s="9"/>
      <c r="Y459" s="9"/>
      <c r="Z459" s="10">
        <v>43419</v>
      </c>
      <c r="AA459" s="10" t="s">
        <v>1704</v>
      </c>
      <c r="AB459" s="9"/>
      <c r="AC459" s="39" t="s">
        <v>1820</v>
      </c>
      <c r="AD459" s="10">
        <v>43420</v>
      </c>
      <c r="AE459" s="9"/>
      <c r="AF459" s="9"/>
      <c r="AG459" s="9"/>
      <c r="AH459" s="9"/>
      <c r="AI459" s="10">
        <v>43420</v>
      </c>
      <c r="AJ459" s="10" t="s">
        <v>1704</v>
      </c>
      <c r="AK459" s="15"/>
    </row>
    <row r="460" spans="1:37" ht="45" x14ac:dyDescent="0.25">
      <c r="A460" s="11" t="s">
        <v>1821</v>
      </c>
      <c r="B460" s="11" t="s">
        <v>1822</v>
      </c>
      <c r="C460" s="11" t="s">
        <v>45</v>
      </c>
      <c r="D460" s="11" t="s">
        <v>57</v>
      </c>
      <c r="E460" s="15" t="s">
        <v>1812</v>
      </c>
      <c r="F460" s="11" t="s">
        <v>47</v>
      </c>
      <c r="G460" s="10">
        <v>43454</v>
      </c>
      <c r="H460" s="10" t="s">
        <v>177</v>
      </c>
      <c r="I460" s="10" t="s">
        <v>1615</v>
      </c>
      <c r="J460" s="15" t="s">
        <v>42</v>
      </c>
      <c r="K460" s="15"/>
      <c r="L460" s="15"/>
      <c r="M460" s="15"/>
      <c r="N460" s="15"/>
      <c r="O460" s="15"/>
      <c r="P460" s="9">
        <v>43423</v>
      </c>
      <c r="Q460" s="9"/>
      <c r="R460" s="9"/>
      <c r="S460" s="9">
        <v>43437</v>
      </c>
      <c r="T460" s="9"/>
      <c r="U460" s="9">
        <v>43441</v>
      </c>
      <c r="V460" s="9"/>
      <c r="W460" s="9"/>
      <c r="X460" s="9"/>
      <c r="Y460" s="9"/>
      <c r="Z460" s="10">
        <v>43441</v>
      </c>
      <c r="AA460" s="10" t="s">
        <v>177</v>
      </c>
      <c r="AB460" s="9"/>
      <c r="AC460" s="39" t="s">
        <v>1823</v>
      </c>
      <c r="AD460" s="10">
        <v>43446</v>
      </c>
      <c r="AE460" s="9"/>
      <c r="AF460" s="9"/>
      <c r="AG460" s="9"/>
      <c r="AH460" s="9"/>
      <c r="AI460" s="10">
        <v>43442</v>
      </c>
      <c r="AJ460" s="10" t="s">
        <v>177</v>
      </c>
      <c r="AK460" s="15"/>
    </row>
    <row r="461" spans="1:37" ht="105" x14ac:dyDescent="0.25">
      <c r="A461" s="11" t="s">
        <v>1733</v>
      </c>
      <c r="B461" s="11" t="s">
        <v>1734</v>
      </c>
      <c r="C461" s="11" t="s">
        <v>347</v>
      </c>
      <c r="D461" s="11" t="s">
        <v>143</v>
      </c>
      <c r="E461" s="15" t="s">
        <v>1735</v>
      </c>
      <c r="F461" s="11" t="s">
        <v>552</v>
      </c>
      <c r="G461" s="10">
        <v>43455</v>
      </c>
      <c r="H461" s="10" t="s">
        <v>177</v>
      </c>
      <c r="I461" s="10" t="s">
        <v>1615</v>
      </c>
      <c r="J461" s="15" t="s">
        <v>42</v>
      </c>
      <c r="K461" s="15"/>
      <c r="L461" s="15"/>
      <c r="M461" s="15"/>
      <c r="N461" s="15"/>
      <c r="O461" s="15"/>
      <c r="P461" s="9"/>
      <c r="Q461" s="9"/>
      <c r="R461" s="9"/>
      <c r="S461" s="9">
        <v>43437</v>
      </c>
      <c r="T461" s="9"/>
      <c r="U461" s="9"/>
      <c r="V461" s="9"/>
      <c r="W461" s="9"/>
      <c r="X461" s="9"/>
      <c r="Y461" s="9"/>
      <c r="Z461" s="10">
        <v>43439</v>
      </c>
      <c r="AA461" s="10" t="s">
        <v>177</v>
      </c>
      <c r="AB461" s="9"/>
      <c r="AC461" s="39" t="s">
        <v>1824</v>
      </c>
      <c r="AD461" s="10">
        <v>43446</v>
      </c>
      <c r="AE461" s="9"/>
      <c r="AF461" s="9"/>
      <c r="AG461" s="9"/>
      <c r="AH461" s="9"/>
      <c r="AI461" s="10">
        <v>43441</v>
      </c>
      <c r="AJ461" s="10" t="s">
        <v>177</v>
      </c>
      <c r="AK461" s="15"/>
    </row>
    <row r="462" spans="1:37" ht="255" x14ac:dyDescent="0.25">
      <c r="A462" s="11" t="s">
        <v>1825</v>
      </c>
      <c r="B462" s="11" t="s">
        <v>1826</v>
      </c>
      <c r="C462" s="11" t="s">
        <v>45</v>
      </c>
      <c r="D462" s="11" t="s">
        <v>143</v>
      </c>
      <c r="E462" s="15" t="s">
        <v>1827</v>
      </c>
      <c r="F462" s="11" t="s">
        <v>47</v>
      </c>
      <c r="G462" s="10">
        <v>43455</v>
      </c>
      <c r="H462" s="10" t="s">
        <v>177</v>
      </c>
      <c r="I462" s="10" t="s">
        <v>1615</v>
      </c>
      <c r="J462" s="15" t="s">
        <v>1775</v>
      </c>
      <c r="K462" s="15"/>
      <c r="L462" s="15"/>
      <c r="M462" s="15"/>
      <c r="N462" s="15"/>
      <c r="O462" s="15"/>
      <c r="P462" s="9">
        <v>43570</v>
      </c>
      <c r="Q462" s="9">
        <v>43551</v>
      </c>
      <c r="R462" s="9">
        <v>43551</v>
      </c>
      <c r="S462" s="9"/>
      <c r="T462" s="9"/>
      <c r="U462" s="9">
        <v>43623</v>
      </c>
      <c r="V462" s="9"/>
      <c r="W462" s="9"/>
      <c r="X462" s="9"/>
      <c r="Y462" s="9"/>
      <c r="Z462" s="10">
        <v>43616</v>
      </c>
      <c r="AA462" s="10" t="s">
        <v>775</v>
      </c>
      <c r="AB462" s="9"/>
      <c r="AC462" s="39" t="s">
        <v>3059</v>
      </c>
      <c r="AD462" s="10">
        <v>43623</v>
      </c>
      <c r="AE462" s="9"/>
      <c r="AF462" s="9"/>
      <c r="AG462" s="9"/>
      <c r="AH462" s="9"/>
      <c r="AI462" s="10"/>
      <c r="AJ462" s="10"/>
      <c r="AK462" s="15"/>
    </row>
    <row r="463" spans="1:37" ht="75" x14ac:dyDescent="0.25">
      <c r="A463" s="11" t="s">
        <v>1828</v>
      </c>
      <c r="B463" s="11" t="s">
        <v>1829</v>
      </c>
      <c r="C463" s="11" t="s">
        <v>45</v>
      </c>
      <c r="D463" s="11" t="s">
        <v>57</v>
      </c>
      <c r="E463" s="15" t="s">
        <v>1830</v>
      </c>
      <c r="F463" s="11" t="s">
        <v>47</v>
      </c>
      <c r="G463" s="10">
        <v>43472</v>
      </c>
      <c r="H463" s="10" t="s">
        <v>1699</v>
      </c>
      <c r="I463" s="10" t="s">
        <v>1615</v>
      </c>
      <c r="J463" s="15" t="s">
        <v>42</v>
      </c>
      <c r="K463" s="15"/>
      <c r="L463" s="15"/>
      <c r="M463" s="15"/>
      <c r="N463" s="15"/>
      <c r="O463" s="15"/>
      <c r="P463" s="9">
        <v>43416</v>
      </c>
      <c r="Q463" s="9"/>
      <c r="R463" s="9"/>
      <c r="S463" s="9">
        <v>43430</v>
      </c>
      <c r="T463" s="9">
        <v>43428</v>
      </c>
      <c r="U463" s="9">
        <v>43434</v>
      </c>
      <c r="V463" s="9"/>
      <c r="W463" s="9"/>
      <c r="X463" s="9"/>
      <c r="Y463" s="9"/>
      <c r="Z463" s="10">
        <v>43431</v>
      </c>
      <c r="AA463" s="10" t="s">
        <v>1704</v>
      </c>
      <c r="AB463" s="9"/>
      <c r="AC463" s="39" t="s">
        <v>1831</v>
      </c>
      <c r="AD463" s="10">
        <v>43439</v>
      </c>
      <c r="AE463" s="9"/>
      <c r="AF463" s="9"/>
      <c r="AG463" s="9"/>
      <c r="AH463" s="9"/>
      <c r="AI463" s="10">
        <v>43432</v>
      </c>
      <c r="AJ463" s="10" t="s">
        <v>1704</v>
      </c>
      <c r="AK463" s="15"/>
    </row>
    <row r="464" spans="1:37" ht="60" x14ac:dyDescent="0.25">
      <c r="A464" s="11" t="s">
        <v>1832</v>
      </c>
      <c r="B464" s="11" t="s">
        <v>1833</v>
      </c>
      <c r="C464" s="11" t="s">
        <v>1834</v>
      </c>
      <c r="D464" s="11" t="s">
        <v>225</v>
      </c>
      <c r="E464" s="15" t="s">
        <v>1835</v>
      </c>
      <c r="F464" s="11" t="s">
        <v>59</v>
      </c>
      <c r="G464" s="10">
        <v>43474</v>
      </c>
      <c r="H464" s="10" t="s">
        <v>1699</v>
      </c>
      <c r="I464" s="10" t="s">
        <v>1615</v>
      </c>
      <c r="J464" s="15" t="s">
        <v>42</v>
      </c>
      <c r="K464" s="15"/>
      <c r="L464" s="15"/>
      <c r="M464" s="15"/>
      <c r="N464" s="15"/>
      <c r="O464" s="15"/>
      <c r="P464" s="9">
        <v>43567</v>
      </c>
      <c r="Q464" s="9"/>
      <c r="R464" s="9"/>
      <c r="S464" s="9"/>
      <c r="T464" s="9"/>
      <c r="U464" s="9"/>
      <c r="V464" s="9"/>
      <c r="W464" s="9"/>
      <c r="X464" s="9"/>
      <c r="Y464" s="9"/>
      <c r="Z464" s="10"/>
      <c r="AA464" s="10"/>
      <c r="AB464" s="9"/>
      <c r="AC464" s="39" t="s">
        <v>1836</v>
      </c>
      <c r="AD464" s="10"/>
      <c r="AE464" s="9"/>
      <c r="AF464" s="9"/>
      <c r="AG464" s="9"/>
      <c r="AH464" s="9"/>
      <c r="AI464" s="10">
        <v>43570</v>
      </c>
      <c r="AJ464" s="10" t="s">
        <v>1837</v>
      </c>
      <c r="AK464" s="15"/>
    </row>
    <row r="465" spans="1:37" ht="135" x14ac:dyDescent="0.25">
      <c r="A465" s="11" t="s">
        <v>1838</v>
      </c>
      <c r="B465" s="11" t="s">
        <v>1839</v>
      </c>
      <c r="C465" s="11" t="s">
        <v>45</v>
      </c>
      <c r="D465" s="11" t="s">
        <v>143</v>
      </c>
      <c r="E465" s="15" t="s">
        <v>1840</v>
      </c>
      <c r="F465" s="11" t="s">
        <v>47</v>
      </c>
      <c r="G465" s="10">
        <v>43486</v>
      </c>
      <c r="H465" s="10" t="s">
        <v>1699</v>
      </c>
      <c r="I465" s="10" t="s">
        <v>1615</v>
      </c>
      <c r="J465" s="15" t="s">
        <v>42</v>
      </c>
      <c r="K465" s="15"/>
      <c r="L465" s="15"/>
      <c r="M465" s="15"/>
      <c r="N465" s="15"/>
      <c r="O465" s="15"/>
      <c r="P465" s="9">
        <v>43423</v>
      </c>
      <c r="Q465" s="9"/>
      <c r="R465" s="9"/>
      <c r="S465" s="9"/>
      <c r="T465" s="9"/>
      <c r="U465" s="9">
        <v>43646</v>
      </c>
      <c r="V465" s="9"/>
      <c r="W465" s="9"/>
      <c r="X465" s="9"/>
      <c r="Y465" s="9"/>
      <c r="Z465" s="10">
        <v>43524</v>
      </c>
      <c r="AA465" s="10" t="s">
        <v>923</v>
      </c>
      <c r="AB465" s="9"/>
      <c r="AC465" s="39" t="s">
        <v>1841</v>
      </c>
      <c r="AD465" s="10">
        <v>43530</v>
      </c>
      <c r="AE465" s="9"/>
      <c r="AF465" s="9"/>
      <c r="AG465" s="9"/>
      <c r="AH465" s="9"/>
      <c r="AI465" s="10">
        <v>43529</v>
      </c>
      <c r="AJ465" s="10" t="s">
        <v>1739</v>
      </c>
      <c r="AK465" s="15"/>
    </row>
    <row r="466" spans="1:37" ht="225" x14ac:dyDescent="0.25">
      <c r="A466" s="11" t="s">
        <v>1842</v>
      </c>
      <c r="B466" s="11" t="s">
        <v>1843</v>
      </c>
      <c r="C466" s="11" t="s">
        <v>45</v>
      </c>
      <c r="D466" s="11" t="s">
        <v>57</v>
      </c>
      <c r="E466" s="15" t="s">
        <v>1120</v>
      </c>
      <c r="F466" s="11" t="s">
        <v>59</v>
      </c>
      <c r="G466" s="10">
        <v>43493</v>
      </c>
      <c r="H466" s="10" t="s">
        <v>1699</v>
      </c>
      <c r="I466" s="10" t="s">
        <v>1615</v>
      </c>
      <c r="J466" s="15" t="s">
        <v>42</v>
      </c>
      <c r="K466" s="15"/>
      <c r="L466" s="15"/>
      <c r="M466" s="15"/>
      <c r="N466" s="15"/>
      <c r="O466" s="15"/>
      <c r="P466" s="9">
        <v>43571</v>
      </c>
      <c r="Q466" s="9"/>
      <c r="R466" s="9"/>
      <c r="S466" s="9"/>
      <c r="T466" s="9"/>
      <c r="U466" s="9">
        <v>43581</v>
      </c>
      <c r="V466" s="9"/>
      <c r="W466" s="9"/>
      <c r="X466" s="9"/>
      <c r="Y466" s="9"/>
      <c r="Z466" s="10">
        <v>43581</v>
      </c>
      <c r="AA466" s="10" t="s">
        <v>1837</v>
      </c>
      <c r="AB466" s="9"/>
      <c r="AC466" s="39" t="s">
        <v>1844</v>
      </c>
      <c r="AD466" s="10">
        <v>43588</v>
      </c>
      <c r="AE466" s="9"/>
      <c r="AF466" s="9"/>
      <c r="AG466" s="9"/>
      <c r="AH466" s="9"/>
      <c r="AI466" s="10">
        <v>43594</v>
      </c>
      <c r="AJ466" s="10" t="s">
        <v>775</v>
      </c>
      <c r="AK466" s="15"/>
    </row>
    <row r="467" spans="1:37" ht="240" x14ac:dyDescent="0.25">
      <c r="A467" s="11" t="s">
        <v>1845</v>
      </c>
      <c r="B467" s="11" t="s">
        <v>1846</v>
      </c>
      <c r="C467" s="11" t="s">
        <v>347</v>
      </c>
      <c r="D467" s="11" t="s">
        <v>57</v>
      </c>
      <c r="E467" s="15" t="s">
        <v>1779</v>
      </c>
      <c r="F467" s="11" t="s">
        <v>977</v>
      </c>
      <c r="G467" s="10">
        <v>43493</v>
      </c>
      <c r="H467" s="10" t="s">
        <v>1699</v>
      </c>
      <c r="I467" s="10" t="s">
        <v>1615</v>
      </c>
      <c r="J467" s="15" t="s">
        <v>42</v>
      </c>
      <c r="K467" s="15"/>
      <c r="L467" s="15"/>
      <c r="M467" s="15"/>
      <c r="N467" s="15"/>
      <c r="O467" s="15"/>
      <c r="P467" s="9"/>
      <c r="Q467" s="9"/>
      <c r="R467" s="9"/>
      <c r="S467" s="9">
        <v>43409</v>
      </c>
      <c r="T467" s="9"/>
      <c r="U467" s="9">
        <v>43420</v>
      </c>
      <c r="V467" s="9"/>
      <c r="W467" s="9"/>
      <c r="X467" s="9"/>
      <c r="Y467" s="9"/>
      <c r="Z467" s="10">
        <v>43420</v>
      </c>
      <c r="AA467" s="10" t="s">
        <v>1704</v>
      </c>
      <c r="AB467" s="9"/>
      <c r="AC467" s="39" t="s">
        <v>1847</v>
      </c>
      <c r="AD467" s="10">
        <v>43425</v>
      </c>
      <c r="AE467" s="9"/>
      <c r="AF467" s="9"/>
      <c r="AG467" s="9"/>
      <c r="AH467" s="9"/>
      <c r="AI467" s="10">
        <v>43424</v>
      </c>
      <c r="AJ467" s="10" t="s">
        <v>1704</v>
      </c>
      <c r="AK467" s="15"/>
    </row>
    <row r="468" spans="1:37" ht="240" x14ac:dyDescent="0.25">
      <c r="A468" s="11" t="s">
        <v>1845</v>
      </c>
      <c r="B468" s="11" t="s">
        <v>1848</v>
      </c>
      <c r="C468" s="11" t="s">
        <v>45</v>
      </c>
      <c r="D468" s="11" t="s">
        <v>57</v>
      </c>
      <c r="E468" s="15" t="s">
        <v>1779</v>
      </c>
      <c r="F468" s="11" t="s">
        <v>47</v>
      </c>
      <c r="G468" s="10">
        <v>43493</v>
      </c>
      <c r="H468" s="10" t="s">
        <v>1699</v>
      </c>
      <c r="I468" s="10" t="s">
        <v>1615</v>
      </c>
      <c r="J468" s="15" t="s">
        <v>42</v>
      </c>
      <c r="K468" s="15"/>
      <c r="L468" s="15"/>
      <c r="M468" s="15"/>
      <c r="N468" s="15"/>
      <c r="O468" s="15"/>
      <c r="P468" s="9">
        <v>43320</v>
      </c>
      <c r="Q468" s="9"/>
      <c r="R468" s="9"/>
      <c r="S468" s="9">
        <v>43409</v>
      </c>
      <c r="T468" s="9"/>
      <c r="U468" s="9">
        <v>43420</v>
      </c>
      <c r="V468" s="9"/>
      <c r="W468" s="9"/>
      <c r="X468" s="9"/>
      <c r="Y468" s="9"/>
      <c r="Z468" s="10">
        <v>43420</v>
      </c>
      <c r="AA468" s="10" t="s">
        <v>1704</v>
      </c>
      <c r="AB468" s="9"/>
      <c r="AC468" s="39" t="s">
        <v>1847</v>
      </c>
      <c r="AD468" s="10">
        <v>43425</v>
      </c>
      <c r="AE468" s="9"/>
      <c r="AF468" s="9"/>
      <c r="AG468" s="9"/>
      <c r="AH468" s="9"/>
      <c r="AI468" s="10">
        <v>43424</v>
      </c>
      <c r="AJ468" s="10" t="s">
        <v>1704</v>
      </c>
      <c r="AK468" s="15"/>
    </row>
    <row r="469" spans="1:37" ht="225" x14ac:dyDescent="0.25">
      <c r="A469" s="11" t="s">
        <v>1849</v>
      </c>
      <c r="B469" s="11" t="s">
        <v>1850</v>
      </c>
      <c r="C469" s="11" t="s">
        <v>45</v>
      </c>
      <c r="D469" s="11" t="s">
        <v>57</v>
      </c>
      <c r="E469" s="15" t="s">
        <v>1851</v>
      </c>
      <c r="F469" s="11" t="s">
        <v>47</v>
      </c>
      <c r="G469" s="10">
        <v>43496</v>
      </c>
      <c r="H469" s="10" t="s">
        <v>1699</v>
      </c>
      <c r="I469" s="10" t="s">
        <v>1615</v>
      </c>
      <c r="J469" s="15" t="s">
        <v>42</v>
      </c>
      <c r="K469" s="15"/>
      <c r="L469" s="15"/>
      <c r="M469" s="15"/>
      <c r="N469" s="15"/>
      <c r="O469" s="15"/>
      <c r="P469" s="9">
        <v>43375</v>
      </c>
      <c r="Q469" s="9"/>
      <c r="R469" s="9"/>
      <c r="S469" s="9">
        <v>43388</v>
      </c>
      <c r="T469" s="9">
        <v>43437</v>
      </c>
      <c r="U469" s="9">
        <v>43118</v>
      </c>
      <c r="V469" s="9"/>
      <c r="W469" s="9"/>
      <c r="X469" s="9"/>
      <c r="Y469" s="9"/>
      <c r="Z469" s="10">
        <v>43116</v>
      </c>
      <c r="AA469" s="10" t="s">
        <v>1852</v>
      </c>
      <c r="AB469" s="9"/>
      <c r="AC469" s="39" t="s">
        <v>1853</v>
      </c>
      <c r="AD469" s="10">
        <v>43123</v>
      </c>
      <c r="AE469" s="9"/>
      <c r="AF469" s="9"/>
      <c r="AG469" s="9"/>
      <c r="AH469" s="9"/>
      <c r="AI469" s="10">
        <v>43488</v>
      </c>
      <c r="AJ469" s="10" t="s">
        <v>1699</v>
      </c>
      <c r="AK469" s="15"/>
    </row>
    <row r="470" spans="1:37" ht="135" x14ac:dyDescent="0.25">
      <c r="A470" s="11" t="s">
        <v>1854</v>
      </c>
      <c r="B470" s="11" t="s">
        <v>1855</v>
      </c>
      <c r="C470" s="11" t="s">
        <v>45</v>
      </c>
      <c r="D470" s="11" t="s">
        <v>225</v>
      </c>
      <c r="E470" s="15" t="s">
        <v>1856</v>
      </c>
      <c r="F470" s="11" t="s">
        <v>59</v>
      </c>
      <c r="G470" s="10">
        <v>43496</v>
      </c>
      <c r="H470" s="10" t="s">
        <v>1699</v>
      </c>
      <c r="I470" s="10" t="s">
        <v>1615</v>
      </c>
      <c r="J470" s="15" t="s">
        <v>42</v>
      </c>
      <c r="K470" s="15"/>
      <c r="L470" s="15"/>
      <c r="M470" s="15"/>
      <c r="N470" s="15"/>
      <c r="O470" s="15"/>
      <c r="P470" s="9">
        <v>43241</v>
      </c>
      <c r="Q470" s="9"/>
      <c r="R470" s="9"/>
      <c r="S470" s="9">
        <v>43354</v>
      </c>
      <c r="T470" s="9">
        <v>43355</v>
      </c>
      <c r="U470" s="9">
        <v>43357</v>
      </c>
      <c r="V470" s="9"/>
      <c r="W470" s="9"/>
      <c r="X470" s="9"/>
      <c r="Y470" s="9"/>
      <c r="Z470" s="10">
        <v>43357</v>
      </c>
      <c r="AA470" s="10" t="s">
        <v>1625</v>
      </c>
      <c r="AB470" s="9"/>
      <c r="AC470" s="39" t="s">
        <v>1857</v>
      </c>
      <c r="AD470" s="10">
        <v>43357</v>
      </c>
      <c r="AE470" s="9"/>
      <c r="AF470" s="9"/>
      <c r="AG470" s="9"/>
      <c r="AH470" s="9"/>
      <c r="AI470" s="10">
        <v>43357</v>
      </c>
      <c r="AJ470" s="10" t="s">
        <v>1625</v>
      </c>
      <c r="AK470" s="15"/>
    </row>
    <row r="471" spans="1:37" ht="45" x14ac:dyDescent="0.25">
      <c r="A471" s="11" t="s">
        <v>1858</v>
      </c>
      <c r="B471" s="11" t="s">
        <v>1859</v>
      </c>
      <c r="C471" s="11" t="s">
        <v>45</v>
      </c>
      <c r="D471" s="11" t="s">
        <v>57</v>
      </c>
      <c r="E471" s="15" t="s">
        <v>1812</v>
      </c>
      <c r="F471" s="11" t="s">
        <v>47</v>
      </c>
      <c r="G471" s="10">
        <v>43496</v>
      </c>
      <c r="H471" s="10" t="s">
        <v>1699</v>
      </c>
      <c r="I471" s="10" t="s">
        <v>1615</v>
      </c>
      <c r="J471" s="15" t="s">
        <v>42</v>
      </c>
      <c r="K471" s="15"/>
      <c r="L471" s="15"/>
      <c r="M471" s="15"/>
      <c r="N471" s="15"/>
      <c r="O471" s="15"/>
      <c r="P471" s="9"/>
      <c r="Q471" s="9"/>
      <c r="R471" s="9"/>
      <c r="S471" s="9"/>
      <c r="T471" s="9"/>
      <c r="U471" s="9">
        <v>43490</v>
      </c>
      <c r="V471" s="9"/>
      <c r="W471" s="9"/>
      <c r="X471" s="9"/>
      <c r="Y471" s="9"/>
      <c r="Z471" s="10">
        <v>43490</v>
      </c>
      <c r="AA471" s="10" t="s">
        <v>1699</v>
      </c>
      <c r="AB471" s="9"/>
      <c r="AC471" s="39" t="s">
        <v>1860</v>
      </c>
      <c r="AD471" s="10">
        <v>43495</v>
      </c>
      <c r="AE471" s="9"/>
      <c r="AF471" s="9"/>
      <c r="AG471" s="9"/>
      <c r="AH471" s="9"/>
      <c r="AI471" s="10">
        <v>43494</v>
      </c>
      <c r="AJ471" s="10" t="s">
        <v>1699</v>
      </c>
      <c r="AK471" s="15"/>
    </row>
    <row r="472" spans="1:37" ht="30" x14ac:dyDescent="0.25">
      <c r="A472" s="11" t="s">
        <v>1861</v>
      </c>
      <c r="B472" s="11" t="s">
        <v>1862</v>
      </c>
      <c r="C472" s="11" t="s">
        <v>38</v>
      </c>
      <c r="D472" s="11" t="s">
        <v>225</v>
      </c>
      <c r="E472" s="15" t="s">
        <v>1863</v>
      </c>
      <c r="F472" s="11" t="s">
        <v>47</v>
      </c>
      <c r="G472" s="10">
        <v>43497</v>
      </c>
      <c r="H472" s="10" t="s">
        <v>923</v>
      </c>
      <c r="I472" s="10" t="s">
        <v>1615</v>
      </c>
      <c r="J472" s="15" t="s">
        <v>42</v>
      </c>
      <c r="K472" s="15"/>
      <c r="L472" s="15"/>
      <c r="M472" s="15"/>
      <c r="N472" s="15"/>
      <c r="O472" s="15"/>
      <c r="P472" s="9">
        <v>43504</v>
      </c>
      <c r="Q472" s="9"/>
      <c r="R472" s="9"/>
      <c r="S472" s="9">
        <v>43500</v>
      </c>
      <c r="T472" s="9">
        <v>43500</v>
      </c>
      <c r="U472" s="9">
        <v>43504</v>
      </c>
      <c r="V472" s="9"/>
      <c r="W472" s="9"/>
      <c r="X472" s="9"/>
      <c r="Y472" s="9"/>
      <c r="Z472" s="10">
        <v>43513</v>
      </c>
      <c r="AA472" s="10" t="s">
        <v>923</v>
      </c>
      <c r="AB472" s="9"/>
      <c r="AC472" s="39" t="s">
        <v>1864</v>
      </c>
      <c r="AD472" s="10">
        <v>43509</v>
      </c>
      <c r="AE472" s="9"/>
      <c r="AF472" s="9"/>
      <c r="AG472" s="9"/>
      <c r="AH472" s="9"/>
      <c r="AI472" s="10">
        <v>43514</v>
      </c>
      <c r="AJ472" s="10" t="s">
        <v>923</v>
      </c>
      <c r="AK472" s="15"/>
    </row>
    <row r="473" spans="1:37" ht="180" x14ac:dyDescent="0.25">
      <c r="A473" s="11" t="s">
        <v>1865</v>
      </c>
      <c r="B473" s="11" t="s">
        <v>1866</v>
      </c>
      <c r="C473" s="11" t="s">
        <v>45</v>
      </c>
      <c r="D473" s="11" t="s">
        <v>143</v>
      </c>
      <c r="E473" s="15" t="s">
        <v>1816</v>
      </c>
      <c r="F473" s="11" t="s">
        <v>59</v>
      </c>
      <c r="G473" s="10">
        <v>43504</v>
      </c>
      <c r="H473" s="10" t="s">
        <v>923</v>
      </c>
      <c r="I473" s="10" t="s">
        <v>1615</v>
      </c>
      <c r="J473" s="15" t="s">
        <v>64</v>
      </c>
      <c r="K473" s="15"/>
      <c r="L473" s="15"/>
      <c r="M473" s="15"/>
      <c r="N473" s="15"/>
      <c r="O473" s="15"/>
      <c r="P473" s="9">
        <v>43544</v>
      </c>
      <c r="Q473" s="9"/>
      <c r="R473" s="9"/>
      <c r="S473" s="9"/>
      <c r="T473" s="9"/>
      <c r="U473" s="9"/>
      <c r="V473" s="9"/>
      <c r="W473" s="9"/>
      <c r="X473" s="9"/>
      <c r="Y473" s="9"/>
      <c r="Z473" s="10"/>
      <c r="AA473" s="10"/>
      <c r="AB473" s="9"/>
      <c r="AC473" s="39" t="s">
        <v>3060</v>
      </c>
      <c r="AD473" s="10">
        <v>43623</v>
      </c>
      <c r="AE473" s="9"/>
      <c r="AF473" s="9"/>
      <c r="AG473" s="9"/>
      <c r="AH473" s="9"/>
      <c r="AI473" s="10"/>
      <c r="AJ473" s="10"/>
      <c r="AK473" s="15"/>
    </row>
    <row r="474" spans="1:37" ht="135" x14ac:dyDescent="0.25">
      <c r="A474" s="11" t="s">
        <v>1867</v>
      </c>
      <c r="B474" s="11" t="s">
        <v>1868</v>
      </c>
      <c r="C474" s="11" t="s">
        <v>45</v>
      </c>
      <c r="D474" s="11" t="s">
        <v>57</v>
      </c>
      <c r="E474" s="15" t="s">
        <v>1869</v>
      </c>
      <c r="F474" s="11" t="s">
        <v>47</v>
      </c>
      <c r="G474" s="10">
        <v>43504</v>
      </c>
      <c r="H474" s="10" t="s">
        <v>923</v>
      </c>
      <c r="I474" s="10" t="s">
        <v>1615</v>
      </c>
      <c r="J474" s="15" t="s">
        <v>42</v>
      </c>
      <c r="K474" s="15"/>
      <c r="L474" s="15"/>
      <c r="M474" s="15"/>
      <c r="N474" s="15"/>
      <c r="O474" s="15"/>
      <c r="P474" s="9">
        <v>43417</v>
      </c>
      <c r="Q474" s="9"/>
      <c r="R474" s="9"/>
      <c r="S474" s="9">
        <v>43444</v>
      </c>
      <c r="T474" s="9">
        <v>43444</v>
      </c>
      <c r="U474" s="9">
        <v>43483</v>
      </c>
      <c r="V474" s="9"/>
      <c r="W474" s="9"/>
      <c r="X474" s="9"/>
      <c r="Y474" s="9"/>
      <c r="Z474" s="10">
        <v>43479</v>
      </c>
      <c r="AA474" s="10" t="s">
        <v>1699</v>
      </c>
      <c r="AB474" s="9"/>
      <c r="AC474" s="39" t="s">
        <v>1870</v>
      </c>
      <c r="AD474" s="10">
        <v>43123</v>
      </c>
      <c r="AE474" s="9"/>
      <c r="AF474" s="9"/>
      <c r="AG474" s="9"/>
      <c r="AH474" s="9"/>
      <c r="AI474" s="10">
        <v>43486</v>
      </c>
      <c r="AJ474" s="10" t="s">
        <v>1699</v>
      </c>
      <c r="AK474" s="15"/>
    </row>
    <row r="475" spans="1:37" ht="135" x14ac:dyDescent="0.25">
      <c r="A475" s="11" t="s">
        <v>1871</v>
      </c>
      <c r="B475" s="11" t="s">
        <v>1872</v>
      </c>
      <c r="C475" s="11" t="s">
        <v>347</v>
      </c>
      <c r="D475" s="11" t="s">
        <v>57</v>
      </c>
      <c r="E475" s="15" t="s">
        <v>1873</v>
      </c>
      <c r="F475" s="11" t="s">
        <v>552</v>
      </c>
      <c r="G475" s="10">
        <v>43524</v>
      </c>
      <c r="H475" s="10" t="s">
        <v>923</v>
      </c>
      <c r="I475" s="10" t="s">
        <v>1615</v>
      </c>
      <c r="J475" s="15" t="s">
        <v>42</v>
      </c>
      <c r="K475" s="15"/>
      <c r="L475" s="15"/>
      <c r="M475" s="15"/>
      <c r="N475" s="15"/>
      <c r="O475" s="15"/>
      <c r="P475" s="9" t="s">
        <v>1161</v>
      </c>
      <c r="Q475" s="9"/>
      <c r="R475" s="9"/>
      <c r="S475" s="9"/>
      <c r="T475" s="9"/>
      <c r="U475" s="9"/>
      <c r="V475" s="9"/>
      <c r="W475" s="9"/>
      <c r="X475" s="9"/>
      <c r="Y475" s="9"/>
      <c r="Z475" s="10">
        <v>43564</v>
      </c>
      <c r="AA475" s="10" t="s">
        <v>1837</v>
      </c>
      <c r="AB475" s="9"/>
      <c r="AC475" s="39" t="s">
        <v>1874</v>
      </c>
      <c r="AD475" s="10">
        <v>43564</v>
      </c>
      <c r="AE475" s="9"/>
      <c r="AF475" s="9"/>
      <c r="AG475" s="9"/>
      <c r="AH475" s="9"/>
      <c r="AI475" s="10">
        <v>43564</v>
      </c>
      <c r="AJ475" s="10" t="s">
        <v>1837</v>
      </c>
      <c r="AK475" s="15"/>
    </row>
    <row r="476" spans="1:37" ht="120" x14ac:dyDescent="0.25">
      <c r="A476" s="11" t="s">
        <v>1875</v>
      </c>
      <c r="B476" s="11" t="s">
        <v>1876</v>
      </c>
      <c r="C476" s="11" t="s">
        <v>45</v>
      </c>
      <c r="D476" s="11" t="s">
        <v>57</v>
      </c>
      <c r="E476" s="15" t="s">
        <v>1877</v>
      </c>
      <c r="F476" s="11" t="s">
        <v>59</v>
      </c>
      <c r="G476" s="10">
        <v>43525</v>
      </c>
      <c r="H476" s="10" t="s">
        <v>1739</v>
      </c>
      <c r="I476" s="10" t="s">
        <v>1615</v>
      </c>
      <c r="J476" s="15" t="s">
        <v>42</v>
      </c>
      <c r="K476" s="15"/>
      <c r="L476" s="15"/>
      <c r="M476" s="15"/>
      <c r="N476" s="15"/>
      <c r="O476" s="15"/>
      <c r="P476" s="9">
        <v>43293</v>
      </c>
      <c r="Q476" s="9"/>
      <c r="R476" s="9"/>
      <c r="S476" s="9">
        <v>43346</v>
      </c>
      <c r="T476" s="9"/>
      <c r="U476" s="9">
        <v>43360</v>
      </c>
      <c r="V476" s="9"/>
      <c r="W476" s="9"/>
      <c r="X476" s="9"/>
      <c r="Y476" s="9"/>
      <c r="Z476" s="10">
        <v>43353</v>
      </c>
      <c r="AA476" s="10" t="s">
        <v>1625</v>
      </c>
      <c r="AB476" s="9"/>
      <c r="AC476" s="39" t="s">
        <v>1878</v>
      </c>
      <c r="AD476" s="10">
        <v>43360</v>
      </c>
      <c r="AE476" s="9"/>
      <c r="AF476" s="9"/>
      <c r="AG476" s="9"/>
      <c r="AH476" s="9"/>
      <c r="AI476" s="10">
        <v>43360</v>
      </c>
      <c r="AJ476" s="10" t="s">
        <v>1625</v>
      </c>
      <c r="AK476" s="15"/>
    </row>
    <row r="477" spans="1:37" ht="75" x14ac:dyDescent="0.25">
      <c r="A477" s="11" t="s">
        <v>1879</v>
      </c>
      <c r="B477" s="11" t="s">
        <v>1880</v>
      </c>
      <c r="C477" s="11" t="s">
        <v>45</v>
      </c>
      <c r="D477" s="11" t="s">
        <v>57</v>
      </c>
      <c r="E477" s="15" t="s">
        <v>694</v>
      </c>
      <c r="F477" s="11" t="s">
        <v>47</v>
      </c>
      <c r="G477" s="10">
        <v>43530</v>
      </c>
      <c r="H477" s="10" t="s">
        <v>1739</v>
      </c>
      <c r="I477" s="10" t="s">
        <v>1615</v>
      </c>
      <c r="J477" s="15" t="s">
        <v>815</v>
      </c>
      <c r="K477" s="15"/>
      <c r="L477" s="15"/>
      <c r="M477" s="15"/>
      <c r="N477" s="15"/>
      <c r="O477" s="15"/>
      <c r="P477" s="9">
        <v>43621</v>
      </c>
      <c r="Q477" s="9">
        <v>43609</v>
      </c>
      <c r="R477" s="9">
        <v>43605</v>
      </c>
      <c r="S477" s="9"/>
      <c r="T477" s="9"/>
      <c r="U477" s="9"/>
      <c r="V477" s="9"/>
      <c r="W477" s="9"/>
      <c r="X477" s="9"/>
      <c r="Y477" s="9"/>
      <c r="Z477" s="10"/>
      <c r="AA477" s="10"/>
      <c r="AB477" s="9"/>
      <c r="AC477" s="39" t="s">
        <v>3061</v>
      </c>
      <c r="AD477" s="10"/>
      <c r="AE477" s="9"/>
      <c r="AF477" s="9"/>
      <c r="AG477" s="9"/>
      <c r="AH477" s="9"/>
      <c r="AI477" s="10"/>
      <c r="AJ477" s="10"/>
      <c r="AK477" s="15"/>
    </row>
    <row r="478" spans="1:37" ht="105" x14ac:dyDescent="0.25">
      <c r="A478" s="11" t="s">
        <v>1881</v>
      </c>
      <c r="B478" s="11" t="s">
        <v>1882</v>
      </c>
      <c r="C478" s="11" t="s">
        <v>45</v>
      </c>
      <c r="D478" s="11" t="s">
        <v>57</v>
      </c>
      <c r="E478" s="15" t="s">
        <v>1883</v>
      </c>
      <c r="F478" s="11" t="s">
        <v>59</v>
      </c>
      <c r="G478" s="10">
        <v>43539</v>
      </c>
      <c r="H478" s="10" t="s">
        <v>1739</v>
      </c>
      <c r="I478" s="10" t="s">
        <v>1615</v>
      </c>
      <c r="J478" s="15" t="s">
        <v>42</v>
      </c>
      <c r="K478" s="15"/>
      <c r="L478" s="15"/>
      <c r="M478" s="15"/>
      <c r="N478" s="15"/>
      <c r="O478" s="15"/>
      <c r="P478" s="9">
        <v>43397</v>
      </c>
      <c r="Q478" s="9"/>
      <c r="R478" s="9"/>
      <c r="S478" s="9">
        <v>43427</v>
      </c>
      <c r="T478" s="9">
        <v>43427</v>
      </c>
      <c r="U478" s="9">
        <v>43434</v>
      </c>
      <c r="V478" s="9"/>
      <c r="W478" s="9"/>
      <c r="X478" s="9"/>
      <c r="Y478" s="9"/>
      <c r="Z478" s="10">
        <v>43431</v>
      </c>
      <c r="AA478" s="10" t="s">
        <v>1704</v>
      </c>
      <c r="AB478" s="9"/>
      <c r="AC478" s="39" t="s">
        <v>1884</v>
      </c>
      <c r="AD478" s="10">
        <v>43439</v>
      </c>
      <c r="AE478" s="9"/>
      <c r="AF478" s="9"/>
      <c r="AG478" s="9"/>
      <c r="AH478" s="9"/>
      <c r="AI478" s="10">
        <v>43434</v>
      </c>
      <c r="AJ478" s="10" t="s">
        <v>1704</v>
      </c>
      <c r="AK478" s="15"/>
    </row>
    <row r="479" spans="1:37" ht="165" x14ac:dyDescent="0.25">
      <c r="A479" s="11" t="s">
        <v>1885</v>
      </c>
      <c r="B479" s="11" t="s">
        <v>1886</v>
      </c>
      <c r="C479" s="11" t="s">
        <v>45</v>
      </c>
      <c r="D479" s="11" t="s">
        <v>57</v>
      </c>
      <c r="E479" s="15" t="s">
        <v>1887</v>
      </c>
      <c r="F479" s="11" t="s">
        <v>47</v>
      </c>
      <c r="G479" s="10">
        <v>43544</v>
      </c>
      <c r="H479" s="10" t="s">
        <v>1739</v>
      </c>
      <c r="I479" s="10" t="s">
        <v>1615</v>
      </c>
      <c r="J479" s="15" t="s">
        <v>42</v>
      </c>
      <c r="K479" s="15"/>
      <c r="L479" s="15"/>
      <c r="M479" s="15"/>
      <c r="N479" s="15"/>
      <c r="O479" s="15"/>
      <c r="P479" s="9">
        <v>43584</v>
      </c>
      <c r="Q479" s="9">
        <v>43563</v>
      </c>
      <c r="R479" s="9">
        <v>43563</v>
      </c>
      <c r="S479" s="9">
        <v>43598</v>
      </c>
      <c r="T479" s="9"/>
      <c r="U479" s="9">
        <v>43602</v>
      </c>
      <c r="V479" s="9"/>
      <c r="W479" s="9"/>
      <c r="X479" s="9"/>
      <c r="Y479" s="9"/>
      <c r="Z479" s="10">
        <v>43602</v>
      </c>
      <c r="AA479" s="10" t="s">
        <v>775</v>
      </c>
      <c r="AB479" s="9"/>
      <c r="AC479" s="39" t="s">
        <v>1888</v>
      </c>
      <c r="AD479" s="10">
        <v>43609</v>
      </c>
      <c r="AE479" s="9"/>
      <c r="AF479" s="9"/>
      <c r="AG479" s="9"/>
      <c r="AH479" s="9"/>
      <c r="AI479" s="10">
        <v>43602</v>
      </c>
      <c r="AJ479" s="10" t="s">
        <v>775</v>
      </c>
      <c r="AK479" s="15"/>
    </row>
    <row r="480" spans="1:37" ht="45" x14ac:dyDescent="0.25">
      <c r="A480" s="11" t="s">
        <v>1889</v>
      </c>
      <c r="B480" s="11" t="s">
        <v>1890</v>
      </c>
      <c r="C480" s="11" t="s">
        <v>861</v>
      </c>
      <c r="D480" s="11">
        <v>0</v>
      </c>
      <c r="E480" s="15" t="s">
        <v>1891</v>
      </c>
      <c r="F480" s="11" t="s">
        <v>59</v>
      </c>
      <c r="G480" s="10">
        <v>43549</v>
      </c>
      <c r="H480" s="10" t="s">
        <v>1739</v>
      </c>
      <c r="I480" s="10" t="s">
        <v>1615</v>
      </c>
      <c r="J480" s="15" t="s">
        <v>1892</v>
      </c>
      <c r="K480" s="15"/>
      <c r="L480" s="15"/>
      <c r="M480" s="15"/>
      <c r="N480" s="15"/>
      <c r="O480" s="15"/>
      <c r="P480" s="9"/>
      <c r="Q480" s="9"/>
      <c r="R480" s="9"/>
      <c r="S480" s="9"/>
      <c r="T480" s="9"/>
      <c r="U480" s="9"/>
      <c r="V480" s="9"/>
      <c r="W480" s="9"/>
      <c r="X480" s="9"/>
      <c r="Y480" s="9"/>
      <c r="Z480" s="10"/>
      <c r="AA480" s="10"/>
      <c r="AB480" s="9"/>
      <c r="AC480" s="39" t="s">
        <v>3001</v>
      </c>
      <c r="AD480" s="10"/>
      <c r="AE480" s="9"/>
      <c r="AF480" s="9"/>
      <c r="AG480" s="9"/>
      <c r="AH480" s="9"/>
      <c r="AI480" s="10"/>
      <c r="AJ480" s="10"/>
      <c r="AK480" s="15"/>
    </row>
    <row r="481" spans="1:37" ht="180" x14ac:dyDescent="0.25">
      <c r="A481" s="11" t="s">
        <v>1893</v>
      </c>
      <c r="B481" s="11" t="s">
        <v>1894</v>
      </c>
      <c r="C481" s="11" t="s">
        <v>45</v>
      </c>
      <c r="D481" s="11" t="s">
        <v>143</v>
      </c>
      <c r="E481" s="15" t="s">
        <v>1895</v>
      </c>
      <c r="F481" s="11" t="s">
        <v>47</v>
      </c>
      <c r="G481" s="10">
        <v>43556</v>
      </c>
      <c r="H481" s="10" t="s">
        <v>1837</v>
      </c>
      <c r="I481" s="10" t="s">
        <v>1615</v>
      </c>
      <c r="J481" s="15" t="s">
        <v>42</v>
      </c>
      <c r="K481" s="15"/>
      <c r="L481" s="15"/>
      <c r="M481" s="15"/>
      <c r="N481" s="15"/>
      <c r="O481" s="15"/>
      <c r="P481" s="9">
        <v>43418</v>
      </c>
      <c r="Q481" s="9"/>
      <c r="R481" s="9"/>
      <c r="S481" s="9"/>
      <c r="T481" s="9"/>
      <c r="U481" s="9"/>
      <c r="V481" s="9"/>
      <c r="W481" s="9"/>
      <c r="X481" s="9"/>
      <c r="Y481" s="9"/>
      <c r="Z481" s="10">
        <v>43538</v>
      </c>
      <c r="AA481" s="10" t="s">
        <v>1739</v>
      </c>
      <c r="AB481" s="9"/>
      <c r="AC481" s="39" t="s">
        <v>1896</v>
      </c>
      <c r="AD481" s="10">
        <v>43544</v>
      </c>
      <c r="AE481" s="9"/>
      <c r="AF481" s="9"/>
      <c r="AG481" s="9"/>
      <c r="AH481" s="9"/>
      <c r="AI481" s="10">
        <v>43539</v>
      </c>
      <c r="AJ481" s="10" t="s">
        <v>1739</v>
      </c>
      <c r="AK481" s="15"/>
    </row>
    <row r="482" spans="1:37" ht="120" x14ac:dyDescent="0.25">
      <c r="A482" s="11" t="s">
        <v>1897</v>
      </c>
      <c r="B482" s="11" t="s">
        <v>1898</v>
      </c>
      <c r="C482" s="11" t="s">
        <v>347</v>
      </c>
      <c r="D482" s="11" t="s">
        <v>57</v>
      </c>
      <c r="E482" s="15" t="s">
        <v>1899</v>
      </c>
      <c r="F482" s="11" t="s">
        <v>1554</v>
      </c>
      <c r="G482" s="10">
        <v>43567</v>
      </c>
      <c r="H482" s="10" t="s">
        <v>1837</v>
      </c>
      <c r="I482" s="10" t="s">
        <v>1615</v>
      </c>
      <c r="J482" s="15" t="s">
        <v>42</v>
      </c>
      <c r="K482" s="15"/>
      <c r="L482" s="15"/>
      <c r="M482" s="15"/>
      <c r="N482" s="15"/>
      <c r="O482" s="15"/>
      <c r="P482" s="9" t="s">
        <v>1161</v>
      </c>
      <c r="Q482" s="9"/>
      <c r="R482" s="9"/>
      <c r="S482" s="9"/>
      <c r="T482" s="9"/>
      <c r="U482" s="9"/>
      <c r="V482" s="9"/>
      <c r="W482" s="9"/>
      <c r="X482" s="9"/>
      <c r="Y482" s="9"/>
      <c r="Z482" s="10">
        <v>43546</v>
      </c>
      <c r="AA482" s="10" t="s">
        <v>1739</v>
      </c>
      <c r="AB482" s="9"/>
      <c r="AC482" s="39" t="s">
        <v>1900</v>
      </c>
      <c r="AD482" s="10">
        <v>43551</v>
      </c>
      <c r="AE482" s="9"/>
      <c r="AF482" s="9"/>
      <c r="AG482" s="9"/>
      <c r="AH482" s="9"/>
      <c r="AI482" s="10">
        <v>43549</v>
      </c>
      <c r="AJ482" s="10" t="s">
        <v>1739</v>
      </c>
      <c r="AK482" s="15"/>
    </row>
    <row r="483" spans="1:37" ht="360" x14ac:dyDescent="0.25">
      <c r="A483" s="11" t="s">
        <v>1901</v>
      </c>
      <c r="B483" s="11" t="s">
        <v>1902</v>
      </c>
      <c r="C483" s="11" t="s">
        <v>45</v>
      </c>
      <c r="D483" s="11" t="s">
        <v>57</v>
      </c>
      <c r="E483" s="15" t="s">
        <v>1662</v>
      </c>
      <c r="F483" s="11" t="s">
        <v>47</v>
      </c>
      <c r="G483" s="10">
        <v>43570</v>
      </c>
      <c r="H483" s="10" t="s">
        <v>1837</v>
      </c>
      <c r="I483" s="10" t="s">
        <v>1615</v>
      </c>
      <c r="J483" s="15" t="s">
        <v>42</v>
      </c>
      <c r="K483" s="15"/>
      <c r="L483" s="15"/>
      <c r="M483" s="15"/>
      <c r="N483" s="15"/>
      <c r="O483" s="15"/>
      <c r="P483" s="9">
        <v>43411</v>
      </c>
      <c r="Q483" s="9"/>
      <c r="R483" s="9"/>
      <c r="S483" s="9">
        <v>43437</v>
      </c>
      <c r="T483" s="9"/>
      <c r="U483" s="9"/>
      <c r="V483" s="9"/>
      <c r="W483" s="9"/>
      <c r="X483" s="9"/>
      <c r="Y483" s="9"/>
      <c r="Z483" s="10">
        <v>43572</v>
      </c>
      <c r="AA483" s="10" t="s">
        <v>1837</v>
      </c>
      <c r="AB483" s="9"/>
      <c r="AC483" s="39" t="s">
        <v>1903</v>
      </c>
      <c r="AD483" s="10">
        <v>43579</v>
      </c>
      <c r="AE483" s="9"/>
      <c r="AF483" s="9"/>
      <c r="AG483" s="9"/>
      <c r="AH483" s="9"/>
      <c r="AI483" s="10">
        <v>43578</v>
      </c>
      <c r="AJ483" s="10" t="s">
        <v>1837</v>
      </c>
      <c r="AK483" s="15"/>
    </row>
    <row r="484" spans="1:37" ht="45" x14ac:dyDescent="0.25">
      <c r="A484" s="11" t="s">
        <v>1904</v>
      </c>
      <c r="B484" s="11" t="s">
        <v>1905</v>
      </c>
      <c r="C484" s="11" t="s">
        <v>347</v>
      </c>
      <c r="D484" s="11" t="s">
        <v>143</v>
      </c>
      <c r="E484" s="15" t="s">
        <v>550</v>
      </c>
      <c r="F484" s="11" t="s">
        <v>1906</v>
      </c>
      <c r="G484" s="10">
        <v>43570</v>
      </c>
      <c r="H484" s="10" t="s">
        <v>1837</v>
      </c>
      <c r="I484" s="10" t="s">
        <v>1615</v>
      </c>
      <c r="J484" s="15" t="s">
        <v>42</v>
      </c>
      <c r="K484" s="15"/>
      <c r="L484" s="15"/>
      <c r="M484" s="15"/>
      <c r="N484" s="15"/>
      <c r="O484" s="15"/>
      <c r="P484" s="9"/>
      <c r="Q484" s="9"/>
      <c r="R484" s="9"/>
      <c r="S484" s="9"/>
      <c r="T484" s="9">
        <v>43533</v>
      </c>
      <c r="U484" s="9"/>
      <c r="V484" s="9"/>
      <c r="W484" s="9"/>
      <c r="X484" s="9"/>
      <c r="Y484" s="9"/>
      <c r="Z484" s="10">
        <v>43539</v>
      </c>
      <c r="AA484" s="10" t="s">
        <v>1739</v>
      </c>
      <c r="AB484" s="9"/>
      <c r="AC484" s="39" t="s">
        <v>1907</v>
      </c>
      <c r="AD484" s="10">
        <v>43544</v>
      </c>
      <c r="AE484" s="9"/>
      <c r="AF484" s="9"/>
      <c r="AG484" s="9"/>
      <c r="AH484" s="9"/>
      <c r="AI484" s="10">
        <v>43542</v>
      </c>
      <c r="AJ484" s="10" t="s">
        <v>1739</v>
      </c>
      <c r="AK484" s="15"/>
    </row>
    <row r="485" spans="1:37" ht="135" x14ac:dyDescent="0.25">
      <c r="A485" s="11" t="s">
        <v>1904</v>
      </c>
      <c r="B485" s="11" t="s">
        <v>1905</v>
      </c>
      <c r="C485" s="11" t="s">
        <v>45</v>
      </c>
      <c r="D485" s="11" t="s">
        <v>143</v>
      </c>
      <c r="E485" s="15" t="s">
        <v>550</v>
      </c>
      <c r="F485" s="11" t="s">
        <v>47</v>
      </c>
      <c r="G485" s="10">
        <v>43570</v>
      </c>
      <c r="H485" s="10" t="s">
        <v>1837</v>
      </c>
      <c r="I485" s="10" t="s">
        <v>1615</v>
      </c>
      <c r="J485" s="15" t="s">
        <v>42</v>
      </c>
      <c r="K485" s="15"/>
      <c r="L485" s="15"/>
      <c r="M485" s="15"/>
      <c r="N485" s="15"/>
      <c r="O485" s="15"/>
      <c r="P485" s="9">
        <v>43566</v>
      </c>
      <c r="Q485" s="9">
        <v>43546</v>
      </c>
      <c r="R485" s="9">
        <v>43546</v>
      </c>
      <c r="S485" s="9"/>
      <c r="T485" s="9"/>
      <c r="U485" s="9"/>
      <c r="V485" s="9"/>
      <c r="W485" s="9"/>
      <c r="X485" s="9"/>
      <c r="Y485" s="9"/>
      <c r="Z485" s="10">
        <v>43595</v>
      </c>
      <c r="AA485" s="10" t="s">
        <v>775</v>
      </c>
      <c r="AB485" s="9"/>
      <c r="AC485" s="39" t="s">
        <v>1908</v>
      </c>
      <c r="AD485" s="10">
        <v>43602</v>
      </c>
      <c r="AE485" s="9"/>
      <c r="AF485" s="9"/>
      <c r="AG485" s="9"/>
      <c r="AH485" s="9"/>
      <c r="AI485" s="10">
        <v>43602</v>
      </c>
      <c r="AJ485" s="10" t="s">
        <v>775</v>
      </c>
      <c r="AK485" s="15"/>
    </row>
    <row r="486" spans="1:37" ht="75" x14ac:dyDescent="0.25">
      <c r="A486" s="11" t="s">
        <v>1909</v>
      </c>
      <c r="B486" s="11" t="s">
        <v>1910</v>
      </c>
      <c r="C486" s="11" t="s">
        <v>45</v>
      </c>
      <c r="D486" s="11" t="s">
        <v>57</v>
      </c>
      <c r="E486" s="15" t="s">
        <v>1911</v>
      </c>
      <c r="F486" s="11" t="s">
        <v>47</v>
      </c>
      <c r="G486" s="10">
        <v>43575</v>
      </c>
      <c r="H486" s="10" t="s">
        <v>1837</v>
      </c>
      <c r="I486" s="10" t="s">
        <v>1615</v>
      </c>
      <c r="J486" s="15" t="s">
        <v>42</v>
      </c>
      <c r="K486" s="15"/>
      <c r="L486" s="15"/>
      <c r="M486" s="15"/>
      <c r="N486" s="15"/>
      <c r="O486" s="15"/>
      <c r="P486" s="9">
        <v>43453</v>
      </c>
      <c r="Q486" s="9"/>
      <c r="R486" s="9"/>
      <c r="S486" s="9"/>
      <c r="T486" s="9">
        <v>43515</v>
      </c>
      <c r="U486" s="9">
        <v>43553</v>
      </c>
      <c r="V486" s="9"/>
      <c r="W486" s="9"/>
      <c r="X486" s="9"/>
      <c r="Y486" s="9"/>
      <c r="Z486" s="10">
        <v>43553</v>
      </c>
      <c r="AA486" s="10" t="s">
        <v>1739</v>
      </c>
      <c r="AB486" s="9"/>
      <c r="AC486" s="39" t="s">
        <v>1912</v>
      </c>
      <c r="AD486" s="10">
        <v>43558</v>
      </c>
      <c r="AE486" s="9"/>
      <c r="AF486" s="9"/>
      <c r="AG486" s="9"/>
      <c r="AH486" s="9"/>
      <c r="AI486" s="10">
        <v>43558</v>
      </c>
      <c r="AJ486" s="10" t="s">
        <v>1837</v>
      </c>
      <c r="AK486" s="15"/>
    </row>
    <row r="487" spans="1:37" ht="30" x14ac:dyDescent="0.25">
      <c r="A487" s="11" t="s">
        <v>1913</v>
      </c>
      <c r="B487" s="11" t="s">
        <v>1914</v>
      </c>
      <c r="C487" s="11" t="s">
        <v>347</v>
      </c>
      <c r="D487" s="11" t="s">
        <v>143</v>
      </c>
      <c r="E487" s="15" t="s">
        <v>1735</v>
      </c>
      <c r="F487" s="11" t="s">
        <v>552</v>
      </c>
      <c r="G487" s="10">
        <v>43581</v>
      </c>
      <c r="H487" s="10" t="s">
        <v>1837</v>
      </c>
      <c r="I487" s="10" t="s">
        <v>1615</v>
      </c>
      <c r="J487" s="15" t="s">
        <v>42</v>
      </c>
      <c r="K487" s="15"/>
      <c r="L487" s="15"/>
      <c r="M487" s="15"/>
      <c r="N487" s="15"/>
      <c r="O487" s="15"/>
      <c r="P487" s="9" t="s">
        <v>1161</v>
      </c>
      <c r="Q487" s="9"/>
      <c r="R487" s="9"/>
      <c r="S487" s="9"/>
      <c r="T487" s="9"/>
      <c r="U487" s="9"/>
      <c r="V487" s="9"/>
      <c r="W487" s="9"/>
      <c r="X487" s="9"/>
      <c r="Y487" s="9"/>
      <c r="Z487" s="10">
        <v>43532</v>
      </c>
      <c r="AA487" s="10" t="s">
        <v>1739</v>
      </c>
      <c r="AB487" s="9"/>
      <c r="AC487" s="39" t="s">
        <v>1915</v>
      </c>
      <c r="AD487" s="10">
        <v>43537</v>
      </c>
      <c r="AE487" s="9"/>
      <c r="AF487" s="9"/>
      <c r="AG487" s="9"/>
      <c r="AH487" s="9"/>
      <c r="AI487" s="10">
        <v>43532</v>
      </c>
      <c r="AJ487" s="10" t="s">
        <v>1739</v>
      </c>
      <c r="AK487" s="15"/>
    </row>
    <row r="488" spans="1:37" ht="75" x14ac:dyDescent="0.25">
      <c r="A488" s="11" t="s">
        <v>1913</v>
      </c>
      <c r="B488" s="11" t="s">
        <v>1916</v>
      </c>
      <c r="C488" s="11" t="s">
        <v>45</v>
      </c>
      <c r="D488" s="11" t="s">
        <v>143</v>
      </c>
      <c r="E488" s="15" t="s">
        <v>1735</v>
      </c>
      <c r="F488" s="11" t="s">
        <v>47</v>
      </c>
      <c r="G488" s="10">
        <v>43581</v>
      </c>
      <c r="H488" s="10" t="s">
        <v>1837</v>
      </c>
      <c r="I488" s="10" t="s">
        <v>1615</v>
      </c>
      <c r="J488" s="15" t="s">
        <v>42</v>
      </c>
      <c r="K488" s="15"/>
      <c r="L488" s="15"/>
      <c r="M488" s="15"/>
      <c r="N488" s="15"/>
      <c r="O488" s="15"/>
      <c r="P488" s="9">
        <v>43523</v>
      </c>
      <c r="Q488" s="9"/>
      <c r="R488" s="9"/>
      <c r="S488" s="9"/>
      <c r="T488" s="9"/>
      <c r="U488" s="9"/>
      <c r="V488" s="9"/>
      <c r="W488" s="9"/>
      <c r="X488" s="9"/>
      <c r="Y488" s="9"/>
      <c r="Z488" s="10">
        <v>43532</v>
      </c>
      <c r="AA488" s="10" t="s">
        <v>1739</v>
      </c>
      <c r="AB488" s="9"/>
      <c r="AC488" s="39" t="s">
        <v>1917</v>
      </c>
      <c r="AD488" s="10">
        <v>43537</v>
      </c>
      <c r="AE488" s="9"/>
      <c r="AF488" s="9"/>
      <c r="AG488" s="9"/>
      <c r="AH488" s="9"/>
      <c r="AI488" s="10">
        <v>43532</v>
      </c>
      <c r="AJ488" s="10" t="s">
        <v>1739</v>
      </c>
      <c r="AK488" s="15"/>
    </row>
    <row r="489" spans="1:37" ht="225" x14ac:dyDescent="0.25">
      <c r="A489" s="11" t="s">
        <v>1918</v>
      </c>
      <c r="B489" s="11" t="s">
        <v>1919</v>
      </c>
      <c r="C489" s="11" t="s">
        <v>45</v>
      </c>
      <c r="D489" s="11" t="s">
        <v>57</v>
      </c>
      <c r="E489" s="15" t="s">
        <v>1920</v>
      </c>
      <c r="F489" s="11" t="s">
        <v>47</v>
      </c>
      <c r="G489" s="10">
        <v>43582</v>
      </c>
      <c r="H489" s="10" t="s">
        <v>1837</v>
      </c>
      <c r="I489" s="10" t="s">
        <v>1615</v>
      </c>
      <c r="J489" s="15" t="s">
        <v>42</v>
      </c>
      <c r="K489" s="15"/>
      <c r="L489" s="15"/>
      <c r="M489" s="15"/>
      <c r="N489" s="15"/>
      <c r="O489" s="15"/>
      <c r="P489" s="9">
        <v>43532</v>
      </c>
      <c r="Q489" s="9"/>
      <c r="R489" s="9"/>
      <c r="S489" s="9"/>
      <c r="T489" s="9"/>
      <c r="U489" s="9">
        <v>43188</v>
      </c>
      <c r="V489" s="9"/>
      <c r="W489" s="9"/>
      <c r="X489" s="9"/>
      <c r="Y489" s="9"/>
      <c r="Z489" s="10">
        <v>43553</v>
      </c>
      <c r="AA489" s="10" t="s">
        <v>1739</v>
      </c>
      <c r="AB489" s="9"/>
      <c r="AC489" s="39" t="s">
        <v>1921</v>
      </c>
      <c r="AD489" s="10">
        <v>43558</v>
      </c>
      <c r="AE489" s="9"/>
      <c r="AF489" s="9"/>
      <c r="AG489" s="9"/>
      <c r="AH489" s="9"/>
      <c r="AI489" s="10">
        <v>43558</v>
      </c>
      <c r="AJ489" s="10" t="s">
        <v>1837</v>
      </c>
      <c r="AK489" s="15"/>
    </row>
    <row r="490" spans="1:37" ht="120" x14ac:dyDescent="0.25">
      <c r="A490" s="11" t="s">
        <v>1922</v>
      </c>
      <c r="B490" s="11" t="s">
        <v>1923</v>
      </c>
      <c r="C490" s="11" t="s">
        <v>45</v>
      </c>
      <c r="D490" s="11" t="s">
        <v>143</v>
      </c>
      <c r="E490" s="15" t="s">
        <v>694</v>
      </c>
      <c r="F490" s="11" t="s">
        <v>47</v>
      </c>
      <c r="G490" s="10">
        <v>43584</v>
      </c>
      <c r="H490" s="10" t="s">
        <v>1837</v>
      </c>
      <c r="I490" s="10" t="s">
        <v>1615</v>
      </c>
      <c r="J490" s="15" t="s">
        <v>815</v>
      </c>
      <c r="K490" s="15"/>
      <c r="L490" s="15"/>
      <c r="M490" s="15"/>
      <c r="N490" s="15"/>
      <c r="O490" s="15"/>
      <c r="P490" s="9">
        <v>43600</v>
      </c>
      <c r="Q490" s="9">
        <v>43581</v>
      </c>
      <c r="R490" s="9">
        <v>43581</v>
      </c>
      <c r="S490" s="9"/>
      <c r="T490" s="9"/>
      <c r="U490" s="9">
        <v>43623</v>
      </c>
      <c r="V490" s="9"/>
      <c r="W490" s="9"/>
      <c r="X490" s="9"/>
      <c r="Y490" s="9"/>
      <c r="Z490" s="10"/>
      <c r="AA490" s="10"/>
      <c r="AB490" s="9"/>
      <c r="AC490" s="39" t="s">
        <v>3062</v>
      </c>
      <c r="AD490" s="10">
        <v>43630</v>
      </c>
      <c r="AE490" s="9"/>
      <c r="AF490" s="9"/>
      <c r="AG490" s="9"/>
      <c r="AH490" s="9"/>
      <c r="AI490" s="10"/>
      <c r="AJ490" s="10"/>
      <c r="AK490" s="15"/>
    </row>
    <row r="491" spans="1:37" ht="90" x14ac:dyDescent="0.25">
      <c r="A491" s="11" t="s">
        <v>1922</v>
      </c>
      <c r="B491" s="11" t="s">
        <v>1923</v>
      </c>
      <c r="C491" s="11" t="s">
        <v>347</v>
      </c>
      <c r="D491" s="11" t="s">
        <v>143</v>
      </c>
      <c r="E491" s="15" t="s">
        <v>694</v>
      </c>
      <c r="F491" s="11">
        <v>0</v>
      </c>
      <c r="G491" s="10">
        <v>43584</v>
      </c>
      <c r="H491" s="10" t="s">
        <v>1837</v>
      </c>
      <c r="I491" s="10" t="s">
        <v>1615</v>
      </c>
      <c r="J491" s="15" t="s">
        <v>815</v>
      </c>
      <c r="K491" s="15"/>
      <c r="L491" s="15"/>
      <c r="M491" s="15"/>
      <c r="N491" s="15"/>
      <c r="O491" s="15"/>
      <c r="P491" s="9"/>
      <c r="Q491" s="9"/>
      <c r="R491" s="9"/>
      <c r="S491" s="9"/>
      <c r="T491" s="9"/>
      <c r="U491" s="9"/>
      <c r="V491" s="9"/>
      <c r="W491" s="9"/>
      <c r="X491" s="9"/>
      <c r="Y491" s="9"/>
      <c r="Z491" s="10"/>
      <c r="AA491" s="10"/>
      <c r="AB491" s="9"/>
      <c r="AC491" s="39" t="s">
        <v>3063</v>
      </c>
      <c r="AD491" s="10"/>
      <c r="AE491" s="9"/>
      <c r="AF491" s="9"/>
      <c r="AG491" s="9"/>
      <c r="AH491" s="9"/>
      <c r="AI491" s="10"/>
      <c r="AJ491" s="10"/>
      <c r="AK491" s="15"/>
    </row>
    <row r="492" spans="1:37" ht="135" x14ac:dyDescent="0.25">
      <c r="A492" s="11" t="s">
        <v>1924</v>
      </c>
      <c r="B492" s="11" t="s">
        <v>1925</v>
      </c>
      <c r="C492" s="11" t="s">
        <v>45</v>
      </c>
      <c r="D492" s="11" t="s">
        <v>57</v>
      </c>
      <c r="E492" s="15" t="s">
        <v>1812</v>
      </c>
      <c r="F492" s="11" t="s">
        <v>47</v>
      </c>
      <c r="G492" s="10">
        <v>43584</v>
      </c>
      <c r="H492" s="10" t="s">
        <v>1837</v>
      </c>
      <c r="I492" s="10" t="s">
        <v>1615</v>
      </c>
      <c r="J492" s="15" t="s">
        <v>42</v>
      </c>
      <c r="K492" s="15"/>
      <c r="L492" s="15"/>
      <c r="M492" s="15"/>
      <c r="N492" s="15"/>
      <c r="O492" s="15"/>
      <c r="P492" s="9">
        <v>43504</v>
      </c>
      <c r="Q492" s="9"/>
      <c r="R492" s="9"/>
      <c r="S492" s="9">
        <v>43510</v>
      </c>
      <c r="T492" s="9">
        <v>43510</v>
      </c>
      <c r="U492" s="9">
        <v>43511</v>
      </c>
      <c r="V492" s="9"/>
      <c r="W492" s="9"/>
      <c r="X492" s="9"/>
      <c r="Y492" s="9"/>
      <c r="Z492" s="10">
        <v>43511</v>
      </c>
      <c r="AA492" s="10" t="s">
        <v>923</v>
      </c>
      <c r="AB492" s="9"/>
      <c r="AC492" s="39" t="s">
        <v>1926</v>
      </c>
      <c r="AD492" s="10">
        <v>43516</v>
      </c>
      <c r="AE492" s="9"/>
      <c r="AF492" s="9"/>
      <c r="AG492" s="9"/>
      <c r="AH492" s="9"/>
      <c r="AI492" s="10">
        <v>43515</v>
      </c>
      <c r="AJ492" s="10" t="s">
        <v>923</v>
      </c>
      <c r="AK492" s="15"/>
    </row>
    <row r="493" spans="1:37" ht="165" x14ac:dyDescent="0.25">
      <c r="A493" s="11" t="s">
        <v>1927</v>
      </c>
      <c r="B493" s="11" t="s">
        <v>1928</v>
      </c>
      <c r="C493" s="11" t="s">
        <v>45</v>
      </c>
      <c r="D493" s="11" t="s">
        <v>57</v>
      </c>
      <c r="E493" s="15" t="s">
        <v>1929</v>
      </c>
      <c r="F493" s="11" t="s">
        <v>47</v>
      </c>
      <c r="G493" s="10">
        <v>43585</v>
      </c>
      <c r="H493" s="10" t="s">
        <v>1837</v>
      </c>
      <c r="I493" s="10" t="s">
        <v>1615</v>
      </c>
      <c r="J493" s="15" t="s">
        <v>64</v>
      </c>
      <c r="K493" s="15"/>
      <c r="L493" s="15"/>
      <c r="M493" s="15"/>
      <c r="N493" s="15"/>
      <c r="O493" s="15"/>
      <c r="P493" s="9">
        <v>43538</v>
      </c>
      <c r="Q493" s="9"/>
      <c r="R493" s="9"/>
      <c r="S493" s="9"/>
      <c r="T493" s="9"/>
      <c r="U493" s="9"/>
      <c r="V493" s="9"/>
      <c r="W493" s="9"/>
      <c r="X493" s="9"/>
      <c r="Y493" s="9"/>
      <c r="Z493" s="10"/>
      <c r="AA493" s="10"/>
      <c r="AB493" s="9"/>
      <c r="AC493" s="39" t="s">
        <v>3064</v>
      </c>
      <c r="AD493" s="10"/>
      <c r="AE493" s="9"/>
      <c r="AF493" s="9"/>
      <c r="AG493" s="9"/>
      <c r="AH493" s="9"/>
      <c r="AI493" s="10"/>
      <c r="AJ493" s="10"/>
      <c r="AK493" s="15"/>
    </row>
    <row r="494" spans="1:37" ht="165" x14ac:dyDescent="0.25">
      <c r="A494" s="11" t="s">
        <v>1927</v>
      </c>
      <c r="B494" s="11" t="s">
        <v>1928</v>
      </c>
      <c r="C494" s="11" t="s">
        <v>347</v>
      </c>
      <c r="D494" s="11" t="s">
        <v>57</v>
      </c>
      <c r="E494" s="15" t="s">
        <v>1929</v>
      </c>
      <c r="F494" s="11" t="s">
        <v>1554</v>
      </c>
      <c r="G494" s="10">
        <v>43585</v>
      </c>
      <c r="H494" s="10" t="s">
        <v>1837</v>
      </c>
      <c r="I494" s="10" t="s">
        <v>1615</v>
      </c>
      <c r="J494" s="15" t="s">
        <v>64</v>
      </c>
      <c r="K494" s="15"/>
      <c r="L494" s="15"/>
      <c r="M494" s="15"/>
      <c r="N494" s="15"/>
      <c r="O494" s="15"/>
      <c r="P494" s="9" t="s">
        <v>1161</v>
      </c>
      <c r="Q494" s="9"/>
      <c r="R494" s="9"/>
      <c r="S494" s="9"/>
      <c r="T494" s="9"/>
      <c r="U494" s="9"/>
      <c r="V494" s="9"/>
      <c r="W494" s="9"/>
      <c r="X494" s="9"/>
      <c r="Y494" s="9"/>
      <c r="Z494" s="10"/>
      <c r="AA494" s="10"/>
      <c r="AB494" s="9"/>
      <c r="AC494" s="39" t="s">
        <v>3065</v>
      </c>
      <c r="AD494" s="10"/>
      <c r="AE494" s="9"/>
      <c r="AF494" s="9"/>
      <c r="AG494" s="9"/>
      <c r="AH494" s="9"/>
      <c r="AI494" s="10"/>
      <c r="AJ494" s="10"/>
      <c r="AK494" s="15"/>
    </row>
    <row r="495" spans="1:37" ht="90" x14ac:dyDescent="0.25">
      <c r="A495" s="11" t="s">
        <v>1930</v>
      </c>
      <c r="B495" s="11" t="s">
        <v>1931</v>
      </c>
      <c r="C495" s="11" t="s">
        <v>45</v>
      </c>
      <c r="D495" s="11" t="s">
        <v>57</v>
      </c>
      <c r="E495" s="15" t="s">
        <v>352</v>
      </c>
      <c r="F495" s="11" t="s">
        <v>47</v>
      </c>
      <c r="G495" s="10">
        <v>43585</v>
      </c>
      <c r="H495" s="10" t="s">
        <v>1837</v>
      </c>
      <c r="I495" s="10" t="s">
        <v>1615</v>
      </c>
      <c r="J495" s="15" t="s">
        <v>42</v>
      </c>
      <c r="K495" s="15"/>
      <c r="L495" s="15"/>
      <c r="M495" s="15"/>
      <c r="N495" s="15"/>
      <c r="O495" s="15"/>
      <c r="P495" s="9">
        <v>43412</v>
      </c>
      <c r="Q495" s="9"/>
      <c r="R495" s="9"/>
      <c r="S495" s="9"/>
      <c r="T495" s="9"/>
      <c r="U495" s="9">
        <v>43546</v>
      </c>
      <c r="V495" s="9"/>
      <c r="W495" s="9"/>
      <c r="X495" s="9"/>
      <c r="Y495" s="9"/>
      <c r="Z495" s="10">
        <v>43544</v>
      </c>
      <c r="AA495" s="10" t="s">
        <v>1739</v>
      </c>
      <c r="AB495" s="9"/>
      <c r="AC495" s="39" t="s">
        <v>1932</v>
      </c>
      <c r="AD495" s="10">
        <v>43551</v>
      </c>
      <c r="AE495" s="9"/>
      <c r="AF495" s="9"/>
      <c r="AG495" s="9"/>
      <c r="AH495" s="9"/>
      <c r="AI495" s="10">
        <v>43546</v>
      </c>
      <c r="AJ495" s="10" t="s">
        <v>1739</v>
      </c>
      <c r="AK495" s="15"/>
    </row>
    <row r="496" spans="1:37" ht="120" x14ac:dyDescent="0.25">
      <c r="A496" s="11" t="s">
        <v>1933</v>
      </c>
      <c r="B496" s="11" t="s">
        <v>1934</v>
      </c>
      <c r="C496" s="11" t="s">
        <v>45</v>
      </c>
      <c r="D496" s="11" t="s">
        <v>143</v>
      </c>
      <c r="E496" s="15" t="s">
        <v>1935</v>
      </c>
      <c r="F496" s="11" t="s">
        <v>47</v>
      </c>
      <c r="G496" s="10">
        <v>43586</v>
      </c>
      <c r="H496" s="10" t="s">
        <v>775</v>
      </c>
      <c r="I496" s="10" t="s">
        <v>1615</v>
      </c>
      <c r="J496" s="15" t="s">
        <v>463</v>
      </c>
      <c r="K496" s="15"/>
      <c r="L496" s="15"/>
      <c r="M496" s="15"/>
      <c r="N496" s="15"/>
      <c r="O496" s="15"/>
      <c r="P496" s="9"/>
      <c r="Q496" s="9"/>
      <c r="R496" s="9"/>
      <c r="S496" s="9"/>
      <c r="T496" s="9"/>
      <c r="U496" s="9"/>
      <c r="V496" s="9"/>
      <c r="W496" s="9"/>
      <c r="X496" s="9"/>
      <c r="Y496" s="9"/>
      <c r="Z496" s="10"/>
      <c r="AA496" s="10"/>
      <c r="AB496" s="9"/>
      <c r="AC496" s="39" t="s">
        <v>3066</v>
      </c>
      <c r="AD496" s="10"/>
      <c r="AE496" s="9"/>
      <c r="AF496" s="9"/>
      <c r="AG496" s="9"/>
      <c r="AH496" s="9"/>
      <c r="AI496" s="10"/>
      <c r="AJ496" s="10"/>
      <c r="AK496" s="15"/>
    </row>
    <row r="497" spans="1:37" ht="105" x14ac:dyDescent="0.25">
      <c r="A497" s="11" t="s">
        <v>1936</v>
      </c>
      <c r="B497" s="11" t="s">
        <v>1937</v>
      </c>
      <c r="C497" s="11" t="s">
        <v>45</v>
      </c>
      <c r="D497" s="11" t="s">
        <v>143</v>
      </c>
      <c r="E497" s="15" t="s">
        <v>1812</v>
      </c>
      <c r="F497" s="11" t="s">
        <v>47</v>
      </c>
      <c r="G497" s="10">
        <v>43588</v>
      </c>
      <c r="H497" s="10" t="s">
        <v>775</v>
      </c>
      <c r="I497" s="10" t="s">
        <v>1615</v>
      </c>
      <c r="J497" s="15" t="s">
        <v>42</v>
      </c>
      <c r="K497" s="15"/>
      <c r="L497" s="15"/>
      <c r="M497" s="15"/>
      <c r="N497" s="15"/>
      <c r="O497" s="15"/>
      <c r="P497" s="9">
        <v>43530</v>
      </c>
      <c r="Q497" s="9"/>
      <c r="R497" s="9"/>
      <c r="S497" s="9"/>
      <c r="T497" s="9"/>
      <c r="U497" s="9"/>
      <c r="V497" s="9"/>
      <c r="W497" s="9"/>
      <c r="X497" s="9"/>
      <c r="Y497" s="9"/>
      <c r="Z497" s="10">
        <v>43546</v>
      </c>
      <c r="AA497" s="10" t="s">
        <v>1739</v>
      </c>
      <c r="AB497" s="9"/>
      <c r="AC497" s="39" t="s">
        <v>1938</v>
      </c>
      <c r="AD497" s="10">
        <v>43551</v>
      </c>
      <c r="AE497" s="9"/>
      <c r="AF497" s="9"/>
      <c r="AG497" s="9"/>
      <c r="AH497" s="9"/>
      <c r="AI497" s="10">
        <v>43549</v>
      </c>
      <c r="AJ497" s="10" t="s">
        <v>1739</v>
      </c>
      <c r="AK497" s="15"/>
    </row>
    <row r="498" spans="1:37" ht="180" x14ac:dyDescent="0.25">
      <c r="A498" s="11" t="s">
        <v>1939</v>
      </c>
      <c r="B498" s="11" t="s">
        <v>1940</v>
      </c>
      <c r="C498" s="11" t="s">
        <v>45</v>
      </c>
      <c r="D498" s="11" t="s">
        <v>143</v>
      </c>
      <c r="E498" s="15" t="s">
        <v>1941</v>
      </c>
      <c r="F498" s="11" t="s">
        <v>47</v>
      </c>
      <c r="G498" s="10">
        <v>43588</v>
      </c>
      <c r="H498" s="10" t="s">
        <v>775</v>
      </c>
      <c r="I498" s="10" t="s">
        <v>1615</v>
      </c>
      <c r="J498" s="15" t="s">
        <v>42</v>
      </c>
      <c r="K498" s="15"/>
      <c r="L498" s="15"/>
      <c r="M498" s="15"/>
      <c r="N498" s="15"/>
      <c r="O498" s="15"/>
      <c r="P498" s="9">
        <v>43578</v>
      </c>
      <c r="Q498" s="9">
        <v>43559</v>
      </c>
      <c r="R498" s="9">
        <v>43559</v>
      </c>
      <c r="S498" s="9"/>
      <c r="T498" s="9"/>
      <c r="U498" s="9">
        <v>43602</v>
      </c>
      <c r="V498" s="9"/>
      <c r="W498" s="9"/>
      <c r="X498" s="9"/>
      <c r="Y498" s="9"/>
      <c r="Z498" s="10">
        <v>43598</v>
      </c>
      <c r="AA498" s="10" t="s">
        <v>775</v>
      </c>
      <c r="AB498" s="9"/>
      <c r="AC498" s="39" t="s">
        <v>1942</v>
      </c>
      <c r="AD498" s="10">
        <v>43607</v>
      </c>
      <c r="AE498" s="9"/>
      <c r="AF498" s="9"/>
      <c r="AG498" s="9"/>
      <c r="AH498" s="9"/>
      <c r="AI498" s="10">
        <v>43605</v>
      </c>
      <c r="AJ498" s="10" t="s">
        <v>775</v>
      </c>
      <c r="AK498" s="15"/>
    </row>
    <row r="499" spans="1:37" ht="255" x14ac:dyDescent="0.25">
      <c r="A499" s="11" t="s">
        <v>1943</v>
      </c>
      <c r="B499" s="11" t="s">
        <v>1944</v>
      </c>
      <c r="C499" s="11" t="s">
        <v>45</v>
      </c>
      <c r="D499" s="11" t="s">
        <v>143</v>
      </c>
      <c r="E499" s="15" t="s">
        <v>1632</v>
      </c>
      <c r="F499" s="11" t="s">
        <v>59</v>
      </c>
      <c r="G499" s="10">
        <v>43590</v>
      </c>
      <c r="H499" s="10" t="s">
        <v>775</v>
      </c>
      <c r="I499" s="10" t="s">
        <v>1615</v>
      </c>
      <c r="J499" s="15" t="s">
        <v>1636</v>
      </c>
      <c r="K499" s="15"/>
      <c r="L499" s="15"/>
      <c r="M499" s="15"/>
      <c r="N499" s="15"/>
      <c r="O499" s="15"/>
      <c r="P499" s="9">
        <v>43453</v>
      </c>
      <c r="Q499" s="9"/>
      <c r="R499" s="9"/>
      <c r="S499" s="9">
        <v>43600</v>
      </c>
      <c r="T499" s="9"/>
      <c r="U499" s="9">
        <v>43602</v>
      </c>
      <c r="V499" s="9"/>
      <c r="W499" s="9"/>
      <c r="X499" s="9"/>
      <c r="Y499" s="9"/>
      <c r="Z499" s="10"/>
      <c r="AA499" s="10"/>
      <c r="AB499" s="9"/>
      <c r="AC499" s="39" t="s">
        <v>3067</v>
      </c>
      <c r="AD499" s="10">
        <v>43609</v>
      </c>
      <c r="AE499" s="9"/>
      <c r="AF499" s="9"/>
      <c r="AG499" s="9"/>
      <c r="AH499" s="9"/>
      <c r="AI499" s="10"/>
      <c r="AJ499" s="10"/>
      <c r="AK499" s="15"/>
    </row>
    <row r="500" spans="1:37" ht="120" x14ac:dyDescent="0.25">
      <c r="A500" s="11" t="s">
        <v>1897</v>
      </c>
      <c r="B500" s="11" t="s">
        <v>1898</v>
      </c>
      <c r="C500" s="11" t="s">
        <v>45</v>
      </c>
      <c r="D500" s="11" t="s">
        <v>57</v>
      </c>
      <c r="E500" s="15" t="s">
        <v>1899</v>
      </c>
      <c r="F500" s="11" t="s">
        <v>47</v>
      </c>
      <c r="G500" s="10">
        <v>43591</v>
      </c>
      <c r="H500" s="10" t="s">
        <v>775</v>
      </c>
      <c r="I500" s="10" t="s">
        <v>1615</v>
      </c>
      <c r="J500" s="15" t="s">
        <v>42</v>
      </c>
      <c r="K500" s="15"/>
      <c r="L500" s="15"/>
      <c r="M500" s="15"/>
      <c r="N500" s="15"/>
      <c r="O500" s="15"/>
      <c r="P500" s="9">
        <v>43455</v>
      </c>
      <c r="Q500" s="9"/>
      <c r="R500" s="9"/>
      <c r="S500" s="9"/>
      <c r="T500" s="9">
        <v>43543</v>
      </c>
      <c r="U500" s="9">
        <v>43546</v>
      </c>
      <c r="V500" s="9"/>
      <c r="W500" s="9"/>
      <c r="X500" s="9"/>
      <c r="Y500" s="9"/>
      <c r="Z500" s="10">
        <v>43546</v>
      </c>
      <c r="AA500" s="10" t="s">
        <v>1739</v>
      </c>
      <c r="AB500" s="9"/>
      <c r="AC500" s="39" t="s">
        <v>1900</v>
      </c>
      <c r="AD500" s="10">
        <v>43551</v>
      </c>
      <c r="AE500" s="9"/>
      <c r="AF500" s="9"/>
      <c r="AG500" s="9"/>
      <c r="AH500" s="9"/>
      <c r="AI500" s="10">
        <v>43549</v>
      </c>
      <c r="AJ500" s="10" t="s">
        <v>1739</v>
      </c>
      <c r="AK500" s="15"/>
    </row>
    <row r="501" spans="1:37" ht="150" x14ac:dyDescent="0.25">
      <c r="A501" s="11" t="s">
        <v>1945</v>
      </c>
      <c r="B501" s="11" t="s">
        <v>1946</v>
      </c>
      <c r="C501" s="11" t="s">
        <v>45</v>
      </c>
      <c r="D501" s="11" t="s">
        <v>143</v>
      </c>
      <c r="E501" s="15" t="s">
        <v>1947</v>
      </c>
      <c r="F501" s="11" t="s">
        <v>47</v>
      </c>
      <c r="G501" s="10">
        <v>43595</v>
      </c>
      <c r="H501" s="10" t="s">
        <v>775</v>
      </c>
      <c r="I501" s="10" t="s">
        <v>1615</v>
      </c>
      <c r="J501" s="15" t="s">
        <v>42</v>
      </c>
      <c r="K501" s="15"/>
      <c r="L501" s="15"/>
      <c r="M501" s="15"/>
      <c r="N501" s="15"/>
      <c r="O501" s="15"/>
      <c r="P501" s="9">
        <v>43441</v>
      </c>
      <c r="Q501" s="9"/>
      <c r="R501" s="9"/>
      <c r="S501" s="9"/>
      <c r="T501" s="9"/>
      <c r="U501" s="9"/>
      <c r="V501" s="9"/>
      <c r="W501" s="9"/>
      <c r="X501" s="9"/>
      <c r="Y501" s="9"/>
      <c r="Z501" s="10">
        <v>43595</v>
      </c>
      <c r="AA501" s="10" t="s">
        <v>775</v>
      </c>
      <c r="AB501" s="9"/>
      <c r="AC501" s="39" t="s">
        <v>1948</v>
      </c>
      <c r="AD501" s="10">
        <v>43602</v>
      </c>
      <c r="AE501" s="9"/>
      <c r="AF501" s="9"/>
      <c r="AG501" s="9"/>
      <c r="AH501" s="9"/>
      <c r="AI501" s="10">
        <v>43603</v>
      </c>
      <c r="AJ501" s="10" t="s">
        <v>775</v>
      </c>
      <c r="AK501" s="15"/>
    </row>
    <row r="502" spans="1:37" ht="120" x14ac:dyDescent="0.25">
      <c r="A502" s="11" t="s">
        <v>1949</v>
      </c>
      <c r="B502" s="11" t="s">
        <v>1950</v>
      </c>
      <c r="C502" s="11" t="s">
        <v>45</v>
      </c>
      <c r="D502" s="11" t="s">
        <v>143</v>
      </c>
      <c r="E502" s="15" t="s">
        <v>1735</v>
      </c>
      <c r="F502" s="11" t="s">
        <v>47</v>
      </c>
      <c r="G502" s="10">
        <v>43600</v>
      </c>
      <c r="H502" s="10" t="s">
        <v>775</v>
      </c>
      <c r="I502" s="10" t="s">
        <v>1615</v>
      </c>
      <c r="J502" s="15" t="s">
        <v>42</v>
      </c>
      <c r="K502" s="15"/>
      <c r="L502" s="15"/>
      <c r="M502" s="15"/>
      <c r="N502" s="15"/>
      <c r="O502" s="15"/>
      <c r="P502" s="9">
        <v>43587</v>
      </c>
      <c r="Q502" s="9">
        <v>43566</v>
      </c>
      <c r="R502" s="9">
        <v>43566</v>
      </c>
      <c r="S502" s="9"/>
      <c r="T502" s="9"/>
      <c r="U502" s="9">
        <v>43609</v>
      </c>
      <c r="V502" s="9"/>
      <c r="W502" s="9"/>
      <c r="X502" s="9"/>
      <c r="Y502" s="9"/>
      <c r="Z502" s="10"/>
      <c r="AA502" s="10"/>
      <c r="AB502" s="9"/>
      <c r="AC502" s="39" t="s">
        <v>3002</v>
      </c>
      <c r="AD502" s="10">
        <v>43616</v>
      </c>
      <c r="AE502" s="9"/>
      <c r="AF502" s="9"/>
      <c r="AG502" s="9"/>
      <c r="AH502" s="9"/>
      <c r="AI502" s="10"/>
      <c r="AJ502" s="10"/>
      <c r="AK502" s="15"/>
    </row>
    <row r="503" spans="1:37" ht="90" x14ac:dyDescent="0.25">
      <c r="A503" s="11" t="s">
        <v>1949</v>
      </c>
      <c r="B503" s="11" t="s">
        <v>1950</v>
      </c>
      <c r="C503" s="11" t="s">
        <v>347</v>
      </c>
      <c r="D503" s="11" t="s">
        <v>143</v>
      </c>
      <c r="E503" s="15" t="s">
        <v>1735</v>
      </c>
      <c r="F503" s="11">
        <v>0</v>
      </c>
      <c r="G503" s="10">
        <v>43600</v>
      </c>
      <c r="H503" s="10" t="s">
        <v>775</v>
      </c>
      <c r="I503" s="10" t="s">
        <v>1615</v>
      </c>
      <c r="J503" s="15" t="s">
        <v>42</v>
      </c>
      <c r="K503" s="15"/>
      <c r="L503" s="15"/>
      <c r="M503" s="15"/>
      <c r="N503" s="15"/>
      <c r="O503" s="15"/>
      <c r="P503" s="9"/>
      <c r="Q503" s="9"/>
      <c r="R503" s="9"/>
      <c r="S503" s="9"/>
      <c r="T503" s="9"/>
      <c r="U503" s="9"/>
      <c r="V503" s="9"/>
      <c r="W503" s="9"/>
      <c r="X503" s="9"/>
      <c r="Y503" s="9"/>
      <c r="Z503" s="10"/>
      <c r="AA503" s="10"/>
      <c r="AB503" s="9"/>
      <c r="AC503" s="39" t="s">
        <v>3003</v>
      </c>
      <c r="AD503" s="10"/>
      <c r="AE503" s="9"/>
      <c r="AF503" s="9"/>
      <c r="AG503" s="9"/>
      <c r="AH503" s="9"/>
      <c r="AI503" s="10"/>
      <c r="AJ503" s="10"/>
      <c r="AK503" s="15"/>
    </row>
    <row r="504" spans="1:37" ht="90" x14ac:dyDescent="0.25">
      <c r="A504" s="11" t="s">
        <v>1951</v>
      </c>
      <c r="B504" s="11" t="s">
        <v>1952</v>
      </c>
      <c r="C504" s="11" t="s">
        <v>45</v>
      </c>
      <c r="D504" s="11" t="s">
        <v>143</v>
      </c>
      <c r="E504" s="15" t="s">
        <v>1953</v>
      </c>
      <c r="F504" s="11" t="s">
        <v>47</v>
      </c>
      <c r="G504" s="10">
        <v>43600</v>
      </c>
      <c r="H504" s="10" t="s">
        <v>775</v>
      </c>
      <c r="I504" s="10" t="s">
        <v>1615</v>
      </c>
      <c r="J504" s="15" t="s">
        <v>1775</v>
      </c>
      <c r="K504" s="15"/>
      <c r="L504" s="15"/>
      <c r="M504" s="15"/>
      <c r="N504" s="15"/>
      <c r="O504" s="15"/>
      <c r="P504" s="9">
        <v>43601</v>
      </c>
      <c r="Q504" s="9">
        <v>43581</v>
      </c>
      <c r="R504" s="9">
        <v>43581</v>
      </c>
      <c r="S504" s="9"/>
      <c r="T504" s="9"/>
      <c r="U504" s="9">
        <v>43630</v>
      </c>
      <c r="V504" s="9"/>
      <c r="W504" s="9"/>
      <c r="X504" s="9"/>
      <c r="Y504" s="9"/>
      <c r="Z504" s="10"/>
      <c r="AA504" s="10"/>
      <c r="AB504" s="9"/>
      <c r="AC504" s="39" t="s">
        <v>3068</v>
      </c>
      <c r="AD504" s="10">
        <v>43637</v>
      </c>
      <c r="AE504" s="9"/>
      <c r="AF504" s="9"/>
      <c r="AG504" s="9"/>
      <c r="AH504" s="9"/>
      <c r="AI504" s="10"/>
      <c r="AJ504" s="10"/>
      <c r="AK504" s="15"/>
    </row>
    <row r="505" spans="1:37" ht="120" x14ac:dyDescent="0.25">
      <c r="A505" s="11" t="s">
        <v>1954</v>
      </c>
      <c r="B505" s="11" t="s">
        <v>1955</v>
      </c>
      <c r="C505" s="11" t="s">
        <v>45</v>
      </c>
      <c r="D505" s="11" t="s">
        <v>57</v>
      </c>
      <c r="E505" s="15" t="s">
        <v>181</v>
      </c>
      <c r="F505" s="11" t="s">
        <v>47</v>
      </c>
      <c r="G505" s="10">
        <v>43602</v>
      </c>
      <c r="H505" s="10" t="s">
        <v>775</v>
      </c>
      <c r="I505" s="10" t="s">
        <v>1615</v>
      </c>
      <c r="J505" s="15" t="s">
        <v>1775</v>
      </c>
      <c r="K505" s="15"/>
      <c r="L505" s="15"/>
      <c r="M505" s="15"/>
      <c r="N505" s="15"/>
      <c r="O505" s="15"/>
      <c r="P505" s="9">
        <v>43586</v>
      </c>
      <c r="Q505" s="9">
        <v>43564</v>
      </c>
      <c r="R505" s="9">
        <v>43564</v>
      </c>
      <c r="S505" s="9"/>
      <c r="T505" s="9"/>
      <c r="U505" s="9">
        <v>43630</v>
      </c>
      <c r="V505" s="9"/>
      <c r="W505" s="9"/>
      <c r="X505" s="9"/>
      <c r="Y505" s="9"/>
      <c r="Z505" s="10"/>
      <c r="AA505" s="10"/>
      <c r="AB505" s="9"/>
      <c r="AC505" s="39" t="s">
        <v>3069</v>
      </c>
      <c r="AD505" s="10">
        <v>43637</v>
      </c>
      <c r="AE505" s="9"/>
      <c r="AF505" s="9"/>
      <c r="AG505" s="9"/>
      <c r="AH505" s="9"/>
      <c r="AI505" s="10"/>
      <c r="AJ505" s="10"/>
      <c r="AK505" s="15"/>
    </row>
    <row r="506" spans="1:37" ht="90" x14ac:dyDescent="0.25">
      <c r="A506" s="11" t="s">
        <v>1956</v>
      </c>
      <c r="B506" s="11" t="s">
        <v>1957</v>
      </c>
      <c r="C506" s="11" t="s">
        <v>45</v>
      </c>
      <c r="D506" s="11" t="s">
        <v>57</v>
      </c>
      <c r="E506" s="15" t="s">
        <v>1958</v>
      </c>
      <c r="F506" s="11" t="s">
        <v>47</v>
      </c>
      <c r="G506" s="10">
        <v>43607</v>
      </c>
      <c r="H506" s="10" t="s">
        <v>775</v>
      </c>
      <c r="I506" s="10" t="s">
        <v>1615</v>
      </c>
      <c r="J506" s="15" t="s">
        <v>1775</v>
      </c>
      <c r="K506" s="15"/>
      <c r="L506" s="15"/>
      <c r="M506" s="15"/>
      <c r="N506" s="15"/>
      <c r="O506" s="15"/>
      <c r="P506" s="9">
        <v>43593</v>
      </c>
      <c r="Q506" s="9"/>
      <c r="R506" s="9"/>
      <c r="S506" s="9"/>
      <c r="T506" s="9"/>
      <c r="U506" s="9"/>
      <c r="V506" s="9"/>
      <c r="W506" s="9"/>
      <c r="X506" s="9"/>
      <c r="Y506" s="9"/>
      <c r="Z506" s="10"/>
      <c r="AA506" s="10"/>
      <c r="AB506" s="9"/>
      <c r="AC506" s="39" t="s">
        <v>3070</v>
      </c>
      <c r="AD506" s="10"/>
      <c r="AE506" s="9"/>
      <c r="AF506" s="9"/>
      <c r="AG506" s="9"/>
      <c r="AH506" s="9"/>
      <c r="AI506" s="10"/>
      <c r="AJ506" s="10"/>
      <c r="AK506" s="15"/>
    </row>
    <row r="507" spans="1:37" ht="120" x14ac:dyDescent="0.25">
      <c r="A507" s="11" t="s">
        <v>1959</v>
      </c>
      <c r="B507" s="11" t="s">
        <v>1960</v>
      </c>
      <c r="C507" s="11" t="s">
        <v>45</v>
      </c>
      <c r="D507" s="11" t="s">
        <v>143</v>
      </c>
      <c r="E507" s="15" t="s">
        <v>1812</v>
      </c>
      <c r="F507" s="11" t="s">
        <v>47</v>
      </c>
      <c r="G507" s="10">
        <v>43614</v>
      </c>
      <c r="H507" s="10" t="s">
        <v>775</v>
      </c>
      <c r="I507" s="10" t="s">
        <v>1615</v>
      </c>
      <c r="J507" s="15" t="s">
        <v>1775</v>
      </c>
      <c r="K507" s="15"/>
      <c r="L507" s="15"/>
      <c r="M507" s="15"/>
      <c r="N507" s="15"/>
      <c r="O507" s="15"/>
      <c r="P507" s="9">
        <v>43586</v>
      </c>
      <c r="Q507" s="9">
        <v>43566</v>
      </c>
      <c r="R507" s="9">
        <v>43566</v>
      </c>
      <c r="S507" s="9"/>
      <c r="T507" s="9"/>
      <c r="U507" s="9">
        <v>43623</v>
      </c>
      <c r="V507" s="9"/>
      <c r="W507" s="9"/>
      <c r="X507" s="9"/>
      <c r="Y507" s="9"/>
      <c r="Z507" s="10"/>
      <c r="AA507" s="10"/>
      <c r="AB507" s="9"/>
      <c r="AC507" s="39" t="s">
        <v>3071</v>
      </c>
      <c r="AD507" s="10">
        <v>43630</v>
      </c>
      <c r="AE507" s="9"/>
      <c r="AF507" s="9"/>
      <c r="AG507" s="9"/>
      <c r="AH507" s="9"/>
      <c r="AI507" s="10"/>
      <c r="AJ507" s="10"/>
      <c r="AK507" s="15"/>
    </row>
    <row r="508" spans="1:37" ht="30" x14ac:dyDescent="0.25">
      <c r="A508" s="11" t="s">
        <v>1961</v>
      </c>
      <c r="B508" s="11" t="s">
        <v>1962</v>
      </c>
      <c r="C508" s="11" t="s">
        <v>1963</v>
      </c>
      <c r="D508" s="11" t="s">
        <v>143</v>
      </c>
      <c r="E508" s="15" t="s">
        <v>1964</v>
      </c>
      <c r="F508" s="11" t="s">
        <v>1965</v>
      </c>
      <c r="G508" s="10">
        <v>43614</v>
      </c>
      <c r="H508" s="10" t="s">
        <v>775</v>
      </c>
      <c r="I508" s="10" t="s">
        <v>1615</v>
      </c>
      <c r="J508" s="15" t="s">
        <v>42</v>
      </c>
      <c r="K508" s="15"/>
      <c r="L508" s="15"/>
      <c r="M508" s="15"/>
      <c r="N508" s="15"/>
      <c r="O508" s="15"/>
      <c r="P508" s="9">
        <v>43587</v>
      </c>
      <c r="Q508" s="9"/>
      <c r="R508" s="9"/>
      <c r="S508" s="9"/>
      <c r="T508" s="9"/>
      <c r="U508" s="9"/>
      <c r="V508" s="9"/>
      <c r="W508" s="9"/>
      <c r="X508" s="9"/>
      <c r="Y508" s="9"/>
      <c r="Z508" s="10"/>
      <c r="AA508" s="10"/>
      <c r="AB508" s="9"/>
      <c r="AC508" s="39">
        <v>0</v>
      </c>
      <c r="AD508" s="10"/>
      <c r="AE508" s="9"/>
      <c r="AF508" s="9"/>
      <c r="AG508" s="9"/>
      <c r="AH508" s="9"/>
      <c r="AI508" s="10"/>
      <c r="AJ508" s="10"/>
      <c r="AK508" s="15"/>
    </row>
    <row r="509" spans="1:37" ht="180" x14ac:dyDescent="0.25">
      <c r="A509" s="11" t="s">
        <v>1966</v>
      </c>
      <c r="B509" s="11" t="s">
        <v>1967</v>
      </c>
      <c r="C509" s="11" t="s">
        <v>45</v>
      </c>
      <c r="D509" s="11" t="s">
        <v>57</v>
      </c>
      <c r="E509" s="15" t="s">
        <v>1522</v>
      </c>
      <c r="F509" s="11" t="s">
        <v>47</v>
      </c>
      <c r="G509" s="10">
        <v>43615</v>
      </c>
      <c r="H509" s="10" t="s">
        <v>775</v>
      </c>
      <c r="I509" s="10" t="s">
        <v>1615</v>
      </c>
      <c r="J509" s="15" t="s">
        <v>42</v>
      </c>
      <c r="K509" s="15"/>
      <c r="L509" s="15"/>
      <c r="M509" s="15"/>
      <c r="N509" s="15"/>
      <c r="O509" s="15"/>
      <c r="P509" s="9">
        <v>43536</v>
      </c>
      <c r="Q509" s="9"/>
      <c r="R509" s="9"/>
      <c r="S509" s="9"/>
      <c r="T509" s="9"/>
      <c r="U509" s="9"/>
      <c r="V509" s="9"/>
      <c r="W509" s="9"/>
      <c r="X509" s="9"/>
      <c r="Y509" s="9"/>
      <c r="Z509" s="10">
        <v>43595</v>
      </c>
      <c r="AA509" s="10" t="s">
        <v>775</v>
      </c>
      <c r="AB509" s="9"/>
      <c r="AC509" s="39" t="s">
        <v>1968</v>
      </c>
      <c r="AD509" s="10">
        <v>43602</v>
      </c>
      <c r="AE509" s="9"/>
      <c r="AF509" s="9"/>
      <c r="AG509" s="9"/>
      <c r="AH509" s="9"/>
      <c r="AI509" s="10">
        <v>43603</v>
      </c>
      <c r="AJ509" s="10" t="s">
        <v>775</v>
      </c>
      <c r="AK509" s="15"/>
    </row>
    <row r="510" spans="1:37" ht="120" x14ac:dyDescent="0.25">
      <c r="A510" s="11" t="s">
        <v>1969</v>
      </c>
      <c r="B510" s="11" t="s">
        <v>1970</v>
      </c>
      <c r="C510" s="11" t="s">
        <v>1971</v>
      </c>
      <c r="D510" s="11" t="s">
        <v>57</v>
      </c>
      <c r="E510" s="15" t="s">
        <v>1972</v>
      </c>
      <c r="F510" s="11" t="s">
        <v>47</v>
      </c>
      <c r="G510" s="10">
        <v>43616</v>
      </c>
      <c r="H510" s="10" t="s">
        <v>775</v>
      </c>
      <c r="I510" s="10" t="s">
        <v>1615</v>
      </c>
      <c r="J510" s="15" t="s">
        <v>1775</v>
      </c>
      <c r="K510" s="15"/>
      <c r="L510" s="15"/>
      <c r="M510" s="15"/>
      <c r="N510" s="15"/>
      <c r="O510" s="15"/>
      <c r="P510" s="9">
        <v>43593</v>
      </c>
      <c r="Q510" s="9">
        <v>43553</v>
      </c>
      <c r="R510" s="9">
        <v>43553</v>
      </c>
      <c r="S510" s="9"/>
      <c r="T510" s="9"/>
      <c r="U510" s="9"/>
      <c r="V510" s="9"/>
      <c r="W510" s="9"/>
      <c r="X510" s="9"/>
      <c r="Y510" s="9"/>
      <c r="Z510" s="10"/>
      <c r="AA510" s="10"/>
      <c r="AB510" s="9"/>
      <c r="AC510" s="39" t="s">
        <v>3072</v>
      </c>
      <c r="AD510" s="10"/>
      <c r="AE510" s="9"/>
      <c r="AF510" s="9"/>
      <c r="AG510" s="9"/>
      <c r="AH510" s="9"/>
      <c r="AI510" s="10"/>
      <c r="AJ510" s="10"/>
      <c r="AK510" s="15"/>
    </row>
    <row r="511" spans="1:37" ht="300" x14ac:dyDescent="0.25">
      <c r="A511" s="11" t="s">
        <v>1973</v>
      </c>
      <c r="B511" s="11" t="s">
        <v>1974</v>
      </c>
      <c r="C511" s="11" t="s">
        <v>45</v>
      </c>
      <c r="D511" s="11" t="s">
        <v>143</v>
      </c>
      <c r="E511" s="15" t="s">
        <v>1975</v>
      </c>
      <c r="F511" s="11" t="s">
        <v>47</v>
      </c>
      <c r="G511" s="10">
        <v>43616</v>
      </c>
      <c r="H511" s="10" t="s">
        <v>775</v>
      </c>
      <c r="I511" s="10" t="s">
        <v>1615</v>
      </c>
      <c r="J511" s="15" t="s">
        <v>64</v>
      </c>
      <c r="K511" s="15"/>
      <c r="L511" s="15"/>
      <c r="M511" s="15"/>
      <c r="N511" s="15"/>
      <c r="O511" s="15"/>
      <c r="P511" s="9">
        <v>43424</v>
      </c>
      <c r="Q511" s="9"/>
      <c r="R511" s="9"/>
      <c r="S511" s="9"/>
      <c r="T511" s="9"/>
      <c r="U511" s="9"/>
      <c r="V511" s="9"/>
      <c r="W511" s="9"/>
      <c r="X511" s="9"/>
      <c r="Y511" s="9"/>
      <c r="Z511" s="10"/>
      <c r="AA511" s="10"/>
      <c r="AB511" s="9"/>
      <c r="AC511" s="39" t="s">
        <v>3004</v>
      </c>
      <c r="AD511" s="10"/>
      <c r="AE511" s="9"/>
      <c r="AF511" s="9"/>
      <c r="AG511" s="9"/>
      <c r="AH511" s="9"/>
      <c r="AI511" s="10"/>
      <c r="AJ511" s="10"/>
      <c r="AK511" s="15"/>
    </row>
    <row r="512" spans="1:37" ht="30" x14ac:dyDescent="0.25">
      <c r="A512" s="11" t="s">
        <v>1976</v>
      </c>
      <c r="B512" s="11" t="s">
        <v>1977</v>
      </c>
      <c r="C512" s="11" t="s">
        <v>1963</v>
      </c>
      <c r="D512" s="11" t="s">
        <v>143</v>
      </c>
      <c r="E512" s="15" t="s">
        <v>1978</v>
      </c>
      <c r="F512" s="11" t="s">
        <v>1965</v>
      </c>
      <c r="G512" s="10">
        <v>43616</v>
      </c>
      <c r="H512" s="10" t="s">
        <v>775</v>
      </c>
      <c r="I512" s="10" t="s">
        <v>1615</v>
      </c>
      <c r="J512" s="15" t="s">
        <v>42</v>
      </c>
      <c r="K512" s="15"/>
      <c r="L512" s="15"/>
      <c r="M512" s="15"/>
      <c r="N512" s="15"/>
      <c r="O512" s="15"/>
      <c r="P512" s="9">
        <v>43591</v>
      </c>
      <c r="Q512" s="9"/>
      <c r="R512" s="9"/>
      <c r="S512" s="9"/>
      <c r="T512" s="9"/>
      <c r="U512" s="9"/>
      <c r="V512" s="9"/>
      <c r="W512" s="9"/>
      <c r="X512" s="9"/>
      <c r="Y512" s="9"/>
      <c r="Z512" s="10">
        <v>43602</v>
      </c>
      <c r="AA512" s="10" t="s">
        <v>775</v>
      </c>
      <c r="AB512" s="9"/>
      <c r="AC512" s="39">
        <v>0</v>
      </c>
      <c r="AD512" s="10">
        <v>43608</v>
      </c>
      <c r="AE512" s="9"/>
      <c r="AF512" s="9"/>
      <c r="AG512" s="9"/>
      <c r="AH512" s="9"/>
      <c r="AI512" s="10">
        <v>43608</v>
      </c>
      <c r="AJ512" s="10" t="s">
        <v>775</v>
      </c>
      <c r="AK512" s="15"/>
    </row>
    <row r="513" spans="1:37" ht="30" x14ac:dyDescent="0.25">
      <c r="A513" s="11" t="s">
        <v>1979</v>
      </c>
      <c r="B513" s="11" t="s">
        <v>1980</v>
      </c>
      <c r="C513" s="11" t="s">
        <v>1963</v>
      </c>
      <c r="D513" s="11" t="s">
        <v>143</v>
      </c>
      <c r="E513" s="15" t="s">
        <v>1981</v>
      </c>
      <c r="F513" s="11" t="s">
        <v>1965</v>
      </c>
      <c r="G513" s="10">
        <v>43616</v>
      </c>
      <c r="H513" s="10" t="s">
        <v>775</v>
      </c>
      <c r="I513" s="10" t="s">
        <v>1615</v>
      </c>
      <c r="J513" s="15" t="s">
        <v>815</v>
      </c>
      <c r="K513" s="15"/>
      <c r="L513" s="15"/>
      <c r="M513" s="15"/>
      <c r="N513" s="15"/>
      <c r="O513" s="15"/>
      <c r="P513" s="9">
        <v>43591</v>
      </c>
      <c r="Q513" s="9"/>
      <c r="R513" s="9"/>
      <c r="S513" s="9"/>
      <c r="T513" s="9"/>
      <c r="U513" s="9"/>
      <c r="V513" s="9"/>
      <c r="W513" s="9"/>
      <c r="X513" s="9"/>
      <c r="Y513" s="9"/>
      <c r="Z513" s="10"/>
      <c r="AA513" s="10"/>
      <c r="AB513" s="9"/>
      <c r="AC513" s="39">
        <v>0</v>
      </c>
      <c r="AD513" s="10"/>
      <c r="AE513" s="9"/>
      <c r="AF513" s="9"/>
      <c r="AG513" s="9"/>
      <c r="AH513" s="9"/>
      <c r="AI513" s="10"/>
      <c r="AJ513" s="10"/>
      <c r="AK513" s="15"/>
    </row>
    <row r="514" spans="1:37" ht="120" x14ac:dyDescent="0.25">
      <c r="A514" s="11" t="s">
        <v>1982</v>
      </c>
      <c r="B514" s="11" t="s">
        <v>1983</v>
      </c>
      <c r="C514" s="11" t="s">
        <v>45</v>
      </c>
      <c r="D514" s="11" t="s">
        <v>57</v>
      </c>
      <c r="E514" s="15" t="s">
        <v>448</v>
      </c>
      <c r="F514" s="11" t="s">
        <v>47</v>
      </c>
      <c r="G514" s="10">
        <v>43617</v>
      </c>
      <c r="H514" s="10" t="s">
        <v>1984</v>
      </c>
      <c r="I514" s="10" t="s">
        <v>1615</v>
      </c>
      <c r="J514" s="15" t="s">
        <v>815</v>
      </c>
      <c r="K514" s="15"/>
      <c r="L514" s="15"/>
      <c r="M514" s="15"/>
      <c r="N514" s="15"/>
      <c r="O514" s="15"/>
      <c r="P514" s="9">
        <v>43542</v>
      </c>
      <c r="Q514" s="9"/>
      <c r="R514" s="9"/>
      <c r="S514" s="9"/>
      <c r="T514" s="9"/>
      <c r="U514" s="9">
        <v>43623</v>
      </c>
      <c r="V514" s="9"/>
      <c r="W514" s="9"/>
      <c r="X514" s="9"/>
      <c r="Y514" s="9"/>
      <c r="Z514" s="10"/>
      <c r="AA514" s="10"/>
      <c r="AB514" s="9"/>
      <c r="AC514" s="39" t="s">
        <v>3073</v>
      </c>
      <c r="AD514" s="10">
        <v>43630</v>
      </c>
      <c r="AE514" s="9"/>
      <c r="AF514" s="9"/>
      <c r="AG514" s="9"/>
      <c r="AH514" s="9"/>
      <c r="AI514" s="10"/>
      <c r="AJ514" s="10"/>
      <c r="AK514" s="15"/>
    </row>
    <row r="515" spans="1:37" ht="105" x14ac:dyDescent="0.25">
      <c r="A515" s="11" t="s">
        <v>1985</v>
      </c>
      <c r="B515" s="11" t="s">
        <v>1986</v>
      </c>
      <c r="C515" s="11" t="s">
        <v>45</v>
      </c>
      <c r="D515" s="11" t="s">
        <v>143</v>
      </c>
      <c r="E515" s="15" t="s">
        <v>191</v>
      </c>
      <c r="F515" s="11" t="s">
        <v>59</v>
      </c>
      <c r="G515" s="10">
        <v>43617</v>
      </c>
      <c r="H515" s="10" t="s">
        <v>1984</v>
      </c>
      <c r="I515" s="10" t="s">
        <v>1615</v>
      </c>
      <c r="J515" s="15" t="s">
        <v>42</v>
      </c>
      <c r="K515" s="15"/>
      <c r="L515" s="15"/>
      <c r="M515" s="15"/>
      <c r="N515" s="15"/>
      <c r="O515" s="15"/>
      <c r="P515" s="9">
        <v>43573</v>
      </c>
      <c r="Q515" s="9">
        <v>43553</v>
      </c>
      <c r="R515" s="9">
        <v>43553</v>
      </c>
      <c r="S515" s="9"/>
      <c r="T515" s="9"/>
      <c r="U515" s="9"/>
      <c r="V515" s="9"/>
      <c r="W515" s="9"/>
      <c r="X515" s="9"/>
      <c r="Y515" s="9"/>
      <c r="Z515" s="10">
        <v>43593</v>
      </c>
      <c r="AA515" s="10" t="s">
        <v>775</v>
      </c>
      <c r="AB515" s="9"/>
      <c r="AC515" s="39" t="s">
        <v>1987</v>
      </c>
      <c r="AD515" s="10">
        <v>43602</v>
      </c>
      <c r="AE515" s="9"/>
      <c r="AF515" s="9"/>
      <c r="AG515" s="9"/>
      <c r="AH515" s="9"/>
      <c r="AI515" s="10">
        <v>43593</v>
      </c>
      <c r="AJ515" s="10" t="s">
        <v>775</v>
      </c>
      <c r="AK515" s="15"/>
    </row>
    <row r="516" spans="1:37" ht="60" x14ac:dyDescent="0.25">
      <c r="A516" s="11" t="s">
        <v>1988</v>
      </c>
      <c r="B516" s="11" t="s">
        <v>1989</v>
      </c>
      <c r="C516" s="11" t="s">
        <v>45</v>
      </c>
      <c r="D516" s="11" t="s">
        <v>225</v>
      </c>
      <c r="E516" s="15" t="s">
        <v>1990</v>
      </c>
      <c r="F516" s="11" t="s">
        <v>47</v>
      </c>
      <c r="G516" s="10">
        <v>43619</v>
      </c>
      <c r="H516" s="10" t="s">
        <v>1984</v>
      </c>
      <c r="I516" s="10" t="s">
        <v>1615</v>
      </c>
      <c r="J516" s="15" t="s">
        <v>64</v>
      </c>
      <c r="K516" s="15"/>
      <c r="L516" s="15"/>
      <c r="M516" s="15"/>
      <c r="N516" s="15"/>
      <c r="O516" s="15"/>
      <c r="P516" s="9">
        <v>43420</v>
      </c>
      <c r="Q516" s="9"/>
      <c r="R516" s="9"/>
      <c r="S516" s="9"/>
      <c r="T516" s="9"/>
      <c r="U516" s="9"/>
      <c r="V516" s="9"/>
      <c r="W516" s="9"/>
      <c r="X516" s="9"/>
      <c r="Y516" s="9"/>
      <c r="Z516" s="10"/>
      <c r="AA516" s="10"/>
      <c r="AB516" s="9"/>
      <c r="AC516" s="39" t="s">
        <v>1991</v>
      </c>
      <c r="AD516" s="10"/>
      <c r="AE516" s="9"/>
      <c r="AF516" s="9"/>
      <c r="AG516" s="9"/>
      <c r="AH516" s="9"/>
      <c r="AI516" s="10"/>
      <c r="AJ516" s="10"/>
      <c r="AK516" s="15"/>
    </row>
    <row r="517" spans="1:37" ht="45" x14ac:dyDescent="0.25">
      <c r="A517" s="11" t="s">
        <v>1992</v>
      </c>
      <c r="B517" s="11" t="s">
        <v>1993</v>
      </c>
      <c r="C517" s="11" t="s">
        <v>45</v>
      </c>
      <c r="D517" s="11" t="s">
        <v>57</v>
      </c>
      <c r="E517" s="15" t="s">
        <v>771</v>
      </c>
      <c r="F517" s="11" t="s">
        <v>47</v>
      </c>
      <c r="G517" s="10">
        <v>43619</v>
      </c>
      <c r="H517" s="10" t="s">
        <v>1984</v>
      </c>
      <c r="I517" s="10" t="s">
        <v>1615</v>
      </c>
      <c r="J517" s="15" t="s">
        <v>815</v>
      </c>
      <c r="K517" s="15"/>
      <c r="L517" s="15"/>
      <c r="M517" s="15"/>
      <c r="N517" s="15"/>
      <c r="O517" s="15"/>
      <c r="P517" s="9" t="s">
        <v>1994</v>
      </c>
      <c r="Q517" s="9"/>
      <c r="R517" s="9"/>
      <c r="S517" s="9"/>
      <c r="T517" s="9"/>
      <c r="U517" s="9"/>
      <c r="V517" s="9"/>
      <c r="W517" s="9"/>
      <c r="X517" s="9"/>
      <c r="Y517" s="9"/>
      <c r="Z517" s="10"/>
      <c r="AA517" s="10"/>
      <c r="AB517" s="9"/>
      <c r="AC517" s="39" t="s">
        <v>1995</v>
      </c>
      <c r="AD517" s="10"/>
      <c r="AE517" s="9"/>
      <c r="AF517" s="9"/>
      <c r="AG517" s="9"/>
      <c r="AH517" s="9"/>
      <c r="AI517" s="10"/>
      <c r="AJ517" s="10"/>
      <c r="AK517" s="15"/>
    </row>
    <row r="518" spans="1:37" ht="120" x14ac:dyDescent="0.25">
      <c r="A518" s="11" t="s">
        <v>1996</v>
      </c>
      <c r="B518" s="11" t="s">
        <v>1997</v>
      </c>
      <c r="C518" s="11" t="s">
        <v>45</v>
      </c>
      <c r="D518" s="11" t="s">
        <v>57</v>
      </c>
      <c r="E518" s="15" t="s">
        <v>266</v>
      </c>
      <c r="F518" s="11" t="s">
        <v>47</v>
      </c>
      <c r="G518" s="10">
        <v>43621</v>
      </c>
      <c r="H518" s="10" t="s">
        <v>1984</v>
      </c>
      <c r="I518" s="10" t="s">
        <v>1615</v>
      </c>
      <c r="J518" s="15" t="s">
        <v>64</v>
      </c>
      <c r="K518" s="15"/>
      <c r="L518" s="15"/>
      <c r="M518" s="15"/>
      <c r="N518" s="15"/>
      <c r="O518" s="15"/>
      <c r="P518" s="9">
        <v>43433</v>
      </c>
      <c r="Q518" s="9"/>
      <c r="R518" s="9"/>
      <c r="S518" s="9"/>
      <c r="T518" s="9"/>
      <c r="U518" s="9"/>
      <c r="V518" s="9"/>
      <c r="W518" s="9"/>
      <c r="X518" s="9"/>
      <c r="Y518" s="9"/>
      <c r="Z518" s="10"/>
      <c r="AA518" s="10"/>
      <c r="AB518" s="9"/>
      <c r="AC518" s="39" t="s">
        <v>3005</v>
      </c>
      <c r="AD518" s="10"/>
      <c r="AE518" s="9"/>
      <c r="AF518" s="9"/>
      <c r="AG518" s="9"/>
      <c r="AH518" s="9"/>
      <c r="AI518" s="10"/>
      <c r="AJ518" s="10"/>
      <c r="AK518" s="15"/>
    </row>
    <row r="519" spans="1:37" ht="60" x14ac:dyDescent="0.25">
      <c r="A519" s="11" t="s">
        <v>1998</v>
      </c>
      <c r="B519" s="11" t="s">
        <v>1999</v>
      </c>
      <c r="C519" s="11" t="s">
        <v>45</v>
      </c>
      <c r="D519" s="11" t="s">
        <v>57</v>
      </c>
      <c r="E519" s="15" t="s">
        <v>2000</v>
      </c>
      <c r="F519" s="11" t="s">
        <v>47</v>
      </c>
      <c r="G519" s="10">
        <v>43621</v>
      </c>
      <c r="H519" s="10" t="s">
        <v>1984</v>
      </c>
      <c r="I519" s="10" t="s">
        <v>1615</v>
      </c>
      <c r="J519" s="15" t="s">
        <v>95</v>
      </c>
      <c r="K519" s="15"/>
      <c r="L519" s="15"/>
      <c r="M519" s="15"/>
      <c r="N519" s="15"/>
      <c r="O519" s="15"/>
      <c r="P519" s="9">
        <v>43441</v>
      </c>
      <c r="Q519" s="9"/>
      <c r="R519" s="9"/>
      <c r="S519" s="9"/>
      <c r="T519" s="9"/>
      <c r="U519" s="9"/>
      <c r="V519" s="9"/>
      <c r="W519" s="9"/>
      <c r="X519" s="9"/>
      <c r="Y519" s="9"/>
      <c r="Z519" s="10"/>
      <c r="AA519" s="10"/>
      <c r="AB519" s="9"/>
      <c r="AC519" s="39" t="s">
        <v>2001</v>
      </c>
      <c r="AD519" s="10"/>
      <c r="AE519" s="9"/>
      <c r="AF519" s="9"/>
      <c r="AG519" s="9"/>
      <c r="AH519" s="9"/>
      <c r="AI519" s="10"/>
      <c r="AJ519" s="10"/>
      <c r="AK519" s="15"/>
    </row>
    <row r="520" spans="1:37" ht="225" x14ac:dyDescent="0.25">
      <c r="A520" s="11" t="s">
        <v>2002</v>
      </c>
      <c r="B520" s="11" t="s">
        <v>2003</v>
      </c>
      <c r="C520" s="11" t="s">
        <v>347</v>
      </c>
      <c r="D520" s="11" t="s">
        <v>57</v>
      </c>
      <c r="E520" s="15" t="s">
        <v>1802</v>
      </c>
      <c r="F520" s="11" t="s">
        <v>3074</v>
      </c>
      <c r="G520" s="10">
        <v>43623</v>
      </c>
      <c r="H520" s="10" t="s">
        <v>1984</v>
      </c>
      <c r="I520" s="10" t="s">
        <v>1615</v>
      </c>
      <c r="J520" s="15" t="s">
        <v>64</v>
      </c>
      <c r="K520" s="15"/>
      <c r="L520" s="15"/>
      <c r="M520" s="15"/>
      <c r="N520" s="15"/>
      <c r="O520" s="15"/>
      <c r="P520" s="9" t="s">
        <v>1161</v>
      </c>
      <c r="Q520" s="9"/>
      <c r="R520" s="9"/>
      <c r="S520" s="9"/>
      <c r="T520" s="9"/>
      <c r="U520" s="9"/>
      <c r="V520" s="9"/>
      <c r="W520" s="9"/>
      <c r="X520" s="9"/>
      <c r="Y520" s="9"/>
      <c r="Z520" s="10"/>
      <c r="AA520" s="10"/>
      <c r="AB520" s="9"/>
      <c r="AC520" s="39" t="s">
        <v>3075</v>
      </c>
      <c r="AD520" s="10"/>
      <c r="AE520" s="9"/>
      <c r="AF520" s="9"/>
      <c r="AG520" s="9"/>
      <c r="AH520" s="9"/>
      <c r="AI520" s="10"/>
      <c r="AJ520" s="10"/>
      <c r="AK520" s="15"/>
    </row>
    <row r="521" spans="1:37" ht="150" x14ac:dyDescent="0.25">
      <c r="A521" s="11" t="s">
        <v>2002</v>
      </c>
      <c r="B521" s="11" t="s">
        <v>2003</v>
      </c>
      <c r="C521" s="11" t="s">
        <v>45</v>
      </c>
      <c r="D521" s="11" t="s">
        <v>57</v>
      </c>
      <c r="E521" s="15" t="s">
        <v>1802</v>
      </c>
      <c r="F521" s="11" t="s">
        <v>47</v>
      </c>
      <c r="G521" s="10">
        <v>43623</v>
      </c>
      <c r="H521" s="10" t="s">
        <v>1984</v>
      </c>
      <c r="I521" s="10" t="s">
        <v>1615</v>
      </c>
      <c r="J521" s="15" t="s">
        <v>64</v>
      </c>
      <c r="K521" s="15"/>
      <c r="L521" s="15"/>
      <c r="M521" s="15"/>
      <c r="N521" s="15"/>
      <c r="O521" s="15"/>
      <c r="P521" s="9">
        <v>43439</v>
      </c>
      <c r="Q521" s="9"/>
      <c r="R521" s="9"/>
      <c r="S521" s="9"/>
      <c r="T521" s="9"/>
      <c r="U521" s="9"/>
      <c r="V521" s="9"/>
      <c r="W521" s="9"/>
      <c r="X521" s="9"/>
      <c r="Y521" s="9"/>
      <c r="Z521" s="10"/>
      <c r="AA521" s="10"/>
      <c r="AB521" s="9"/>
      <c r="AC521" s="39" t="s">
        <v>3076</v>
      </c>
      <c r="AD521" s="10"/>
      <c r="AE521" s="9"/>
      <c r="AF521" s="9"/>
      <c r="AG521" s="9"/>
      <c r="AH521" s="9"/>
      <c r="AI521" s="10"/>
      <c r="AJ521" s="10"/>
      <c r="AK521" s="15"/>
    </row>
    <row r="522" spans="1:37" ht="60" x14ac:dyDescent="0.25">
      <c r="A522" s="11" t="s">
        <v>2004</v>
      </c>
      <c r="B522" s="11" t="s">
        <v>2005</v>
      </c>
      <c r="C522" s="11" t="s">
        <v>861</v>
      </c>
      <c r="D522" s="11">
        <v>0</v>
      </c>
      <c r="E522" s="15" t="s">
        <v>1655</v>
      </c>
      <c r="F522" s="11" t="s">
        <v>59</v>
      </c>
      <c r="G522" s="10">
        <v>43630</v>
      </c>
      <c r="H522" s="10" t="s">
        <v>1984</v>
      </c>
      <c r="I522" s="10" t="s">
        <v>1615</v>
      </c>
      <c r="J522" s="15" t="s">
        <v>815</v>
      </c>
      <c r="K522" s="15"/>
      <c r="L522" s="15"/>
      <c r="M522" s="15"/>
      <c r="N522" s="15"/>
      <c r="O522" s="15"/>
      <c r="P522" s="9">
        <v>43628</v>
      </c>
      <c r="Q522" s="9">
        <v>43608</v>
      </c>
      <c r="R522" s="9">
        <v>43608</v>
      </c>
      <c r="S522" s="9"/>
      <c r="T522" s="9"/>
      <c r="U522" s="9"/>
      <c r="V522" s="9"/>
      <c r="W522" s="9"/>
      <c r="X522" s="9"/>
      <c r="Y522" s="9"/>
      <c r="Z522" s="10"/>
      <c r="AA522" s="10"/>
      <c r="AB522" s="9"/>
      <c r="AC522" s="39" t="s">
        <v>3077</v>
      </c>
      <c r="AD522" s="10"/>
      <c r="AE522" s="9"/>
      <c r="AF522" s="9"/>
      <c r="AG522" s="9"/>
      <c r="AH522" s="9"/>
      <c r="AI522" s="10"/>
      <c r="AJ522" s="10"/>
      <c r="AK522" s="15"/>
    </row>
    <row r="523" spans="1:37" ht="360" x14ac:dyDescent="0.25">
      <c r="A523" s="11" t="s">
        <v>2006</v>
      </c>
      <c r="B523" s="11" t="s">
        <v>2007</v>
      </c>
      <c r="C523" s="11" t="s">
        <v>45</v>
      </c>
      <c r="D523" s="11" t="s">
        <v>143</v>
      </c>
      <c r="E523" s="15" t="s">
        <v>2008</v>
      </c>
      <c r="F523" s="11" t="s">
        <v>47</v>
      </c>
      <c r="G523" s="10">
        <v>43630</v>
      </c>
      <c r="H523" s="10" t="s">
        <v>1984</v>
      </c>
      <c r="I523" s="10" t="s">
        <v>1615</v>
      </c>
      <c r="J523" s="15" t="s">
        <v>64</v>
      </c>
      <c r="K523" s="15"/>
      <c r="L523" s="15"/>
      <c r="M523" s="15"/>
      <c r="N523" s="15"/>
      <c r="O523" s="15"/>
      <c r="P523" s="9">
        <v>43325</v>
      </c>
      <c r="Q523" s="9"/>
      <c r="R523" s="9"/>
      <c r="S523" s="9"/>
      <c r="T523" s="9"/>
      <c r="U523" s="9"/>
      <c r="V523" s="9"/>
      <c r="W523" s="9"/>
      <c r="X523" s="9"/>
      <c r="Y523" s="9"/>
      <c r="Z523" s="10"/>
      <c r="AA523" s="10"/>
      <c r="AB523" s="9"/>
      <c r="AC523" s="39" t="s">
        <v>3078</v>
      </c>
      <c r="AD523" s="10"/>
      <c r="AE523" s="9"/>
      <c r="AF523" s="9"/>
      <c r="AG523" s="9"/>
      <c r="AH523" s="9"/>
      <c r="AI523" s="10"/>
      <c r="AJ523" s="10"/>
      <c r="AK523" s="15"/>
    </row>
    <row r="524" spans="1:37" ht="330" x14ac:dyDescent="0.25">
      <c r="A524" s="11" t="s">
        <v>2009</v>
      </c>
      <c r="B524" s="11" t="s">
        <v>2010</v>
      </c>
      <c r="C524" s="11" t="s">
        <v>45</v>
      </c>
      <c r="D524" s="11" t="s">
        <v>143</v>
      </c>
      <c r="E524" s="15" t="s">
        <v>1635</v>
      </c>
      <c r="F524" s="11" t="s">
        <v>47</v>
      </c>
      <c r="G524" s="10">
        <v>43630</v>
      </c>
      <c r="H524" s="10" t="s">
        <v>1984</v>
      </c>
      <c r="I524" s="10" t="s">
        <v>1615</v>
      </c>
      <c r="J524" s="15" t="s">
        <v>1636</v>
      </c>
      <c r="K524" s="15"/>
      <c r="L524" s="15"/>
      <c r="M524" s="15"/>
      <c r="N524" s="15"/>
      <c r="O524" s="15"/>
      <c r="P524" s="9">
        <v>43278</v>
      </c>
      <c r="Q524" s="9"/>
      <c r="R524" s="9"/>
      <c r="S524" s="9"/>
      <c r="T524" s="9"/>
      <c r="U524" s="9"/>
      <c r="V524" s="9"/>
      <c r="W524" s="9"/>
      <c r="X524" s="9"/>
      <c r="Y524" s="9"/>
      <c r="Z524" s="10"/>
      <c r="AA524" s="10"/>
      <c r="AB524" s="9"/>
      <c r="AC524" s="39" t="s">
        <v>2011</v>
      </c>
      <c r="AD524" s="10"/>
      <c r="AE524" s="9"/>
      <c r="AF524" s="9"/>
      <c r="AG524" s="9"/>
      <c r="AH524" s="9"/>
      <c r="AI524" s="10"/>
      <c r="AJ524" s="10"/>
      <c r="AK524" s="15"/>
    </row>
    <row r="525" spans="1:37" ht="135" x14ac:dyDescent="0.25">
      <c r="A525" s="11" t="s">
        <v>2012</v>
      </c>
      <c r="B525" s="11" t="s">
        <v>2013</v>
      </c>
      <c r="C525" s="11" t="s">
        <v>45</v>
      </c>
      <c r="D525" s="11" t="s">
        <v>57</v>
      </c>
      <c r="E525" s="15" t="s">
        <v>2014</v>
      </c>
      <c r="F525" s="11" t="s">
        <v>47</v>
      </c>
      <c r="G525" s="10">
        <v>43630</v>
      </c>
      <c r="H525" s="10" t="s">
        <v>1984</v>
      </c>
      <c r="I525" s="10" t="s">
        <v>1615</v>
      </c>
      <c r="J525" s="15" t="s">
        <v>815</v>
      </c>
      <c r="K525" s="15"/>
      <c r="L525" s="15"/>
      <c r="M525" s="15"/>
      <c r="N525" s="15"/>
      <c r="O525" s="15"/>
      <c r="P525" s="9">
        <v>43446</v>
      </c>
      <c r="Q525" s="9"/>
      <c r="R525" s="9"/>
      <c r="S525" s="9"/>
      <c r="T525" s="9"/>
      <c r="U525" s="9"/>
      <c r="V525" s="9"/>
      <c r="W525" s="9"/>
      <c r="X525" s="9"/>
      <c r="Y525" s="9"/>
      <c r="Z525" s="10"/>
      <c r="AA525" s="10"/>
      <c r="AB525" s="9"/>
      <c r="AC525" s="39" t="s">
        <v>2015</v>
      </c>
      <c r="AD525" s="10"/>
      <c r="AE525" s="9"/>
      <c r="AF525" s="9"/>
      <c r="AG525" s="9"/>
      <c r="AH525" s="9"/>
      <c r="AI525" s="10"/>
      <c r="AJ525" s="10"/>
      <c r="AK525" s="15"/>
    </row>
    <row r="526" spans="1:37" ht="165" x14ac:dyDescent="0.25">
      <c r="A526" s="11" t="s">
        <v>2016</v>
      </c>
      <c r="B526" s="11" t="s">
        <v>2017</v>
      </c>
      <c r="C526" s="11" t="s">
        <v>1834</v>
      </c>
      <c r="D526" s="11" t="s">
        <v>57</v>
      </c>
      <c r="E526" s="15" t="s">
        <v>2018</v>
      </c>
      <c r="F526" s="11" t="s">
        <v>59</v>
      </c>
      <c r="G526" s="10">
        <v>43634</v>
      </c>
      <c r="H526" s="10" t="s">
        <v>1984</v>
      </c>
      <c r="I526" s="10" t="s">
        <v>1615</v>
      </c>
      <c r="J526" s="15" t="s">
        <v>1775</v>
      </c>
      <c r="K526" s="15"/>
      <c r="L526" s="15"/>
      <c r="M526" s="15"/>
      <c r="N526" s="15"/>
      <c r="O526" s="15"/>
      <c r="P526" s="9">
        <v>43549</v>
      </c>
      <c r="Q526" s="9"/>
      <c r="R526" s="9"/>
      <c r="S526" s="9"/>
      <c r="T526" s="9"/>
      <c r="U526" s="9"/>
      <c r="V526" s="9"/>
      <c r="W526" s="9"/>
      <c r="X526" s="9"/>
      <c r="Y526" s="9"/>
      <c r="Z526" s="10">
        <v>43602</v>
      </c>
      <c r="AA526" s="10" t="s">
        <v>775</v>
      </c>
      <c r="AB526" s="9"/>
      <c r="AC526" s="39" t="s">
        <v>2019</v>
      </c>
      <c r="AD526" s="10">
        <v>43609</v>
      </c>
      <c r="AE526" s="9"/>
      <c r="AF526" s="9"/>
      <c r="AG526" s="9"/>
      <c r="AH526" s="9"/>
      <c r="AI526" s="10">
        <v>43607</v>
      </c>
      <c r="AJ526" s="10" t="s">
        <v>775</v>
      </c>
      <c r="AK526" s="15"/>
    </row>
    <row r="527" spans="1:37" ht="409.5" x14ac:dyDescent="0.25">
      <c r="A527" s="11" t="s">
        <v>2020</v>
      </c>
      <c r="B527" s="11" t="s">
        <v>2021</v>
      </c>
      <c r="C527" s="11" t="s">
        <v>45</v>
      </c>
      <c r="D527" s="11" t="s">
        <v>57</v>
      </c>
      <c r="E527" s="15" t="s">
        <v>2022</v>
      </c>
      <c r="F527" s="11" t="s">
        <v>47</v>
      </c>
      <c r="G527" s="10">
        <v>43637</v>
      </c>
      <c r="H527" s="10" t="s">
        <v>1984</v>
      </c>
      <c r="I527" s="10" t="s">
        <v>1615</v>
      </c>
      <c r="J527" s="15" t="s">
        <v>42</v>
      </c>
      <c r="K527" s="15"/>
      <c r="L527" s="15"/>
      <c r="M527" s="15"/>
      <c r="N527" s="15"/>
      <c r="O527" s="15"/>
      <c r="P527" s="9" t="s">
        <v>1698</v>
      </c>
      <c r="Q527" s="9"/>
      <c r="R527" s="9"/>
      <c r="S527" s="9"/>
      <c r="T527" s="9"/>
      <c r="U527" s="9"/>
      <c r="V527" s="9"/>
      <c r="W527" s="9"/>
      <c r="X527" s="9"/>
      <c r="Y527" s="9"/>
      <c r="Z527" s="10">
        <v>43609</v>
      </c>
      <c r="AA527" s="10" t="s">
        <v>775</v>
      </c>
      <c r="AB527" s="9"/>
      <c r="AC527" s="39" t="s">
        <v>3006</v>
      </c>
      <c r="AD527" s="10">
        <v>43616</v>
      </c>
      <c r="AE527" s="9"/>
      <c r="AF527" s="9"/>
      <c r="AG527" s="9"/>
      <c r="AH527" s="9"/>
      <c r="AI527" s="10">
        <v>43616</v>
      </c>
      <c r="AJ527" s="10" t="s">
        <v>775</v>
      </c>
      <c r="AK527" s="15"/>
    </row>
    <row r="528" spans="1:37" ht="75" x14ac:dyDescent="0.25">
      <c r="A528" s="11" t="s">
        <v>2020</v>
      </c>
      <c r="B528" s="11" t="s">
        <v>2021</v>
      </c>
      <c r="C528" s="11" t="s">
        <v>347</v>
      </c>
      <c r="D528" s="11" t="s">
        <v>57</v>
      </c>
      <c r="E528" s="15" t="s">
        <v>2022</v>
      </c>
      <c r="F528" s="11" t="s">
        <v>552</v>
      </c>
      <c r="G528" s="10">
        <v>43637</v>
      </c>
      <c r="H528" s="10" t="s">
        <v>1984</v>
      </c>
      <c r="I528" s="10" t="s">
        <v>1615</v>
      </c>
      <c r="J528" s="15" t="s">
        <v>42</v>
      </c>
      <c r="K528" s="15"/>
      <c r="L528" s="15"/>
      <c r="M528" s="15"/>
      <c r="N528" s="15"/>
      <c r="O528" s="15"/>
      <c r="P528" s="9"/>
      <c r="Q528" s="9"/>
      <c r="R528" s="9"/>
      <c r="S528" s="9"/>
      <c r="T528" s="9"/>
      <c r="U528" s="9"/>
      <c r="V528" s="9"/>
      <c r="W528" s="9"/>
      <c r="X528" s="9"/>
      <c r="Y528" s="9"/>
      <c r="Z528" s="10">
        <v>43609</v>
      </c>
      <c r="AA528" s="10" t="s">
        <v>775</v>
      </c>
      <c r="AB528" s="9"/>
      <c r="AC528" s="39" t="s">
        <v>3007</v>
      </c>
      <c r="AD528" s="10">
        <v>43616</v>
      </c>
      <c r="AE528" s="9"/>
      <c r="AF528" s="9"/>
      <c r="AG528" s="9"/>
      <c r="AH528" s="9"/>
      <c r="AI528" s="10">
        <v>43616</v>
      </c>
      <c r="AJ528" s="10" t="s">
        <v>775</v>
      </c>
      <c r="AK528" s="15"/>
    </row>
    <row r="529" spans="1:37" x14ac:dyDescent="0.25">
      <c r="A529" s="11" t="s">
        <v>2023</v>
      </c>
      <c r="B529" s="11" t="s">
        <v>2024</v>
      </c>
      <c r="C529" s="11" t="s">
        <v>45</v>
      </c>
      <c r="D529" s="11" t="s">
        <v>57</v>
      </c>
      <c r="E529" s="15" t="s">
        <v>2025</v>
      </c>
      <c r="F529" s="11" t="s">
        <v>47</v>
      </c>
      <c r="G529" s="10">
        <v>43638</v>
      </c>
      <c r="H529" s="10" t="s">
        <v>1984</v>
      </c>
      <c r="I529" s="10" t="s">
        <v>1615</v>
      </c>
      <c r="J529" s="15" t="s">
        <v>815</v>
      </c>
      <c r="K529" s="15"/>
      <c r="L529" s="15"/>
      <c r="M529" s="15"/>
      <c r="N529" s="15"/>
      <c r="O529" s="15"/>
      <c r="P529" s="9">
        <v>43556</v>
      </c>
      <c r="Q529" s="9"/>
      <c r="R529" s="9"/>
      <c r="S529" s="9"/>
      <c r="T529" s="9"/>
      <c r="U529" s="9"/>
      <c r="V529" s="9"/>
      <c r="W529" s="9"/>
      <c r="X529" s="9"/>
      <c r="Y529" s="9"/>
      <c r="Z529" s="10"/>
      <c r="AA529" s="10"/>
      <c r="AB529" s="9"/>
      <c r="AC529" s="39" t="s">
        <v>2026</v>
      </c>
      <c r="AD529" s="10"/>
      <c r="AE529" s="9"/>
      <c r="AF529" s="9"/>
      <c r="AG529" s="9"/>
      <c r="AH529" s="9"/>
      <c r="AI529" s="10"/>
      <c r="AJ529" s="10"/>
      <c r="AK529" s="15"/>
    </row>
    <row r="530" spans="1:37" ht="225" x14ac:dyDescent="0.25">
      <c r="A530" s="11" t="s">
        <v>2027</v>
      </c>
      <c r="B530" s="11" t="s">
        <v>2028</v>
      </c>
      <c r="C530" s="11" t="s">
        <v>45</v>
      </c>
      <c r="D530" s="11" t="s">
        <v>143</v>
      </c>
      <c r="E530" s="15" t="s">
        <v>455</v>
      </c>
      <c r="F530" s="11" t="s">
        <v>47</v>
      </c>
      <c r="G530" s="10">
        <v>43644</v>
      </c>
      <c r="H530" s="10" t="s">
        <v>1984</v>
      </c>
      <c r="I530" s="10" t="s">
        <v>1615</v>
      </c>
      <c r="J530" s="15" t="s">
        <v>64</v>
      </c>
      <c r="K530" s="15"/>
      <c r="L530" s="15"/>
      <c r="M530" s="15"/>
      <c r="N530" s="15"/>
      <c r="O530" s="15"/>
      <c r="P530" s="9">
        <v>43535</v>
      </c>
      <c r="Q530" s="9"/>
      <c r="R530" s="9"/>
      <c r="S530" s="9"/>
      <c r="T530" s="9"/>
      <c r="U530" s="9"/>
      <c r="V530" s="9"/>
      <c r="W530" s="9"/>
      <c r="X530" s="9"/>
      <c r="Y530" s="9"/>
      <c r="Z530" s="10"/>
      <c r="AA530" s="10"/>
      <c r="AB530" s="9"/>
      <c r="AC530" s="39" t="s">
        <v>3079</v>
      </c>
      <c r="AD530" s="10"/>
      <c r="AE530" s="9"/>
      <c r="AF530" s="9"/>
      <c r="AG530" s="9"/>
      <c r="AH530" s="9"/>
      <c r="AI530" s="10"/>
      <c r="AJ530" s="10"/>
      <c r="AK530" s="15"/>
    </row>
    <row r="531" spans="1:37" ht="45" x14ac:dyDescent="0.25">
      <c r="A531" s="11" t="s">
        <v>2029</v>
      </c>
      <c r="B531" s="11" t="s">
        <v>2030</v>
      </c>
      <c r="C531" s="11" t="s">
        <v>45</v>
      </c>
      <c r="D531" s="11" t="s">
        <v>143</v>
      </c>
      <c r="E531" s="15" t="s">
        <v>2031</v>
      </c>
      <c r="F531" s="11" t="s">
        <v>47</v>
      </c>
      <c r="G531" s="10">
        <v>43644</v>
      </c>
      <c r="H531" s="10" t="s">
        <v>1984</v>
      </c>
      <c r="I531" s="10" t="s">
        <v>1615</v>
      </c>
      <c r="J531" s="15" t="s">
        <v>815</v>
      </c>
      <c r="K531" s="15"/>
      <c r="L531" s="15"/>
      <c r="M531" s="15"/>
      <c r="N531" s="15"/>
      <c r="O531" s="15"/>
      <c r="P531" s="9">
        <v>43628</v>
      </c>
      <c r="Q531" s="9">
        <v>43609</v>
      </c>
      <c r="R531" s="9">
        <v>43609</v>
      </c>
      <c r="S531" s="9"/>
      <c r="T531" s="9"/>
      <c r="U531" s="9"/>
      <c r="V531" s="9"/>
      <c r="W531" s="9"/>
      <c r="X531" s="9"/>
      <c r="Y531" s="9"/>
      <c r="Z531" s="10"/>
      <c r="AA531" s="10"/>
      <c r="AB531" s="9"/>
      <c r="AC531" s="39" t="s">
        <v>3080</v>
      </c>
      <c r="AD531" s="10"/>
      <c r="AE531" s="9"/>
      <c r="AF531" s="9"/>
      <c r="AG531" s="9"/>
      <c r="AH531" s="9"/>
      <c r="AI531" s="10"/>
      <c r="AJ531" s="10"/>
      <c r="AK531" s="15"/>
    </row>
    <row r="532" spans="1:37" ht="75" x14ac:dyDescent="0.25">
      <c r="A532" s="11" t="s">
        <v>2032</v>
      </c>
      <c r="B532" s="11" t="s">
        <v>2033</v>
      </c>
      <c r="C532" s="11" t="s">
        <v>347</v>
      </c>
      <c r="D532" s="11" t="s">
        <v>143</v>
      </c>
      <c r="E532" s="15" t="s">
        <v>1975</v>
      </c>
      <c r="F532" s="11" t="s">
        <v>244</v>
      </c>
      <c r="G532" s="10">
        <v>43644</v>
      </c>
      <c r="H532" s="10" t="s">
        <v>1984</v>
      </c>
      <c r="I532" s="10" t="s">
        <v>1615</v>
      </c>
      <c r="J532" s="15" t="s">
        <v>815</v>
      </c>
      <c r="K532" s="15"/>
      <c r="L532" s="15"/>
      <c r="M532" s="15"/>
      <c r="N532" s="15"/>
      <c r="O532" s="15"/>
      <c r="P532" s="9" t="s">
        <v>1161</v>
      </c>
      <c r="Q532" s="9"/>
      <c r="R532" s="9"/>
      <c r="S532" s="9"/>
      <c r="T532" s="9"/>
      <c r="U532" s="9"/>
      <c r="V532" s="9"/>
      <c r="W532" s="9"/>
      <c r="X532" s="9"/>
      <c r="Y532" s="9"/>
      <c r="Z532" s="10"/>
      <c r="AA532" s="10"/>
      <c r="AB532" s="9"/>
      <c r="AC532" s="39" t="s">
        <v>2034</v>
      </c>
      <c r="AD532" s="10"/>
      <c r="AE532" s="9"/>
      <c r="AF532" s="9"/>
      <c r="AG532" s="9"/>
      <c r="AH532" s="9"/>
      <c r="AI532" s="10"/>
      <c r="AJ532" s="10"/>
      <c r="AK532" s="15"/>
    </row>
    <row r="533" spans="1:37" ht="90" x14ac:dyDescent="0.25">
      <c r="A533" s="11" t="s">
        <v>2032</v>
      </c>
      <c r="B533" s="11" t="s">
        <v>2033</v>
      </c>
      <c r="C533" s="11" t="s">
        <v>45</v>
      </c>
      <c r="D533" s="11" t="s">
        <v>143</v>
      </c>
      <c r="E533" s="15" t="s">
        <v>1975</v>
      </c>
      <c r="F533" s="11" t="s">
        <v>47</v>
      </c>
      <c r="G533" s="10">
        <v>43644</v>
      </c>
      <c r="H533" s="10" t="s">
        <v>1984</v>
      </c>
      <c r="I533" s="10" t="s">
        <v>1615</v>
      </c>
      <c r="J533" s="15" t="s">
        <v>815</v>
      </c>
      <c r="K533" s="15"/>
      <c r="L533" s="15"/>
      <c r="M533" s="15"/>
      <c r="N533" s="15"/>
      <c r="O533" s="15"/>
      <c r="P533" s="9">
        <v>43536</v>
      </c>
      <c r="Q533" s="9"/>
      <c r="R533" s="9"/>
      <c r="S533" s="9"/>
      <c r="T533" s="9"/>
      <c r="U533" s="9"/>
      <c r="V533" s="9"/>
      <c r="W533" s="9"/>
      <c r="X533" s="9"/>
      <c r="Y533" s="9"/>
      <c r="Z533" s="10"/>
      <c r="AA533" s="10"/>
      <c r="AB533" s="9"/>
      <c r="AC533" s="39" t="s">
        <v>2035</v>
      </c>
      <c r="AD533" s="10"/>
      <c r="AE533" s="9"/>
      <c r="AF533" s="9"/>
      <c r="AG533" s="9"/>
      <c r="AH533" s="9"/>
      <c r="AI533" s="10"/>
      <c r="AJ533" s="10"/>
      <c r="AK533" s="15"/>
    </row>
    <row r="534" spans="1:37" x14ac:dyDescent="0.25">
      <c r="A534" s="11" t="s">
        <v>2036</v>
      </c>
      <c r="B534" s="11" t="s">
        <v>2037</v>
      </c>
      <c r="C534" s="11" t="s">
        <v>347</v>
      </c>
      <c r="D534" s="11" t="s">
        <v>57</v>
      </c>
      <c r="E534" s="15" t="s">
        <v>2038</v>
      </c>
      <c r="F534" s="11" t="s">
        <v>552</v>
      </c>
      <c r="G534" s="10">
        <v>43644</v>
      </c>
      <c r="H534" s="10" t="s">
        <v>1984</v>
      </c>
      <c r="I534" s="10" t="s">
        <v>1615</v>
      </c>
      <c r="J534" s="15" t="s">
        <v>64</v>
      </c>
      <c r="K534" s="15"/>
      <c r="L534" s="15"/>
      <c r="M534" s="15"/>
      <c r="N534" s="15"/>
      <c r="O534" s="15"/>
      <c r="P534" s="9" t="s">
        <v>1161</v>
      </c>
      <c r="Q534" s="9"/>
      <c r="R534" s="9"/>
      <c r="S534" s="9"/>
      <c r="T534" s="9"/>
      <c r="U534" s="9"/>
      <c r="V534" s="9"/>
      <c r="W534" s="9"/>
      <c r="X534" s="9"/>
      <c r="Y534" s="9"/>
      <c r="Z534" s="10"/>
      <c r="AA534" s="10"/>
      <c r="AB534" s="9"/>
      <c r="AC534" s="39" t="s">
        <v>2039</v>
      </c>
      <c r="AD534" s="10"/>
      <c r="AE534" s="9"/>
      <c r="AF534" s="9"/>
      <c r="AG534" s="9"/>
      <c r="AH534" s="9"/>
      <c r="AI534" s="10"/>
      <c r="AJ534" s="10"/>
      <c r="AK534" s="15"/>
    </row>
    <row r="535" spans="1:37" ht="45" x14ac:dyDescent="0.25">
      <c r="A535" s="11" t="s">
        <v>2036</v>
      </c>
      <c r="B535" s="11" t="s">
        <v>2037</v>
      </c>
      <c r="C535" s="11" t="s">
        <v>45</v>
      </c>
      <c r="D535" s="11" t="s">
        <v>57</v>
      </c>
      <c r="E535" s="15" t="s">
        <v>2038</v>
      </c>
      <c r="F535" s="11" t="s">
        <v>47</v>
      </c>
      <c r="G535" s="10">
        <v>43644</v>
      </c>
      <c r="H535" s="10" t="s">
        <v>1984</v>
      </c>
      <c r="I535" s="10" t="s">
        <v>1615</v>
      </c>
      <c r="J535" s="15" t="s">
        <v>64</v>
      </c>
      <c r="K535" s="15"/>
      <c r="L535" s="15"/>
      <c r="M535" s="15"/>
      <c r="N535" s="15"/>
      <c r="O535" s="15"/>
      <c r="P535" s="9">
        <v>43426</v>
      </c>
      <c r="Q535" s="9"/>
      <c r="R535" s="9"/>
      <c r="S535" s="9"/>
      <c r="T535" s="9"/>
      <c r="U535" s="9"/>
      <c r="V535" s="9"/>
      <c r="W535" s="9"/>
      <c r="X535" s="9"/>
      <c r="Y535" s="9"/>
      <c r="Z535" s="10"/>
      <c r="AA535" s="10"/>
      <c r="AB535" s="9"/>
      <c r="AC535" s="39" t="s">
        <v>2040</v>
      </c>
      <c r="AD535" s="10"/>
      <c r="AE535" s="9"/>
      <c r="AF535" s="9"/>
      <c r="AG535" s="9"/>
      <c r="AH535" s="9"/>
      <c r="AI535" s="10"/>
      <c r="AJ535" s="10"/>
      <c r="AK535" s="15"/>
    </row>
    <row r="536" spans="1:37" ht="30" x14ac:dyDescent="0.25">
      <c r="A536" s="11" t="s">
        <v>2041</v>
      </c>
      <c r="B536" s="11" t="s">
        <v>2042</v>
      </c>
      <c r="C536" s="11" t="s">
        <v>45</v>
      </c>
      <c r="D536" s="11" t="s">
        <v>143</v>
      </c>
      <c r="E536" s="15" t="s">
        <v>455</v>
      </c>
      <c r="F536" s="11" t="s">
        <v>47</v>
      </c>
      <c r="G536" s="10">
        <v>43644</v>
      </c>
      <c r="H536" s="10" t="s">
        <v>1984</v>
      </c>
      <c r="I536" s="10" t="s">
        <v>1615</v>
      </c>
      <c r="J536" s="15" t="s">
        <v>815</v>
      </c>
      <c r="K536" s="15"/>
      <c r="L536" s="15"/>
      <c r="M536" s="15"/>
      <c r="N536" s="15"/>
      <c r="O536" s="15"/>
      <c r="P536" s="9">
        <v>43544</v>
      </c>
      <c r="Q536" s="9"/>
      <c r="R536" s="9"/>
      <c r="S536" s="9"/>
      <c r="T536" s="9"/>
      <c r="U536" s="9"/>
      <c r="V536" s="9"/>
      <c r="W536" s="9"/>
      <c r="X536" s="9"/>
      <c r="Y536" s="9"/>
      <c r="Z536" s="10"/>
      <c r="AA536" s="10"/>
      <c r="AB536" s="9"/>
      <c r="AC536" s="39" t="s">
        <v>2043</v>
      </c>
      <c r="AD536" s="10"/>
      <c r="AE536" s="9"/>
      <c r="AF536" s="9"/>
      <c r="AG536" s="9"/>
      <c r="AH536" s="9"/>
      <c r="AI536" s="10"/>
      <c r="AJ536" s="10"/>
      <c r="AK536" s="15"/>
    </row>
    <row r="537" spans="1:37" ht="30" x14ac:dyDescent="0.25">
      <c r="A537" s="11" t="s">
        <v>2044</v>
      </c>
      <c r="B537" s="11" t="s">
        <v>2045</v>
      </c>
      <c r="C537" s="11" t="s">
        <v>45</v>
      </c>
      <c r="D537" s="11" t="s">
        <v>143</v>
      </c>
      <c r="E537" s="15" t="s">
        <v>2046</v>
      </c>
      <c r="F537" s="11" t="s">
        <v>47</v>
      </c>
      <c r="G537" s="10">
        <v>43644</v>
      </c>
      <c r="H537" s="10" t="s">
        <v>1984</v>
      </c>
      <c r="I537" s="10" t="s">
        <v>1615</v>
      </c>
      <c r="J537" s="15" t="s">
        <v>815</v>
      </c>
      <c r="K537" s="15"/>
      <c r="L537" s="15"/>
      <c r="M537" s="15"/>
      <c r="N537" s="15"/>
      <c r="O537" s="15"/>
      <c r="P537" s="9">
        <v>43537</v>
      </c>
      <c r="Q537" s="9"/>
      <c r="R537" s="9"/>
      <c r="S537" s="9"/>
      <c r="T537" s="9"/>
      <c r="U537" s="9"/>
      <c r="V537" s="9"/>
      <c r="W537" s="9"/>
      <c r="X537" s="9"/>
      <c r="Y537" s="9"/>
      <c r="Z537" s="10"/>
      <c r="AA537" s="10"/>
      <c r="AB537" s="9"/>
      <c r="AC537" s="39" t="s">
        <v>2043</v>
      </c>
      <c r="AD537" s="10"/>
      <c r="AE537" s="9"/>
      <c r="AF537" s="9"/>
      <c r="AG537" s="9"/>
      <c r="AH537" s="9"/>
      <c r="AI537" s="10"/>
      <c r="AJ537" s="10"/>
      <c r="AK537" s="15"/>
    </row>
    <row r="538" spans="1:37" x14ac:dyDescent="0.25">
      <c r="A538" s="11" t="s">
        <v>2047</v>
      </c>
      <c r="B538" s="11" t="s">
        <v>2048</v>
      </c>
      <c r="C538" s="11" t="s">
        <v>45</v>
      </c>
      <c r="D538" s="11" t="s">
        <v>57</v>
      </c>
      <c r="E538" s="15" t="s">
        <v>2049</v>
      </c>
      <c r="F538" s="11" t="s">
        <v>47</v>
      </c>
      <c r="G538" s="10">
        <v>43644</v>
      </c>
      <c r="H538" s="10" t="s">
        <v>1984</v>
      </c>
      <c r="I538" s="10" t="s">
        <v>1615</v>
      </c>
      <c r="J538" s="15" t="s">
        <v>815</v>
      </c>
      <c r="K538" s="15"/>
      <c r="L538" s="15"/>
      <c r="M538" s="15"/>
      <c r="N538" s="15"/>
      <c r="O538" s="15"/>
      <c r="P538" s="9"/>
      <c r="Q538" s="9"/>
      <c r="R538" s="9"/>
      <c r="S538" s="9"/>
      <c r="T538" s="9"/>
      <c r="U538" s="9"/>
      <c r="V538" s="9"/>
      <c r="W538" s="9"/>
      <c r="X538" s="9"/>
      <c r="Y538" s="9"/>
      <c r="Z538" s="10"/>
      <c r="AA538" s="10"/>
      <c r="AB538" s="9"/>
      <c r="AC538" s="39" t="s">
        <v>3081</v>
      </c>
      <c r="AD538" s="10"/>
      <c r="AE538" s="9"/>
      <c r="AF538" s="9"/>
      <c r="AG538" s="9"/>
      <c r="AH538" s="9"/>
      <c r="AI538" s="10"/>
      <c r="AJ538" s="10"/>
      <c r="AK538" s="15"/>
    </row>
    <row r="539" spans="1:37" ht="135" x14ac:dyDescent="0.25">
      <c r="A539" s="11" t="s">
        <v>2050</v>
      </c>
      <c r="B539" s="11" t="s">
        <v>2051</v>
      </c>
      <c r="C539" s="11" t="s">
        <v>45</v>
      </c>
      <c r="D539" s="11" t="s">
        <v>143</v>
      </c>
      <c r="E539" s="15" t="s">
        <v>2031</v>
      </c>
      <c r="F539" s="11" t="s">
        <v>47</v>
      </c>
      <c r="G539" s="10">
        <v>43707</v>
      </c>
      <c r="H539" s="10" t="s">
        <v>2098</v>
      </c>
      <c r="I539" s="10" t="s">
        <v>1615</v>
      </c>
      <c r="J539" s="15" t="s">
        <v>1636</v>
      </c>
      <c r="K539" s="15"/>
      <c r="L539" s="15"/>
      <c r="M539" s="15"/>
      <c r="N539" s="15"/>
      <c r="O539" s="15"/>
      <c r="P539" s="9">
        <v>43388</v>
      </c>
      <c r="Q539" s="9"/>
      <c r="R539" s="9"/>
      <c r="S539" s="9"/>
      <c r="T539" s="9"/>
      <c r="U539" s="9"/>
      <c r="V539" s="9"/>
      <c r="W539" s="9"/>
      <c r="X539" s="9"/>
      <c r="Y539" s="9"/>
      <c r="Z539" s="10"/>
      <c r="AA539" s="10"/>
      <c r="AB539" s="9"/>
      <c r="AC539" s="39" t="s">
        <v>3082</v>
      </c>
      <c r="AD539" s="10"/>
      <c r="AE539" s="9"/>
      <c r="AF539" s="9"/>
      <c r="AG539" s="9"/>
      <c r="AH539" s="9"/>
      <c r="AI539" s="10"/>
      <c r="AJ539" s="10"/>
      <c r="AK539" s="15"/>
    </row>
    <row r="540" spans="1:37" ht="45" x14ac:dyDescent="0.25">
      <c r="A540" s="11" t="s">
        <v>2052</v>
      </c>
      <c r="B540" s="11" t="s">
        <v>2053</v>
      </c>
      <c r="C540" s="11" t="s">
        <v>45</v>
      </c>
      <c r="D540" s="11" t="s">
        <v>143</v>
      </c>
      <c r="E540" s="15" t="s">
        <v>2046</v>
      </c>
      <c r="F540" s="11" t="s">
        <v>47</v>
      </c>
      <c r="G540" s="10">
        <v>43647</v>
      </c>
      <c r="H540" s="10" t="s">
        <v>2054</v>
      </c>
      <c r="I540" s="10" t="s">
        <v>1615</v>
      </c>
      <c r="J540" s="15" t="s">
        <v>815</v>
      </c>
      <c r="K540" s="15"/>
      <c r="L540" s="15"/>
      <c r="M540" s="15"/>
      <c r="N540" s="15"/>
      <c r="O540" s="15"/>
      <c r="P540" s="9">
        <v>43537</v>
      </c>
      <c r="Q540" s="9"/>
      <c r="R540" s="9"/>
      <c r="S540" s="9"/>
      <c r="T540" s="9"/>
      <c r="U540" s="9"/>
      <c r="V540" s="9"/>
      <c r="W540" s="9"/>
      <c r="X540" s="9"/>
      <c r="Y540" s="9"/>
      <c r="Z540" s="10"/>
      <c r="AA540" s="10"/>
      <c r="AB540" s="9"/>
      <c r="AC540" s="39" t="s">
        <v>2055</v>
      </c>
      <c r="AD540" s="10"/>
      <c r="AE540" s="9"/>
      <c r="AF540" s="9"/>
      <c r="AG540" s="9"/>
      <c r="AH540" s="9"/>
      <c r="AI540" s="10"/>
      <c r="AJ540" s="10"/>
      <c r="AK540" s="15"/>
    </row>
    <row r="541" spans="1:37" ht="45" x14ac:dyDescent="0.25">
      <c r="A541" s="11" t="s">
        <v>2056</v>
      </c>
      <c r="B541" s="11" t="s">
        <v>2057</v>
      </c>
      <c r="C541" s="11" t="s">
        <v>38</v>
      </c>
      <c r="D541" s="11" t="s">
        <v>225</v>
      </c>
      <c r="E541" s="15" t="s">
        <v>2058</v>
      </c>
      <c r="F541" s="11" t="s">
        <v>59</v>
      </c>
      <c r="G541" s="10">
        <v>43647</v>
      </c>
      <c r="H541" s="10" t="s">
        <v>2054</v>
      </c>
      <c r="I541" s="10" t="s">
        <v>1615</v>
      </c>
      <c r="J541" s="15" t="s">
        <v>42</v>
      </c>
      <c r="K541" s="15"/>
      <c r="L541" s="15"/>
      <c r="M541" s="15"/>
      <c r="N541" s="15"/>
      <c r="O541" s="15"/>
      <c r="P541" s="9">
        <v>43571</v>
      </c>
      <c r="Q541" s="9"/>
      <c r="R541" s="9"/>
      <c r="S541" s="9"/>
      <c r="T541" s="9"/>
      <c r="U541" s="9">
        <v>43595</v>
      </c>
      <c r="V541" s="9"/>
      <c r="W541" s="9"/>
      <c r="X541" s="9"/>
      <c r="Y541" s="9"/>
      <c r="Z541" s="10">
        <v>43595</v>
      </c>
      <c r="AA541" s="10" t="s">
        <v>775</v>
      </c>
      <c r="AB541" s="9"/>
      <c r="AC541" s="39" t="s">
        <v>2059</v>
      </c>
      <c r="AD541" s="10">
        <v>43602</v>
      </c>
      <c r="AE541" s="9"/>
      <c r="AF541" s="9"/>
      <c r="AG541" s="9"/>
      <c r="AH541" s="9"/>
      <c r="AI541" s="10">
        <v>43602</v>
      </c>
      <c r="AJ541" s="10" t="s">
        <v>775</v>
      </c>
      <c r="AK541" s="15"/>
    </row>
    <row r="542" spans="1:37" ht="330" x14ac:dyDescent="0.25">
      <c r="A542" s="11" t="s">
        <v>2060</v>
      </c>
      <c r="B542" s="11" t="s">
        <v>2061</v>
      </c>
      <c r="C542" s="11" t="s">
        <v>45</v>
      </c>
      <c r="D542" s="11" t="s">
        <v>57</v>
      </c>
      <c r="E542" s="15" t="s">
        <v>1007</v>
      </c>
      <c r="F542" s="11" t="s">
        <v>47</v>
      </c>
      <c r="G542" s="10">
        <v>43649</v>
      </c>
      <c r="H542" s="10" t="s">
        <v>2054</v>
      </c>
      <c r="I542" s="10" t="s">
        <v>1615</v>
      </c>
      <c r="J542" s="15" t="s">
        <v>64</v>
      </c>
      <c r="K542" s="15"/>
      <c r="L542" s="15"/>
      <c r="M542" s="15"/>
      <c r="N542" s="15"/>
      <c r="O542" s="15"/>
      <c r="P542" s="9">
        <v>43536</v>
      </c>
      <c r="Q542" s="9"/>
      <c r="R542" s="9"/>
      <c r="S542" s="9">
        <v>43556</v>
      </c>
      <c r="T542" s="9"/>
      <c r="U542" s="9">
        <v>43623</v>
      </c>
      <c r="V542" s="9"/>
      <c r="W542" s="9"/>
      <c r="X542" s="9"/>
      <c r="Y542" s="9"/>
      <c r="Z542" s="10"/>
      <c r="AA542" s="10"/>
      <c r="AB542" s="9"/>
      <c r="AC542" s="39" t="s">
        <v>3083</v>
      </c>
      <c r="AD542" s="10">
        <v>43630</v>
      </c>
      <c r="AE542" s="9"/>
      <c r="AF542" s="9"/>
      <c r="AG542" s="9"/>
      <c r="AH542" s="9"/>
      <c r="AI542" s="10"/>
      <c r="AJ542" s="10"/>
      <c r="AK542" s="15"/>
    </row>
    <row r="543" spans="1:37" ht="60" x14ac:dyDescent="0.25">
      <c r="A543" s="11" t="s">
        <v>2062</v>
      </c>
      <c r="B543" s="11" t="s">
        <v>2063</v>
      </c>
      <c r="C543" s="11" t="s">
        <v>45</v>
      </c>
      <c r="D543" s="11" t="s">
        <v>57</v>
      </c>
      <c r="E543" s="15" t="s">
        <v>2064</v>
      </c>
      <c r="F543" s="11" t="s">
        <v>47</v>
      </c>
      <c r="G543" s="10">
        <v>43649</v>
      </c>
      <c r="H543" s="10" t="s">
        <v>2054</v>
      </c>
      <c r="I543" s="10" t="s">
        <v>1615</v>
      </c>
      <c r="J543" s="15" t="s">
        <v>64</v>
      </c>
      <c r="K543" s="15"/>
      <c r="L543" s="15"/>
      <c r="M543" s="15"/>
      <c r="N543" s="15"/>
      <c r="O543" s="15"/>
      <c r="P543" s="9" t="s">
        <v>2065</v>
      </c>
      <c r="Q543" s="9"/>
      <c r="R543" s="9"/>
      <c r="S543" s="9"/>
      <c r="T543" s="9"/>
      <c r="U543" s="9"/>
      <c r="V543" s="9"/>
      <c r="W543" s="9"/>
      <c r="X543" s="9"/>
      <c r="Y543" s="9"/>
      <c r="Z543" s="10"/>
      <c r="AA543" s="10"/>
      <c r="AB543" s="9"/>
      <c r="AC543" s="39" t="s">
        <v>2066</v>
      </c>
      <c r="AD543" s="10"/>
      <c r="AE543" s="9"/>
      <c r="AF543" s="9"/>
      <c r="AG543" s="9"/>
      <c r="AH543" s="9"/>
      <c r="AI543" s="10"/>
      <c r="AJ543" s="10"/>
      <c r="AK543" s="15"/>
    </row>
    <row r="544" spans="1:37" ht="75" x14ac:dyDescent="0.25">
      <c r="A544" s="11" t="s">
        <v>2067</v>
      </c>
      <c r="B544" s="11" t="s">
        <v>2068</v>
      </c>
      <c r="C544" s="11" t="s">
        <v>45</v>
      </c>
      <c r="D544" s="11" t="s">
        <v>57</v>
      </c>
      <c r="E544" s="15" t="s">
        <v>2069</v>
      </c>
      <c r="F544" s="11" t="s">
        <v>47</v>
      </c>
      <c r="G544" s="10">
        <v>43652</v>
      </c>
      <c r="H544" s="10" t="s">
        <v>2054</v>
      </c>
      <c r="I544" s="10" t="s">
        <v>1615</v>
      </c>
      <c r="J544" s="15" t="s">
        <v>815</v>
      </c>
      <c r="K544" s="15"/>
      <c r="L544" s="15"/>
      <c r="M544" s="15"/>
      <c r="N544" s="15"/>
      <c r="O544" s="15"/>
      <c r="P544" s="9">
        <v>43549</v>
      </c>
      <c r="Q544" s="9"/>
      <c r="R544" s="9"/>
      <c r="S544" s="9"/>
      <c r="T544" s="9"/>
      <c r="U544" s="9"/>
      <c r="V544" s="9"/>
      <c r="W544" s="9"/>
      <c r="X544" s="9"/>
      <c r="Y544" s="9"/>
      <c r="Z544" s="10"/>
      <c r="AA544" s="10"/>
      <c r="AB544" s="9"/>
      <c r="AC544" s="39" t="s">
        <v>2070</v>
      </c>
      <c r="AD544" s="10"/>
      <c r="AE544" s="9"/>
      <c r="AF544" s="9"/>
      <c r="AG544" s="9"/>
      <c r="AH544" s="9"/>
      <c r="AI544" s="10"/>
      <c r="AJ544" s="10"/>
      <c r="AK544" s="15"/>
    </row>
    <row r="545" spans="1:37" ht="135" x14ac:dyDescent="0.25">
      <c r="A545" s="11" t="s">
        <v>2071</v>
      </c>
      <c r="B545" s="11" t="s">
        <v>2072</v>
      </c>
      <c r="C545" s="11" t="s">
        <v>45</v>
      </c>
      <c r="D545" s="11" t="s">
        <v>57</v>
      </c>
      <c r="E545" s="15" t="s">
        <v>2073</v>
      </c>
      <c r="F545" s="11" t="s">
        <v>47</v>
      </c>
      <c r="G545" s="10">
        <v>43655</v>
      </c>
      <c r="H545" s="10" t="s">
        <v>2054</v>
      </c>
      <c r="I545" s="10" t="s">
        <v>1615</v>
      </c>
      <c r="J545" s="15" t="s">
        <v>815</v>
      </c>
      <c r="K545" s="15"/>
      <c r="L545" s="15"/>
      <c r="M545" s="15"/>
      <c r="N545" s="15"/>
      <c r="O545" s="15"/>
      <c r="P545" s="9">
        <v>43528</v>
      </c>
      <c r="Q545" s="9"/>
      <c r="R545" s="9"/>
      <c r="S545" s="9"/>
      <c r="T545" s="9"/>
      <c r="U545" s="9"/>
      <c r="V545" s="9"/>
      <c r="W545" s="9"/>
      <c r="X545" s="9"/>
      <c r="Y545" s="9"/>
      <c r="Z545" s="10"/>
      <c r="AA545" s="10"/>
      <c r="AB545" s="9"/>
      <c r="AC545" s="39" t="s">
        <v>2074</v>
      </c>
      <c r="AD545" s="10"/>
      <c r="AE545" s="9"/>
      <c r="AF545" s="9"/>
      <c r="AG545" s="9"/>
      <c r="AH545" s="9"/>
      <c r="AI545" s="10"/>
      <c r="AJ545" s="10"/>
      <c r="AK545" s="15"/>
    </row>
    <row r="546" spans="1:37" ht="45" x14ac:dyDescent="0.25">
      <c r="A546" s="11" t="s">
        <v>1493</v>
      </c>
      <c r="B546" s="11" t="s">
        <v>2075</v>
      </c>
      <c r="C546" s="11" t="s">
        <v>45</v>
      </c>
      <c r="D546" s="11" t="s">
        <v>143</v>
      </c>
      <c r="E546" s="15" t="s">
        <v>1953</v>
      </c>
      <c r="F546" s="11" t="s">
        <v>47</v>
      </c>
      <c r="G546" s="10">
        <v>43663</v>
      </c>
      <c r="H546" s="10" t="s">
        <v>2054</v>
      </c>
      <c r="I546" s="10" t="s">
        <v>1615</v>
      </c>
      <c r="J546" s="15" t="s">
        <v>815</v>
      </c>
      <c r="K546" s="15"/>
      <c r="L546" s="15"/>
      <c r="M546" s="15"/>
      <c r="N546" s="15"/>
      <c r="O546" s="15"/>
      <c r="P546" s="9">
        <v>43601</v>
      </c>
      <c r="Q546" s="9">
        <v>43581</v>
      </c>
      <c r="R546" s="9">
        <v>43581</v>
      </c>
      <c r="S546" s="9"/>
      <c r="T546" s="9"/>
      <c r="U546" s="9"/>
      <c r="V546" s="9"/>
      <c r="W546" s="9"/>
      <c r="X546" s="9"/>
      <c r="Y546" s="9"/>
      <c r="Z546" s="10"/>
      <c r="AA546" s="10"/>
      <c r="AB546" s="9"/>
      <c r="AC546" s="39" t="s">
        <v>2076</v>
      </c>
      <c r="AD546" s="10"/>
      <c r="AE546" s="9"/>
      <c r="AF546" s="9"/>
      <c r="AG546" s="9"/>
      <c r="AH546" s="9"/>
      <c r="AI546" s="10"/>
      <c r="AJ546" s="10"/>
      <c r="AK546" s="15"/>
    </row>
    <row r="547" spans="1:37" ht="30" x14ac:dyDescent="0.25">
      <c r="A547" s="11" t="s">
        <v>2077</v>
      </c>
      <c r="B547" s="11" t="s">
        <v>2078</v>
      </c>
      <c r="C547" s="11" t="s">
        <v>45</v>
      </c>
      <c r="D547" s="11" t="s">
        <v>57</v>
      </c>
      <c r="E547" s="15" t="s">
        <v>129</v>
      </c>
      <c r="F547" s="11" t="s">
        <v>47</v>
      </c>
      <c r="G547" s="10">
        <v>43663</v>
      </c>
      <c r="H547" s="10" t="s">
        <v>2054</v>
      </c>
      <c r="I547" s="10" t="s">
        <v>1615</v>
      </c>
      <c r="J547" s="15" t="s">
        <v>463</v>
      </c>
      <c r="K547" s="15"/>
      <c r="L547" s="15"/>
      <c r="M547" s="15"/>
      <c r="N547" s="15"/>
      <c r="O547" s="15"/>
      <c r="P547" s="9">
        <v>43586</v>
      </c>
      <c r="Q547" s="9">
        <v>43566</v>
      </c>
      <c r="R547" s="9">
        <v>43566</v>
      </c>
      <c r="S547" s="9"/>
      <c r="T547" s="9"/>
      <c r="U547" s="9"/>
      <c r="V547" s="9"/>
      <c r="W547" s="9"/>
      <c r="X547" s="9"/>
      <c r="Y547" s="9"/>
      <c r="Z547" s="10"/>
      <c r="AA547" s="10"/>
      <c r="AB547" s="9"/>
      <c r="AC547" s="39" t="s">
        <v>2079</v>
      </c>
      <c r="AD547" s="10"/>
      <c r="AE547" s="9"/>
      <c r="AF547" s="9"/>
      <c r="AG547" s="9"/>
      <c r="AH547" s="9"/>
      <c r="AI547" s="10"/>
      <c r="AJ547" s="10"/>
      <c r="AK547" s="15"/>
    </row>
    <row r="548" spans="1:37" ht="135" x14ac:dyDescent="0.25">
      <c r="A548" s="11" t="s">
        <v>2080</v>
      </c>
      <c r="B548" s="11" t="s">
        <v>2081</v>
      </c>
      <c r="C548" s="11" t="s">
        <v>45</v>
      </c>
      <c r="D548" s="11" t="s">
        <v>225</v>
      </c>
      <c r="E548" s="15" t="s">
        <v>2082</v>
      </c>
      <c r="F548" s="11" t="s">
        <v>47</v>
      </c>
      <c r="G548" s="10">
        <v>43672</v>
      </c>
      <c r="H548" s="10" t="s">
        <v>2054</v>
      </c>
      <c r="I548" s="10" t="s">
        <v>1615</v>
      </c>
      <c r="J548" s="15" t="s">
        <v>64</v>
      </c>
      <c r="K548" s="15"/>
      <c r="L548" s="15"/>
      <c r="M548" s="15"/>
      <c r="N548" s="15"/>
      <c r="O548" s="15"/>
      <c r="P548" s="9"/>
      <c r="Q548" s="9"/>
      <c r="R548" s="9"/>
      <c r="S548" s="9"/>
      <c r="T548" s="9"/>
      <c r="U548" s="9"/>
      <c r="V548" s="9"/>
      <c r="W548" s="9"/>
      <c r="X548" s="9"/>
      <c r="Y548" s="9"/>
      <c r="Z548" s="10"/>
      <c r="AA548" s="10"/>
      <c r="AB548" s="9"/>
      <c r="AC548" s="39" t="s">
        <v>2083</v>
      </c>
      <c r="AD548" s="10"/>
      <c r="AE548" s="9"/>
      <c r="AF548" s="9"/>
      <c r="AG548" s="9"/>
      <c r="AH548" s="9"/>
      <c r="AI548" s="10"/>
      <c r="AJ548" s="10"/>
      <c r="AK548" s="15"/>
    </row>
    <row r="549" spans="1:37" ht="30" x14ac:dyDescent="0.25">
      <c r="A549" s="11" t="s">
        <v>2084</v>
      </c>
      <c r="B549" s="11" t="s">
        <v>2085</v>
      </c>
      <c r="C549" s="11" t="s">
        <v>45</v>
      </c>
      <c r="D549" s="11" t="s">
        <v>57</v>
      </c>
      <c r="E549" s="15" t="s">
        <v>1816</v>
      </c>
      <c r="F549" s="11" t="s">
        <v>47</v>
      </c>
      <c r="G549" s="10">
        <v>43672</v>
      </c>
      <c r="H549" s="10" t="s">
        <v>2054</v>
      </c>
      <c r="I549" s="10" t="s">
        <v>1615</v>
      </c>
      <c r="J549" s="15" t="s">
        <v>815</v>
      </c>
      <c r="K549" s="15"/>
      <c r="L549" s="15"/>
      <c r="M549" s="15"/>
      <c r="N549" s="15"/>
      <c r="O549" s="15"/>
      <c r="P549" s="9" t="s">
        <v>2086</v>
      </c>
      <c r="Q549" s="9"/>
      <c r="R549" s="9"/>
      <c r="S549" s="9"/>
      <c r="T549" s="9"/>
      <c r="U549" s="9"/>
      <c r="V549" s="9"/>
      <c r="W549" s="9"/>
      <c r="X549" s="9"/>
      <c r="Y549" s="9"/>
      <c r="Z549" s="10"/>
      <c r="AA549" s="10"/>
      <c r="AB549" s="9"/>
      <c r="AC549" s="39" t="s">
        <v>2087</v>
      </c>
      <c r="AD549" s="10"/>
      <c r="AE549" s="9"/>
      <c r="AF549" s="9"/>
      <c r="AG549" s="9"/>
      <c r="AH549" s="9"/>
      <c r="AI549" s="10"/>
      <c r="AJ549" s="10"/>
      <c r="AK549" s="15"/>
    </row>
    <row r="550" spans="1:37" x14ac:dyDescent="0.25">
      <c r="A550" s="11" t="s">
        <v>2088</v>
      </c>
      <c r="B550" s="11" t="s">
        <v>2089</v>
      </c>
      <c r="C550" s="11" t="s">
        <v>1834</v>
      </c>
      <c r="D550" s="11" t="s">
        <v>57</v>
      </c>
      <c r="E550" s="15" t="s">
        <v>2090</v>
      </c>
      <c r="F550" s="11" t="s">
        <v>47</v>
      </c>
      <c r="G550" s="10">
        <v>43677</v>
      </c>
      <c r="H550" s="10" t="s">
        <v>2054</v>
      </c>
      <c r="I550" s="10" t="s">
        <v>1615</v>
      </c>
      <c r="J550" s="15" t="s">
        <v>815</v>
      </c>
      <c r="K550" s="15"/>
      <c r="L550" s="15"/>
      <c r="M550" s="15"/>
      <c r="N550" s="15"/>
      <c r="O550" s="15"/>
      <c r="P550" s="9">
        <v>43549</v>
      </c>
      <c r="Q550" s="9"/>
      <c r="R550" s="9"/>
      <c r="S550" s="9"/>
      <c r="T550" s="9"/>
      <c r="U550" s="9"/>
      <c r="V550" s="9"/>
      <c r="W550" s="9"/>
      <c r="X550" s="9"/>
      <c r="Y550" s="9"/>
      <c r="Z550" s="10"/>
      <c r="AA550" s="10"/>
      <c r="AB550" s="9"/>
      <c r="AC550" s="39" t="s">
        <v>2091</v>
      </c>
      <c r="AD550" s="10"/>
      <c r="AE550" s="9"/>
      <c r="AF550" s="9"/>
      <c r="AG550" s="9"/>
      <c r="AH550" s="9"/>
      <c r="AI550" s="10"/>
      <c r="AJ550" s="10"/>
      <c r="AK550" s="15"/>
    </row>
    <row r="551" spans="1:37" x14ac:dyDescent="0.25">
      <c r="A551" s="11" t="s">
        <v>2092</v>
      </c>
      <c r="B551" s="11" t="s">
        <v>2093</v>
      </c>
      <c r="C551" s="11" t="s">
        <v>45</v>
      </c>
      <c r="D551" s="11" t="s">
        <v>225</v>
      </c>
      <c r="E551" s="15" t="s">
        <v>2094</v>
      </c>
      <c r="F551" s="11" t="s">
        <v>59</v>
      </c>
      <c r="G551" s="10">
        <v>43677</v>
      </c>
      <c r="H551" s="10" t="s">
        <v>2054</v>
      </c>
      <c r="I551" s="10" t="s">
        <v>1615</v>
      </c>
      <c r="J551" s="15" t="s">
        <v>42</v>
      </c>
      <c r="K551" s="15"/>
      <c r="L551" s="15"/>
      <c r="M551" s="15"/>
      <c r="N551" s="15"/>
      <c r="O551" s="15"/>
      <c r="P551" s="9">
        <v>43587</v>
      </c>
      <c r="Q551" s="9"/>
      <c r="R551" s="9"/>
      <c r="S551" s="9"/>
      <c r="T551" s="9"/>
      <c r="U551" s="9">
        <v>43609</v>
      </c>
      <c r="V551" s="9"/>
      <c r="W551" s="9"/>
      <c r="X551" s="9"/>
      <c r="Y551" s="9"/>
      <c r="Z551" s="10">
        <v>43609</v>
      </c>
      <c r="AA551" s="10" t="s">
        <v>775</v>
      </c>
      <c r="AB551" s="9"/>
      <c r="AC551" s="39">
        <v>0</v>
      </c>
      <c r="AD551" s="10">
        <v>43616</v>
      </c>
      <c r="AE551" s="9"/>
      <c r="AF551" s="9"/>
      <c r="AG551" s="9"/>
      <c r="AH551" s="9"/>
      <c r="AI551" s="10">
        <v>43615</v>
      </c>
      <c r="AJ551" s="10" t="s">
        <v>775</v>
      </c>
      <c r="AK551" s="15"/>
    </row>
    <row r="552" spans="1:37" x14ac:dyDescent="0.25">
      <c r="A552" s="11" t="s">
        <v>2095</v>
      </c>
      <c r="B552" s="11" t="s">
        <v>2096</v>
      </c>
      <c r="C552" s="11" t="s">
        <v>45</v>
      </c>
      <c r="D552" s="11">
        <v>0</v>
      </c>
      <c r="E552" s="15" t="s">
        <v>2097</v>
      </c>
      <c r="F552" s="11" t="s">
        <v>59</v>
      </c>
      <c r="G552" s="10">
        <v>43700</v>
      </c>
      <c r="H552" s="10" t="s">
        <v>2098</v>
      </c>
      <c r="I552" s="10" t="s">
        <v>1615</v>
      </c>
      <c r="J552" s="15" t="s">
        <v>463</v>
      </c>
      <c r="K552" s="15"/>
      <c r="L552" s="15"/>
      <c r="M552" s="15"/>
      <c r="N552" s="15"/>
      <c r="O552" s="15"/>
      <c r="P552" s="9"/>
      <c r="Q552" s="9">
        <v>43599</v>
      </c>
      <c r="R552" s="9"/>
      <c r="S552" s="9"/>
      <c r="T552" s="9"/>
      <c r="U552" s="9"/>
      <c r="V552" s="9"/>
      <c r="W552" s="9"/>
      <c r="X552" s="9"/>
      <c r="Y552" s="9"/>
      <c r="Z552" s="10"/>
      <c r="AA552" s="10"/>
      <c r="AB552" s="9"/>
      <c r="AC552" s="39" t="s">
        <v>2099</v>
      </c>
      <c r="AD552" s="10"/>
      <c r="AE552" s="9"/>
      <c r="AF552" s="9"/>
      <c r="AG552" s="9"/>
      <c r="AH552" s="9"/>
      <c r="AI552" s="10"/>
      <c r="AJ552" s="10"/>
      <c r="AK552" s="15"/>
    </row>
    <row r="553" spans="1:37" ht="45" x14ac:dyDescent="0.25">
      <c r="A553" s="11" t="s">
        <v>2100</v>
      </c>
      <c r="B553" s="11" t="s">
        <v>2101</v>
      </c>
      <c r="C553" s="11" t="s">
        <v>861</v>
      </c>
      <c r="D553" s="11" t="s">
        <v>225</v>
      </c>
      <c r="E553" s="15" t="s">
        <v>2102</v>
      </c>
      <c r="F553" s="11" t="s">
        <v>59</v>
      </c>
      <c r="G553" s="10">
        <v>43707</v>
      </c>
      <c r="H553" s="10" t="s">
        <v>2098</v>
      </c>
      <c r="I553" s="10" t="s">
        <v>1615</v>
      </c>
      <c r="J553" s="15" t="s">
        <v>463</v>
      </c>
      <c r="K553" s="15"/>
      <c r="L553" s="15"/>
      <c r="M553" s="15"/>
      <c r="N553" s="15"/>
      <c r="O553" s="15"/>
      <c r="P553" s="9">
        <v>43551</v>
      </c>
      <c r="Q553" s="9"/>
      <c r="R553" s="9"/>
      <c r="S553" s="9"/>
      <c r="T553" s="9"/>
      <c r="U553" s="9"/>
      <c r="V553" s="9"/>
      <c r="W553" s="9"/>
      <c r="X553" s="9"/>
      <c r="Y553" s="9"/>
      <c r="Z553" s="10"/>
      <c r="AA553" s="10"/>
      <c r="AB553" s="9"/>
      <c r="AC553" s="39" t="s">
        <v>2103</v>
      </c>
      <c r="AD553" s="10"/>
      <c r="AE553" s="9"/>
      <c r="AF553" s="9"/>
      <c r="AG553" s="9"/>
      <c r="AH553" s="9"/>
      <c r="AI553" s="10"/>
      <c r="AJ553" s="10"/>
      <c r="AK553" s="15"/>
    </row>
    <row r="554" spans="1:37" ht="105" x14ac:dyDescent="0.25">
      <c r="A554" s="11" t="s">
        <v>2104</v>
      </c>
      <c r="B554" s="11" t="s">
        <v>2105</v>
      </c>
      <c r="C554" s="11" t="s">
        <v>45</v>
      </c>
      <c r="D554" s="11" t="s">
        <v>143</v>
      </c>
      <c r="E554" s="15" t="s">
        <v>455</v>
      </c>
      <c r="F554" s="11" t="s">
        <v>47</v>
      </c>
      <c r="G554" s="10">
        <v>43707</v>
      </c>
      <c r="H554" s="10" t="s">
        <v>2098</v>
      </c>
      <c r="I554" s="10" t="s">
        <v>1615</v>
      </c>
      <c r="J554" s="15" t="s">
        <v>64</v>
      </c>
      <c r="K554" s="15"/>
      <c r="L554" s="15"/>
      <c r="M554" s="15"/>
      <c r="N554" s="15"/>
      <c r="O554" s="15"/>
      <c r="P554" s="9">
        <v>43535</v>
      </c>
      <c r="Q554" s="9"/>
      <c r="R554" s="9"/>
      <c r="S554" s="9"/>
      <c r="T554" s="9"/>
      <c r="U554" s="9"/>
      <c r="V554" s="9"/>
      <c r="W554" s="9"/>
      <c r="X554" s="9"/>
      <c r="Y554" s="9"/>
      <c r="Z554" s="10"/>
      <c r="AA554" s="10"/>
      <c r="AB554" s="9"/>
      <c r="AC554" s="39" t="s">
        <v>2106</v>
      </c>
      <c r="AD554" s="10"/>
      <c r="AE554" s="9"/>
      <c r="AF554" s="9"/>
      <c r="AG554" s="9"/>
      <c r="AH554" s="9"/>
      <c r="AI554" s="10"/>
      <c r="AJ554" s="10"/>
      <c r="AK554" s="15"/>
    </row>
    <row r="555" spans="1:37" x14ac:dyDescent="0.25">
      <c r="A555" s="11" t="s">
        <v>2107</v>
      </c>
      <c r="B555" s="11" t="s">
        <v>2108</v>
      </c>
      <c r="C555" s="11" t="s">
        <v>45</v>
      </c>
      <c r="D555" s="11" t="s">
        <v>57</v>
      </c>
      <c r="E555" s="15" t="s">
        <v>2109</v>
      </c>
      <c r="F555" s="11" t="s">
        <v>47</v>
      </c>
      <c r="G555" s="10">
        <v>43736</v>
      </c>
      <c r="H555" s="10" t="s">
        <v>2110</v>
      </c>
      <c r="I555" s="10" t="s">
        <v>1615</v>
      </c>
      <c r="J555" s="15" t="s">
        <v>815</v>
      </c>
      <c r="K555" s="15"/>
      <c r="L555" s="15"/>
      <c r="M555" s="15"/>
      <c r="N555" s="15"/>
      <c r="O555" s="15"/>
      <c r="P555" s="9">
        <v>43538</v>
      </c>
      <c r="Q555" s="9"/>
      <c r="R555" s="9"/>
      <c r="S555" s="9"/>
      <c r="T555" s="9"/>
      <c r="U555" s="9"/>
      <c r="V555" s="9"/>
      <c r="W555" s="9"/>
      <c r="X555" s="9"/>
      <c r="Y555" s="9"/>
      <c r="Z555" s="10"/>
      <c r="AA555" s="10"/>
      <c r="AB555" s="9"/>
      <c r="AC555" s="39" t="s">
        <v>2111</v>
      </c>
      <c r="AD555" s="10"/>
      <c r="AE555" s="9"/>
      <c r="AF555" s="9"/>
      <c r="AG555" s="9"/>
      <c r="AH555" s="9"/>
      <c r="AI555" s="10"/>
      <c r="AJ555" s="10"/>
      <c r="AK555" s="15"/>
    </row>
    <row r="556" spans="1:37" ht="30" x14ac:dyDescent="0.25">
      <c r="A556" s="11" t="s">
        <v>2112</v>
      </c>
      <c r="B556" s="11" t="s">
        <v>2113</v>
      </c>
      <c r="C556" s="11" t="s">
        <v>45</v>
      </c>
      <c r="D556" s="11" t="s">
        <v>143</v>
      </c>
      <c r="E556" s="15" t="s">
        <v>2114</v>
      </c>
      <c r="F556" s="11" t="s">
        <v>59</v>
      </c>
      <c r="G556" s="10">
        <v>43743</v>
      </c>
      <c r="H556" s="10" t="s">
        <v>2115</v>
      </c>
      <c r="I556" s="10" t="s">
        <v>1615</v>
      </c>
      <c r="J556" s="15" t="s">
        <v>815</v>
      </c>
      <c r="K556" s="15"/>
      <c r="L556" s="15"/>
      <c r="M556" s="15"/>
      <c r="N556" s="15"/>
      <c r="O556" s="15"/>
      <c r="P556" s="9">
        <v>43538</v>
      </c>
      <c r="Q556" s="9"/>
      <c r="R556" s="9"/>
      <c r="S556" s="9"/>
      <c r="T556" s="9"/>
      <c r="U556" s="9"/>
      <c r="V556" s="9"/>
      <c r="W556" s="9"/>
      <c r="X556" s="9"/>
      <c r="Y556" s="9"/>
      <c r="Z556" s="10"/>
      <c r="AA556" s="10"/>
      <c r="AB556" s="9"/>
      <c r="AC556" s="39" t="s">
        <v>2116</v>
      </c>
      <c r="AD556" s="10"/>
      <c r="AE556" s="9"/>
      <c r="AF556" s="9"/>
      <c r="AG556" s="9"/>
      <c r="AH556" s="9"/>
      <c r="AI556" s="10"/>
      <c r="AJ556" s="10"/>
      <c r="AK556" s="15"/>
    </row>
    <row r="557" spans="1:37" ht="105" x14ac:dyDescent="0.25">
      <c r="A557" s="11" t="s">
        <v>2117</v>
      </c>
      <c r="B557" s="11" t="s">
        <v>2118</v>
      </c>
      <c r="C557" s="11" t="s">
        <v>45</v>
      </c>
      <c r="D557" s="11" t="s">
        <v>57</v>
      </c>
      <c r="E557" s="15" t="s">
        <v>1007</v>
      </c>
      <c r="F557" s="11" t="s">
        <v>47</v>
      </c>
      <c r="G557" s="10">
        <v>43763</v>
      </c>
      <c r="H557" s="10" t="s">
        <v>2115</v>
      </c>
      <c r="I557" s="10" t="s">
        <v>1615</v>
      </c>
      <c r="J557" s="15" t="s">
        <v>64</v>
      </c>
      <c r="K557" s="15"/>
      <c r="L557" s="15"/>
      <c r="M557" s="15"/>
      <c r="N557" s="15"/>
      <c r="O557" s="15"/>
      <c r="P557" s="9"/>
      <c r="Q557" s="9"/>
      <c r="R557" s="9"/>
      <c r="S557" s="9"/>
      <c r="T557" s="9"/>
      <c r="U557" s="9"/>
      <c r="V557" s="9"/>
      <c r="W557" s="9"/>
      <c r="X557" s="9"/>
      <c r="Y557" s="9"/>
      <c r="Z557" s="10"/>
      <c r="AA557" s="10"/>
      <c r="AB557" s="9"/>
      <c r="AC557" s="39" t="s">
        <v>2119</v>
      </c>
      <c r="AD557" s="10"/>
      <c r="AE557" s="9"/>
      <c r="AF557" s="9"/>
      <c r="AG557" s="9"/>
      <c r="AH557" s="9"/>
      <c r="AI557" s="10"/>
      <c r="AJ557" s="10"/>
      <c r="AK557" s="15"/>
    </row>
    <row r="558" spans="1:37" ht="180" x14ac:dyDescent="0.25">
      <c r="A558" s="11" t="s">
        <v>2120</v>
      </c>
      <c r="B558" s="11" t="s">
        <v>2121</v>
      </c>
      <c r="C558" s="11" t="s">
        <v>45</v>
      </c>
      <c r="D558" s="11" t="s">
        <v>57</v>
      </c>
      <c r="E558" s="15" t="s">
        <v>2122</v>
      </c>
      <c r="F558" s="11" t="s">
        <v>47</v>
      </c>
      <c r="G558" s="10">
        <v>43798</v>
      </c>
      <c r="H558" s="10" t="s">
        <v>462</v>
      </c>
      <c r="I558" s="10" t="s">
        <v>1615</v>
      </c>
      <c r="J558" s="15" t="s">
        <v>815</v>
      </c>
      <c r="K558" s="15"/>
      <c r="L558" s="15"/>
      <c r="M558" s="15"/>
      <c r="N558" s="15"/>
      <c r="O558" s="15"/>
      <c r="P558" s="9"/>
      <c r="Q558" s="9"/>
      <c r="R558" s="9"/>
      <c r="S558" s="9"/>
      <c r="T558" s="9"/>
      <c r="U558" s="9"/>
      <c r="V558" s="9"/>
      <c r="W558" s="9"/>
      <c r="X558" s="9"/>
      <c r="Y558" s="9"/>
      <c r="Z558" s="10"/>
      <c r="AA558" s="10"/>
      <c r="AB558" s="9"/>
      <c r="AC558" s="39" t="s">
        <v>2123</v>
      </c>
      <c r="AD558" s="10"/>
      <c r="AE558" s="9"/>
      <c r="AF558" s="9"/>
      <c r="AG558" s="9"/>
      <c r="AH558" s="9"/>
      <c r="AI558" s="10"/>
      <c r="AJ558" s="10"/>
      <c r="AK558" s="15"/>
    </row>
    <row r="559" spans="1:37" ht="330" x14ac:dyDescent="0.25">
      <c r="A559" s="11" t="s">
        <v>2124</v>
      </c>
      <c r="B559" s="11" t="s">
        <v>2125</v>
      </c>
      <c r="C559" s="11" t="s">
        <v>347</v>
      </c>
      <c r="D559" s="11" t="s">
        <v>2126</v>
      </c>
      <c r="E559" s="15" t="s">
        <v>2127</v>
      </c>
      <c r="F559" s="11" t="s">
        <v>552</v>
      </c>
      <c r="G559" s="10">
        <v>43861</v>
      </c>
      <c r="H559" s="10" t="s">
        <v>2128</v>
      </c>
      <c r="I559" s="10" t="s">
        <v>1615</v>
      </c>
      <c r="J559" s="15" t="s">
        <v>64</v>
      </c>
      <c r="K559" s="15"/>
      <c r="L559" s="15"/>
      <c r="M559" s="15"/>
      <c r="N559" s="15"/>
      <c r="O559" s="15"/>
      <c r="P559" s="9" t="s">
        <v>1161</v>
      </c>
      <c r="Q559" s="9"/>
      <c r="R559" s="9"/>
      <c r="S559" s="9"/>
      <c r="T559" s="9"/>
      <c r="U559" s="9"/>
      <c r="V559" s="9"/>
      <c r="W559" s="9"/>
      <c r="X559" s="9"/>
      <c r="Y559" s="9"/>
      <c r="Z559" s="10"/>
      <c r="AA559" s="10"/>
      <c r="AB559" s="9"/>
      <c r="AC559" s="39" t="s">
        <v>2129</v>
      </c>
      <c r="AD559" s="10"/>
      <c r="AE559" s="9"/>
      <c r="AF559" s="9"/>
      <c r="AG559" s="9"/>
      <c r="AH559" s="9"/>
      <c r="AI559" s="10"/>
      <c r="AJ559" s="10"/>
      <c r="AK559" s="15"/>
    </row>
    <row r="560" spans="1:37" ht="75" x14ac:dyDescent="0.25">
      <c r="A560" s="11" t="s">
        <v>2130</v>
      </c>
      <c r="B560" s="11" t="s">
        <v>2131</v>
      </c>
      <c r="C560" s="11" t="s">
        <v>45</v>
      </c>
      <c r="D560" s="11" t="s">
        <v>57</v>
      </c>
      <c r="E560" s="15" t="s">
        <v>181</v>
      </c>
      <c r="F560" s="11" t="s">
        <v>47</v>
      </c>
      <c r="G560" s="10">
        <v>43868</v>
      </c>
      <c r="H560" s="10" t="s">
        <v>2132</v>
      </c>
      <c r="I560" s="10" t="s">
        <v>1615</v>
      </c>
      <c r="J560" s="15" t="s">
        <v>95</v>
      </c>
      <c r="K560" s="15"/>
      <c r="L560" s="15"/>
      <c r="M560" s="15"/>
      <c r="N560" s="15"/>
      <c r="O560" s="15"/>
      <c r="P560" s="9" t="s">
        <v>2133</v>
      </c>
      <c r="Q560" s="9"/>
      <c r="R560" s="9"/>
      <c r="S560" s="9"/>
      <c r="T560" s="9"/>
      <c r="U560" s="9"/>
      <c r="V560" s="9"/>
      <c r="W560" s="9"/>
      <c r="X560" s="9"/>
      <c r="Y560" s="9"/>
      <c r="Z560" s="10"/>
      <c r="AA560" s="10"/>
      <c r="AB560" s="9"/>
      <c r="AC560" s="39" t="s">
        <v>2134</v>
      </c>
      <c r="AD560" s="10"/>
      <c r="AE560" s="9"/>
      <c r="AF560" s="9"/>
      <c r="AG560" s="9"/>
      <c r="AH560" s="9"/>
      <c r="AI560" s="10"/>
      <c r="AJ560" s="10"/>
      <c r="AK560" s="15"/>
    </row>
    <row r="561" spans="1:37" ht="30" x14ac:dyDescent="0.25">
      <c r="A561" s="11" t="s">
        <v>2135</v>
      </c>
      <c r="B561" s="11" t="s">
        <v>2136</v>
      </c>
      <c r="C561" s="11" t="s">
        <v>45</v>
      </c>
      <c r="D561" s="11" t="s">
        <v>57</v>
      </c>
      <c r="E561" s="15" t="s">
        <v>2073</v>
      </c>
      <c r="F561" s="11" t="s">
        <v>47</v>
      </c>
      <c r="G561" s="10">
        <v>43889</v>
      </c>
      <c r="H561" s="10" t="s">
        <v>2132</v>
      </c>
      <c r="I561" s="10" t="s">
        <v>1615</v>
      </c>
      <c r="J561" s="15" t="s">
        <v>815</v>
      </c>
      <c r="K561" s="15"/>
      <c r="L561" s="15"/>
      <c r="M561" s="15"/>
      <c r="N561" s="15"/>
      <c r="O561" s="15"/>
      <c r="P561" s="9">
        <v>43474</v>
      </c>
      <c r="Q561" s="9"/>
      <c r="R561" s="9"/>
      <c r="S561" s="9"/>
      <c r="T561" s="9"/>
      <c r="U561" s="9"/>
      <c r="V561" s="9"/>
      <c r="W561" s="9"/>
      <c r="X561" s="9"/>
      <c r="Y561" s="9"/>
      <c r="Z561" s="10"/>
      <c r="AA561" s="10"/>
      <c r="AB561" s="9"/>
      <c r="AC561" s="39" t="s">
        <v>2137</v>
      </c>
      <c r="AD561" s="10"/>
      <c r="AE561" s="9"/>
      <c r="AF561" s="9"/>
      <c r="AG561" s="9"/>
      <c r="AH561" s="9"/>
      <c r="AI561" s="10"/>
      <c r="AJ561" s="10"/>
      <c r="AK561" s="15"/>
    </row>
    <row r="562" spans="1:37" ht="30" x14ac:dyDescent="0.25">
      <c r="A562" s="11" t="s">
        <v>2138</v>
      </c>
      <c r="B562" s="11" t="s">
        <v>2139</v>
      </c>
      <c r="C562" s="11" t="s">
        <v>1666</v>
      </c>
      <c r="D562" s="11" t="s">
        <v>143</v>
      </c>
      <c r="E562" s="15" t="s">
        <v>2140</v>
      </c>
      <c r="F562" s="11" t="s">
        <v>1406</v>
      </c>
      <c r="G562" s="10" t="s">
        <v>1161</v>
      </c>
      <c r="H562" s="10" t="s">
        <v>1161</v>
      </c>
      <c r="I562" s="10" t="s">
        <v>1615</v>
      </c>
      <c r="J562" s="15" t="s">
        <v>42</v>
      </c>
      <c r="K562" s="15"/>
      <c r="L562" s="15"/>
      <c r="M562" s="15"/>
      <c r="N562" s="15"/>
      <c r="O562" s="15"/>
      <c r="P562" s="9"/>
      <c r="Q562" s="9"/>
      <c r="R562" s="9"/>
      <c r="S562" s="9">
        <v>43255</v>
      </c>
      <c r="T562" s="9"/>
      <c r="U562" s="9">
        <v>43259</v>
      </c>
      <c r="V562" s="9"/>
      <c r="W562" s="9"/>
      <c r="X562" s="9"/>
      <c r="Y562" s="9"/>
      <c r="Z562" s="10">
        <v>43265</v>
      </c>
      <c r="AA562" s="10" t="s">
        <v>1616</v>
      </c>
      <c r="AB562" s="9"/>
      <c r="AC562" s="39">
        <v>0</v>
      </c>
      <c r="AD562" s="10">
        <v>43269</v>
      </c>
      <c r="AE562" s="9"/>
      <c r="AF562" s="9"/>
      <c r="AG562" s="9"/>
      <c r="AH562" s="9"/>
      <c r="AI562" s="10">
        <v>43270</v>
      </c>
      <c r="AJ562" s="10" t="s">
        <v>1616</v>
      </c>
      <c r="AK562" s="15"/>
    </row>
    <row r="563" spans="1:37" ht="30" x14ac:dyDescent="0.25">
      <c r="A563" s="11" t="s">
        <v>2141</v>
      </c>
      <c r="B563" s="11" t="s">
        <v>2142</v>
      </c>
      <c r="C563" s="11" t="s">
        <v>1666</v>
      </c>
      <c r="D563" s="11" t="s">
        <v>143</v>
      </c>
      <c r="E563" s="15" t="s">
        <v>2143</v>
      </c>
      <c r="F563" s="11" t="s">
        <v>1406</v>
      </c>
      <c r="G563" s="10" t="s">
        <v>1161</v>
      </c>
      <c r="H563" s="10" t="s">
        <v>1161</v>
      </c>
      <c r="I563" s="10" t="s">
        <v>1615</v>
      </c>
      <c r="J563" s="15" t="s">
        <v>42</v>
      </c>
      <c r="K563" s="15"/>
      <c r="L563" s="15"/>
      <c r="M563" s="15"/>
      <c r="N563" s="15"/>
      <c r="O563" s="15"/>
      <c r="P563" s="9">
        <v>43276</v>
      </c>
      <c r="Q563" s="9"/>
      <c r="R563" s="9"/>
      <c r="S563" s="9">
        <v>43276</v>
      </c>
      <c r="T563" s="9">
        <v>43276</v>
      </c>
      <c r="U563" s="9">
        <v>43280</v>
      </c>
      <c r="V563" s="9"/>
      <c r="W563" s="9"/>
      <c r="X563" s="9"/>
      <c r="Y563" s="9"/>
      <c r="Z563" s="10">
        <v>43283</v>
      </c>
      <c r="AA563" s="10" t="s">
        <v>1641</v>
      </c>
      <c r="AB563" s="9"/>
      <c r="AC563" s="39">
        <v>0</v>
      </c>
      <c r="AD563" s="10">
        <v>43284</v>
      </c>
      <c r="AE563" s="9"/>
      <c r="AF563" s="9"/>
      <c r="AG563" s="9"/>
      <c r="AH563" s="9"/>
      <c r="AI563" s="10">
        <v>43304</v>
      </c>
      <c r="AJ563" s="10" t="s">
        <v>1641</v>
      </c>
      <c r="AK563" s="15"/>
    </row>
    <row r="564" spans="1:37" ht="30" x14ac:dyDescent="0.25">
      <c r="A564" s="11" t="s">
        <v>2144</v>
      </c>
      <c r="B564" s="11" t="s">
        <v>2145</v>
      </c>
      <c r="C564" s="11" t="s">
        <v>38</v>
      </c>
      <c r="D564" s="11" t="s">
        <v>143</v>
      </c>
      <c r="E564" s="15" t="s">
        <v>2146</v>
      </c>
      <c r="F564" s="11" t="s">
        <v>1406</v>
      </c>
      <c r="G564" s="10" t="s">
        <v>1161</v>
      </c>
      <c r="H564" s="10" t="s">
        <v>1161</v>
      </c>
      <c r="I564" s="10" t="s">
        <v>1615</v>
      </c>
      <c r="J564" s="15" t="s">
        <v>42</v>
      </c>
      <c r="K564" s="15"/>
      <c r="L564" s="15"/>
      <c r="M564" s="15"/>
      <c r="N564" s="15"/>
      <c r="O564" s="15"/>
      <c r="P564" s="9" t="s">
        <v>2147</v>
      </c>
      <c r="Q564" s="9"/>
      <c r="R564" s="9"/>
      <c r="S564" s="9" t="s">
        <v>2148</v>
      </c>
      <c r="T564" s="9">
        <v>43236</v>
      </c>
      <c r="U564" s="9">
        <v>43237</v>
      </c>
      <c r="V564" s="9"/>
      <c r="W564" s="9"/>
      <c r="X564" s="9"/>
      <c r="Y564" s="9"/>
      <c r="Z564" s="10">
        <v>43237</v>
      </c>
      <c r="AA564" s="10" t="s">
        <v>1624</v>
      </c>
      <c r="AB564" s="9"/>
      <c r="AC564" s="39">
        <v>0</v>
      </c>
      <c r="AD564" s="10">
        <v>43255</v>
      </c>
      <c r="AE564" s="9"/>
      <c r="AF564" s="9"/>
      <c r="AG564" s="9"/>
      <c r="AH564" s="9"/>
      <c r="AI564" s="10">
        <v>43255</v>
      </c>
      <c r="AJ564" s="10" t="s">
        <v>1616</v>
      </c>
      <c r="AK564" s="15"/>
    </row>
    <row r="565" spans="1:37" ht="30" x14ac:dyDescent="0.25">
      <c r="A565" s="11" t="s">
        <v>2149</v>
      </c>
      <c r="B565" s="11" t="s">
        <v>2150</v>
      </c>
      <c r="C565" s="11" t="s">
        <v>38</v>
      </c>
      <c r="D565" s="11" t="s">
        <v>143</v>
      </c>
      <c r="E565" s="15" t="s">
        <v>1798</v>
      </c>
      <c r="F565" s="11" t="s">
        <v>1406</v>
      </c>
      <c r="G565" s="10" t="s">
        <v>1161</v>
      </c>
      <c r="H565" s="10" t="s">
        <v>1161</v>
      </c>
      <c r="I565" s="10" t="s">
        <v>1615</v>
      </c>
      <c r="J565" s="15" t="s">
        <v>42</v>
      </c>
      <c r="K565" s="15"/>
      <c r="L565" s="15"/>
      <c r="M565" s="15"/>
      <c r="N565" s="15"/>
      <c r="O565" s="15"/>
      <c r="P565" s="9" t="s">
        <v>2147</v>
      </c>
      <c r="Q565" s="9"/>
      <c r="R565" s="9"/>
      <c r="S565" s="9">
        <v>43248</v>
      </c>
      <c r="T565" s="9">
        <v>43249</v>
      </c>
      <c r="U565" s="9">
        <v>43250</v>
      </c>
      <c r="V565" s="9"/>
      <c r="W565" s="9"/>
      <c r="X565" s="9"/>
      <c r="Y565" s="9"/>
      <c r="Z565" s="10">
        <v>43251</v>
      </c>
      <c r="AA565" s="10" t="s">
        <v>1624</v>
      </c>
      <c r="AB565" s="9"/>
      <c r="AC565" s="39">
        <v>0</v>
      </c>
      <c r="AD565" s="10">
        <v>43256</v>
      </c>
      <c r="AE565" s="9"/>
      <c r="AF565" s="9"/>
      <c r="AG565" s="9"/>
      <c r="AH565" s="9"/>
      <c r="AI565" s="10">
        <v>43256</v>
      </c>
      <c r="AJ565" s="10" t="s">
        <v>1616</v>
      </c>
      <c r="AK565" s="15"/>
    </row>
    <row r="566" spans="1:37" x14ac:dyDescent="0.25">
      <c r="A566" s="11" t="s">
        <v>2151</v>
      </c>
      <c r="B566" s="11" t="s">
        <v>2152</v>
      </c>
      <c r="C566" s="11" t="s">
        <v>45</v>
      </c>
      <c r="D566" s="11" t="s">
        <v>57</v>
      </c>
      <c r="E566" s="15" t="s">
        <v>1760</v>
      </c>
      <c r="F566" s="11" t="s">
        <v>59</v>
      </c>
      <c r="G566" s="10" t="s">
        <v>1161</v>
      </c>
      <c r="H566" s="10" t="s">
        <v>1161</v>
      </c>
      <c r="I566" s="10" t="s">
        <v>1615</v>
      </c>
      <c r="J566" s="15" t="s">
        <v>42</v>
      </c>
      <c r="K566" s="15"/>
      <c r="L566" s="15"/>
      <c r="M566" s="15"/>
      <c r="N566" s="15"/>
      <c r="O566" s="15"/>
      <c r="P566" s="9"/>
      <c r="Q566" s="9"/>
      <c r="R566" s="9"/>
      <c r="S566" s="9" t="s">
        <v>2148</v>
      </c>
      <c r="T566" s="9">
        <v>43237</v>
      </c>
      <c r="U566" s="9">
        <v>43237</v>
      </c>
      <c r="V566" s="9"/>
      <c r="W566" s="9"/>
      <c r="X566" s="9"/>
      <c r="Y566" s="9"/>
      <c r="Z566" s="10">
        <v>43237</v>
      </c>
      <c r="AA566" s="10" t="s">
        <v>1624</v>
      </c>
      <c r="AB566" s="9"/>
      <c r="AC566" s="39">
        <v>0</v>
      </c>
      <c r="AD566" s="10">
        <v>43258</v>
      </c>
      <c r="AE566" s="9"/>
      <c r="AF566" s="9"/>
      <c r="AG566" s="9"/>
      <c r="AH566" s="9"/>
      <c r="AI566" s="10">
        <v>43258</v>
      </c>
      <c r="AJ566" s="10" t="s">
        <v>1616</v>
      </c>
      <c r="AK566" s="15"/>
    </row>
    <row r="567" spans="1:37" ht="45" x14ac:dyDescent="0.25">
      <c r="A567" s="11" t="s">
        <v>2153</v>
      </c>
      <c r="B567" s="11" t="s">
        <v>2154</v>
      </c>
      <c r="C567" s="11" t="s">
        <v>1666</v>
      </c>
      <c r="D567" s="11" t="s">
        <v>143</v>
      </c>
      <c r="E567" s="15" t="s">
        <v>2155</v>
      </c>
      <c r="F567" s="11" t="s">
        <v>59</v>
      </c>
      <c r="G567" s="10" t="s">
        <v>1161</v>
      </c>
      <c r="H567" s="10" t="s">
        <v>1161</v>
      </c>
      <c r="I567" s="10" t="s">
        <v>1615</v>
      </c>
      <c r="J567" s="15" t="s">
        <v>42</v>
      </c>
      <c r="K567" s="15"/>
      <c r="L567" s="15"/>
      <c r="M567" s="15"/>
      <c r="N567" s="15"/>
      <c r="O567" s="15"/>
      <c r="P567" s="9">
        <v>43403</v>
      </c>
      <c r="Q567" s="9"/>
      <c r="R567" s="9"/>
      <c r="S567" s="9">
        <v>43406</v>
      </c>
      <c r="T567" s="9"/>
      <c r="U567" s="9">
        <v>43413</v>
      </c>
      <c r="V567" s="9"/>
      <c r="W567" s="9"/>
      <c r="X567" s="9"/>
      <c r="Y567" s="9"/>
      <c r="Z567" s="10">
        <v>43406</v>
      </c>
      <c r="AA567" s="10" t="s">
        <v>1704</v>
      </c>
      <c r="AB567" s="9"/>
      <c r="AC567" s="39" t="s">
        <v>2156</v>
      </c>
      <c r="AD567" s="10">
        <v>43409</v>
      </c>
      <c r="AE567" s="9"/>
      <c r="AF567" s="9"/>
      <c r="AG567" s="9"/>
      <c r="AH567" s="9"/>
      <c r="AI567" s="10">
        <v>43409</v>
      </c>
      <c r="AJ567" s="10" t="s">
        <v>1704</v>
      </c>
      <c r="AK567" s="15"/>
    </row>
    <row r="568" spans="1:37" ht="105" x14ac:dyDescent="0.25">
      <c r="A568" s="11" t="s">
        <v>2157</v>
      </c>
      <c r="B568" s="11" t="s">
        <v>2158</v>
      </c>
      <c r="C568" s="11" t="s">
        <v>1404</v>
      </c>
      <c r="D568" s="11" t="s">
        <v>143</v>
      </c>
      <c r="E568" s="15" t="s">
        <v>2159</v>
      </c>
      <c r="F568" s="11" t="s">
        <v>1406</v>
      </c>
      <c r="G568" s="10" t="s">
        <v>1161</v>
      </c>
      <c r="H568" s="10" t="s">
        <v>1161</v>
      </c>
      <c r="I568" s="10" t="s">
        <v>1615</v>
      </c>
      <c r="J568" s="15" t="s">
        <v>42</v>
      </c>
      <c r="K568" s="15"/>
      <c r="L568" s="15"/>
      <c r="M568" s="15"/>
      <c r="N568" s="15"/>
      <c r="O568" s="15"/>
      <c r="P568" s="9">
        <v>43416</v>
      </c>
      <c r="Q568" s="9"/>
      <c r="R568" s="9">
        <v>43388</v>
      </c>
      <c r="S568" s="9">
        <v>43416</v>
      </c>
      <c r="T568" s="9">
        <v>43416</v>
      </c>
      <c r="U568" s="9">
        <v>43424</v>
      </c>
      <c r="V568" s="9"/>
      <c r="W568" s="9"/>
      <c r="X568" s="9"/>
      <c r="Y568" s="9"/>
      <c r="Z568" s="10">
        <v>43424</v>
      </c>
      <c r="AA568" s="10" t="s">
        <v>1704</v>
      </c>
      <c r="AB568" s="9"/>
      <c r="AC568" s="39" t="s">
        <v>2160</v>
      </c>
      <c r="AD568" s="10">
        <v>43431</v>
      </c>
      <c r="AE568" s="9"/>
      <c r="AF568" s="9"/>
      <c r="AG568" s="9"/>
      <c r="AH568" s="9"/>
      <c r="AI568" s="10">
        <v>43430</v>
      </c>
      <c r="AJ568" s="10" t="s">
        <v>1704</v>
      </c>
      <c r="AK568" s="15"/>
    </row>
    <row r="569" spans="1:37" ht="255" x14ac:dyDescent="0.25">
      <c r="A569" s="11" t="s">
        <v>2161</v>
      </c>
      <c r="B569" s="11" t="s">
        <v>2162</v>
      </c>
      <c r="C569" s="11" t="s">
        <v>861</v>
      </c>
      <c r="D569" s="11" t="s">
        <v>143</v>
      </c>
      <c r="E569" s="15" t="s">
        <v>2163</v>
      </c>
      <c r="F569" s="11" t="s">
        <v>59</v>
      </c>
      <c r="G569" s="10" t="s">
        <v>1161</v>
      </c>
      <c r="H569" s="10" t="s">
        <v>1161</v>
      </c>
      <c r="I569" s="10" t="s">
        <v>1615</v>
      </c>
      <c r="J569" s="15" t="s">
        <v>42</v>
      </c>
      <c r="K569" s="15"/>
      <c r="L569" s="15"/>
      <c r="M569" s="15"/>
      <c r="N569" s="15"/>
      <c r="O569" s="15"/>
      <c r="P569" s="9">
        <v>43395</v>
      </c>
      <c r="Q569" s="9"/>
      <c r="R569" s="9"/>
      <c r="S569" s="9"/>
      <c r="T569" s="9">
        <v>43418</v>
      </c>
      <c r="U569" s="9">
        <v>43441</v>
      </c>
      <c r="V569" s="9"/>
      <c r="W569" s="9"/>
      <c r="X569" s="9"/>
      <c r="Y569" s="9"/>
      <c r="Z569" s="10">
        <v>43441</v>
      </c>
      <c r="AA569" s="10" t="s">
        <v>177</v>
      </c>
      <c r="AB569" s="9"/>
      <c r="AC569" s="39" t="s">
        <v>2164</v>
      </c>
      <c r="AD569" s="10">
        <v>43446</v>
      </c>
      <c r="AE569" s="9"/>
      <c r="AF569" s="9"/>
      <c r="AG569" s="9"/>
      <c r="AH569" s="9"/>
      <c r="AI569" s="10">
        <v>43454</v>
      </c>
      <c r="AJ569" s="10" t="s">
        <v>177</v>
      </c>
      <c r="AK569" s="15"/>
    </row>
    <row r="570" spans="1:37" ht="180" x14ac:dyDescent="0.25">
      <c r="A570" s="11" t="s">
        <v>2165</v>
      </c>
      <c r="B570" s="11" t="s">
        <v>2166</v>
      </c>
      <c r="C570" s="11" t="s">
        <v>1404</v>
      </c>
      <c r="D570" s="11" t="s">
        <v>143</v>
      </c>
      <c r="E570" s="15" t="s">
        <v>2167</v>
      </c>
      <c r="F570" s="11" t="s">
        <v>1406</v>
      </c>
      <c r="G570" s="10" t="s">
        <v>1161</v>
      </c>
      <c r="H570" s="10" t="s">
        <v>1161</v>
      </c>
      <c r="I570" s="10" t="s">
        <v>1615</v>
      </c>
      <c r="J570" s="15" t="s">
        <v>42</v>
      </c>
      <c r="K570" s="15"/>
      <c r="L570" s="15"/>
      <c r="M570" s="15"/>
      <c r="N570" s="15"/>
      <c r="O570" s="15"/>
      <c r="P570" s="9">
        <v>43461</v>
      </c>
      <c r="Q570" s="9">
        <v>43434</v>
      </c>
      <c r="R570" s="9">
        <v>43434</v>
      </c>
      <c r="S570" s="9">
        <v>43486</v>
      </c>
      <c r="T570" s="9">
        <v>43481</v>
      </c>
      <c r="U570" s="9">
        <v>43497</v>
      </c>
      <c r="V570" s="9"/>
      <c r="W570" s="9"/>
      <c r="X570" s="9"/>
      <c r="Y570" s="9"/>
      <c r="Z570" s="10">
        <v>43497</v>
      </c>
      <c r="AA570" s="10" t="s">
        <v>923</v>
      </c>
      <c r="AB570" s="9"/>
      <c r="AC570" s="39" t="s">
        <v>2168</v>
      </c>
      <c r="AD570" s="10">
        <v>43502</v>
      </c>
      <c r="AE570" s="9"/>
      <c r="AF570" s="9"/>
      <c r="AG570" s="9"/>
      <c r="AH570" s="9"/>
      <c r="AI570" s="10">
        <v>43500</v>
      </c>
      <c r="AJ570" s="10" t="s">
        <v>923</v>
      </c>
      <c r="AK570" s="15"/>
    </row>
    <row r="571" spans="1:37" ht="75" x14ac:dyDescent="0.25">
      <c r="A571" s="11" t="s">
        <v>2169</v>
      </c>
      <c r="B571" s="11" t="s">
        <v>2170</v>
      </c>
      <c r="C571" s="11" t="s">
        <v>38</v>
      </c>
      <c r="D571" s="11" t="s">
        <v>143</v>
      </c>
      <c r="E571" s="15" t="s">
        <v>2171</v>
      </c>
      <c r="F571" s="11" t="s">
        <v>59</v>
      </c>
      <c r="G571" s="10" t="s">
        <v>1161</v>
      </c>
      <c r="H571" s="10" t="s">
        <v>1161</v>
      </c>
      <c r="I571" s="10" t="s">
        <v>1615</v>
      </c>
      <c r="J571" s="15" t="s">
        <v>42</v>
      </c>
      <c r="K571" s="15"/>
      <c r="L571" s="15"/>
      <c r="M571" s="15"/>
      <c r="N571" s="15"/>
      <c r="O571" s="15"/>
      <c r="P571" s="9">
        <v>43472</v>
      </c>
      <c r="Q571" s="9"/>
      <c r="R571" s="9"/>
      <c r="S571" s="9">
        <v>43473</v>
      </c>
      <c r="T571" s="9">
        <v>43473</v>
      </c>
      <c r="U571" s="9">
        <v>43483</v>
      </c>
      <c r="V571" s="9"/>
      <c r="W571" s="9"/>
      <c r="X571" s="9"/>
      <c r="Y571" s="9"/>
      <c r="Z571" s="10">
        <v>43124</v>
      </c>
      <c r="AA571" s="10" t="s">
        <v>1852</v>
      </c>
      <c r="AB571" s="9"/>
      <c r="AC571" s="39" t="s">
        <v>2172</v>
      </c>
      <c r="AD571" s="10">
        <v>43488</v>
      </c>
      <c r="AE571" s="9"/>
      <c r="AF571" s="9"/>
      <c r="AG571" s="9"/>
      <c r="AH571" s="9"/>
      <c r="AI571" s="10">
        <v>43489</v>
      </c>
      <c r="AJ571" s="10" t="s">
        <v>1699</v>
      </c>
      <c r="AK571" s="15"/>
    </row>
    <row r="572" spans="1:37" ht="165" x14ac:dyDescent="0.25">
      <c r="A572" s="11" t="s">
        <v>2173</v>
      </c>
      <c r="B572" s="11" t="s">
        <v>2174</v>
      </c>
      <c r="C572" s="11" t="s">
        <v>1666</v>
      </c>
      <c r="D572" s="11" t="s">
        <v>143</v>
      </c>
      <c r="E572" s="15" t="s">
        <v>1935</v>
      </c>
      <c r="F572" s="11" t="s">
        <v>59</v>
      </c>
      <c r="G572" s="10" t="s">
        <v>1161</v>
      </c>
      <c r="H572" s="10" t="s">
        <v>1161</v>
      </c>
      <c r="I572" s="10" t="s">
        <v>1615</v>
      </c>
      <c r="J572" s="15" t="s">
        <v>42</v>
      </c>
      <c r="K572" s="15"/>
      <c r="L572" s="15"/>
      <c r="M572" s="15"/>
      <c r="N572" s="15"/>
      <c r="O572" s="15"/>
      <c r="P572" s="9">
        <v>43517</v>
      </c>
      <c r="Q572" s="9"/>
      <c r="R572" s="9"/>
      <c r="S572" s="9"/>
      <c r="T572" s="9"/>
      <c r="U572" s="9">
        <v>43525</v>
      </c>
      <c r="V572" s="9"/>
      <c r="W572" s="9"/>
      <c r="X572" s="9"/>
      <c r="Y572" s="9"/>
      <c r="Z572" s="10">
        <v>43524</v>
      </c>
      <c r="AA572" s="10" t="s">
        <v>923</v>
      </c>
      <c r="AB572" s="9"/>
      <c r="AC572" s="39" t="s">
        <v>2175</v>
      </c>
      <c r="AD572" s="10">
        <v>43530</v>
      </c>
      <c r="AE572" s="9"/>
      <c r="AF572" s="9"/>
      <c r="AG572" s="9"/>
      <c r="AH572" s="9"/>
      <c r="AI572" s="10">
        <v>43528</v>
      </c>
      <c r="AJ572" s="10" t="s">
        <v>1739</v>
      </c>
      <c r="AK572" s="15"/>
    </row>
    <row r="573" spans="1:37" ht="30" x14ac:dyDescent="0.25">
      <c r="A573" s="11" t="s">
        <v>2176</v>
      </c>
      <c r="B573" s="11" t="s">
        <v>2177</v>
      </c>
      <c r="C573" s="11" t="s">
        <v>1404</v>
      </c>
      <c r="D573" s="11" t="s">
        <v>143</v>
      </c>
      <c r="E573" s="15" t="s">
        <v>1693</v>
      </c>
      <c r="F573" s="11" t="s">
        <v>1406</v>
      </c>
      <c r="G573" s="10" t="s">
        <v>1161</v>
      </c>
      <c r="H573" s="10" t="s">
        <v>1161</v>
      </c>
      <c r="I573" s="10" t="s">
        <v>1615</v>
      </c>
      <c r="J573" s="15" t="s">
        <v>42</v>
      </c>
      <c r="K573" s="15"/>
      <c r="L573" s="15"/>
      <c r="M573" s="15"/>
      <c r="N573" s="15"/>
      <c r="O573" s="15"/>
      <c r="P573" s="9">
        <v>43532</v>
      </c>
      <c r="Q573" s="9">
        <v>43504</v>
      </c>
      <c r="R573" s="9">
        <v>43504</v>
      </c>
      <c r="S573" s="9">
        <v>43542</v>
      </c>
      <c r="T573" s="9">
        <v>43535</v>
      </c>
      <c r="U573" s="9">
        <v>43545</v>
      </c>
      <c r="V573" s="9"/>
      <c r="W573" s="9"/>
      <c r="X573" s="9"/>
      <c r="Y573" s="9"/>
      <c r="Z573" s="10">
        <v>43542</v>
      </c>
      <c r="AA573" s="10" t="s">
        <v>1739</v>
      </c>
      <c r="AB573" s="9"/>
      <c r="AC573" s="39" t="s">
        <v>2178</v>
      </c>
      <c r="AD573" s="10">
        <v>43551</v>
      </c>
      <c r="AE573" s="9"/>
      <c r="AF573" s="9"/>
      <c r="AG573" s="9"/>
      <c r="AH573" s="9"/>
      <c r="AI573" s="10">
        <v>43546</v>
      </c>
      <c r="AJ573" s="10" t="s">
        <v>1739</v>
      </c>
      <c r="AK573" s="15"/>
    </row>
    <row r="574" spans="1:37" ht="60" x14ac:dyDescent="0.25">
      <c r="A574" s="11" t="s">
        <v>2179</v>
      </c>
      <c r="B574" s="11" t="s">
        <v>2180</v>
      </c>
      <c r="C574" s="11" t="s">
        <v>1404</v>
      </c>
      <c r="D574" s="11" t="s">
        <v>143</v>
      </c>
      <c r="E574" s="15" t="s">
        <v>1261</v>
      </c>
      <c r="F574" s="11" t="s">
        <v>1406</v>
      </c>
      <c r="G574" s="10" t="s">
        <v>1161</v>
      </c>
      <c r="H574" s="10" t="s">
        <v>1161</v>
      </c>
      <c r="I574" s="10" t="s">
        <v>1615</v>
      </c>
      <c r="J574" s="15" t="s">
        <v>42</v>
      </c>
      <c r="K574" s="15"/>
      <c r="L574" s="15"/>
      <c r="M574" s="15"/>
      <c r="N574" s="15"/>
      <c r="O574" s="15"/>
      <c r="P574" s="9">
        <v>43556</v>
      </c>
      <c r="Q574" s="9">
        <v>43539</v>
      </c>
      <c r="R574" s="9">
        <v>43539</v>
      </c>
      <c r="S574" s="9">
        <v>43556</v>
      </c>
      <c r="T574" s="9"/>
      <c r="U574" s="9">
        <v>43567</v>
      </c>
      <c r="V574" s="9"/>
      <c r="W574" s="9"/>
      <c r="X574" s="9"/>
      <c r="Y574" s="9"/>
      <c r="Z574" s="10">
        <v>43560</v>
      </c>
      <c r="AA574" s="10" t="s">
        <v>1837</v>
      </c>
      <c r="AB574" s="9"/>
      <c r="AC574" s="39" t="s">
        <v>2181</v>
      </c>
      <c r="AD574" s="10">
        <v>43565</v>
      </c>
      <c r="AE574" s="9"/>
      <c r="AF574" s="9"/>
      <c r="AG574" s="9"/>
      <c r="AH574" s="9"/>
      <c r="AI574" s="10">
        <v>43565</v>
      </c>
      <c r="AJ574" s="10" t="s">
        <v>1837</v>
      </c>
      <c r="AK574" s="15"/>
    </row>
    <row r="575" spans="1:37" ht="105" x14ac:dyDescent="0.25">
      <c r="A575" s="11" t="s">
        <v>2182</v>
      </c>
      <c r="B575" s="11" t="s">
        <v>2183</v>
      </c>
      <c r="C575" s="11" t="s">
        <v>1666</v>
      </c>
      <c r="D575" s="11" t="s">
        <v>143</v>
      </c>
      <c r="E575" s="15" t="s">
        <v>2155</v>
      </c>
      <c r="F575" s="11" t="s">
        <v>59</v>
      </c>
      <c r="G575" s="10" t="s">
        <v>1161</v>
      </c>
      <c r="H575" s="10" t="s">
        <v>1161</v>
      </c>
      <c r="I575" s="10" t="s">
        <v>1615</v>
      </c>
      <c r="J575" s="15" t="s">
        <v>42</v>
      </c>
      <c r="K575" s="15"/>
      <c r="L575" s="15"/>
      <c r="M575" s="15"/>
      <c r="N575" s="15"/>
      <c r="O575" s="15"/>
      <c r="P575" s="9">
        <v>43566</v>
      </c>
      <c r="Q575" s="9"/>
      <c r="R575" s="9"/>
      <c r="S575" s="9"/>
      <c r="T575" s="9"/>
      <c r="U575" s="9">
        <v>43595</v>
      </c>
      <c r="V575" s="9"/>
      <c r="W575" s="9"/>
      <c r="X575" s="9"/>
      <c r="Y575" s="9"/>
      <c r="Z575" s="10">
        <v>43595</v>
      </c>
      <c r="AA575" s="10" t="s">
        <v>775</v>
      </c>
      <c r="AB575" s="9"/>
      <c r="AC575" s="39" t="s">
        <v>2184</v>
      </c>
      <c r="AD575" s="10">
        <v>43602</v>
      </c>
      <c r="AE575" s="9"/>
      <c r="AF575" s="9"/>
      <c r="AG575" s="9"/>
      <c r="AH575" s="9"/>
      <c r="AI575" s="10">
        <v>43602</v>
      </c>
      <c r="AJ575" s="10" t="s">
        <v>775</v>
      </c>
      <c r="AK575" s="15"/>
    </row>
    <row r="576" spans="1:37" ht="75" x14ac:dyDescent="0.25">
      <c r="A576" s="11" t="s">
        <v>2185</v>
      </c>
      <c r="B576" s="11" t="s">
        <v>2186</v>
      </c>
      <c r="C576" s="11" t="s">
        <v>1666</v>
      </c>
      <c r="D576" s="11" t="s">
        <v>143</v>
      </c>
      <c r="E576" s="15" t="s">
        <v>2187</v>
      </c>
      <c r="F576" s="11" t="s">
        <v>59</v>
      </c>
      <c r="G576" s="10" t="s">
        <v>1161</v>
      </c>
      <c r="H576" s="10" t="s">
        <v>1161</v>
      </c>
      <c r="I576" s="10" t="s">
        <v>1615</v>
      </c>
      <c r="J576" s="15" t="s">
        <v>42</v>
      </c>
      <c r="K576" s="15"/>
      <c r="L576" s="15"/>
      <c r="M576" s="15"/>
      <c r="N576" s="15"/>
      <c r="O576" s="15"/>
      <c r="P576" s="9">
        <v>43564</v>
      </c>
      <c r="Q576" s="9"/>
      <c r="R576" s="9"/>
      <c r="S576" s="9"/>
      <c r="T576" s="9"/>
      <c r="U576" s="9">
        <v>43595</v>
      </c>
      <c r="V576" s="9"/>
      <c r="W576" s="9"/>
      <c r="X576" s="9"/>
      <c r="Y576" s="9"/>
      <c r="Z576" s="10">
        <v>43595</v>
      </c>
      <c r="AA576" s="10" t="s">
        <v>775</v>
      </c>
      <c r="AB576" s="9"/>
      <c r="AC576" s="39" t="s">
        <v>2188</v>
      </c>
      <c r="AD576" s="10">
        <v>43602</v>
      </c>
      <c r="AE576" s="9"/>
      <c r="AF576" s="9"/>
      <c r="AG576" s="9"/>
      <c r="AH576" s="9"/>
      <c r="AI576" s="10">
        <v>43602</v>
      </c>
      <c r="AJ576" s="10" t="s">
        <v>775</v>
      </c>
      <c r="AK576" s="15"/>
    </row>
    <row r="577" spans="1:37" x14ac:dyDescent="0.25">
      <c r="A577" s="11" t="s">
        <v>2189</v>
      </c>
      <c r="B577" s="11" t="s">
        <v>2190</v>
      </c>
      <c r="C577" s="11" t="s">
        <v>45</v>
      </c>
      <c r="D577" s="11" t="s">
        <v>225</v>
      </c>
      <c r="E577" s="15" t="s">
        <v>1708</v>
      </c>
      <c r="F577" s="11" t="s">
        <v>47</v>
      </c>
      <c r="G577" s="10" t="s">
        <v>1161</v>
      </c>
      <c r="H577" s="10" t="s">
        <v>1161</v>
      </c>
      <c r="I577" s="10" t="s">
        <v>1615</v>
      </c>
      <c r="J577" s="15" t="s">
        <v>42</v>
      </c>
      <c r="K577" s="15"/>
      <c r="L577" s="15"/>
      <c r="M577" s="15"/>
      <c r="N577" s="15"/>
      <c r="O577" s="15"/>
      <c r="P577" s="9">
        <v>43495</v>
      </c>
      <c r="Q577" s="9"/>
      <c r="R577" s="9"/>
      <c r="S577" s="9">
        <v>43486</v>
      </c>
      <c r="T577" s="9">
        <v>43488</v>
      </c>
      <c r="U577" s="9">
        <v>43490</v>
      </c>
      <c r="V577" s="9"/>
      <c r="W577" s="9"/>
      <c r="X577" s="9"/>
      <c r="Y577" s="9"/>
      <c r="Z577" s="10">
        <v>43488</v>
      </c>
      <c r="AA577" s="10" t="s">
        <v>1699</v>
      </c>
      <c r="AB577" s="9"/>
      <c r="AC577" s="39" t="s">
        <v>2191</v>
      </c>
      <c r="AD577" s="10">
        <v>43495</v>
      </c>
      <c r="AE577" s="9"/>
      <c r="AF577" s="9"/>
      <c r="AG577" s="9"/>
      <c r="AH577" s="9"/>
      <c r="AI577" s="10">
        <v>43488</v>
      </c>
      <c r="AJ577" s="10" t="s">
        <v>1699</v>
      </c>
      <c r="AK577" s="15"/>
    </row>
    <row r="578" spans="1:37" ht="150" x14ac:dyDescent="0.25">
      <c r="A578" s="11" t="s">
        <v>2192</v>
      </c>
      <c r="B578" s="11" t="s">
        <v>2193</v>
      </c>
      <c r="C578" s="11" t="s">
        <v>45</v>
      </c>
      <c r="D578" s="11" t="s">
        <v>143</v>
      </c>
      <c r="E578" s="15" t="s">
        <v>2194</v>
      </c>
      <c r="F578" s="11" t="s">
        <v>47</v>
      </c>
      <c r="G578" s="10" t="s">
        <v>1161</v>
      </c>
      <c r="H578" s="10" t="s">
        <v>1161</v>
      </c>
      <c r="I578" s="10" t="s">
        <v>1615</v>
      </c>
      <c r="J578" s="15" t="s">
        <v>42</v>
      </c>
      <c r="K578" s="15"/>
      <c r="L578" s="15"/>
      <c r="M578" s="15"/>
      <c r="N578" s="15"/>
      <c r="O578" s="15"/>
      <c r="P578" s="9">
        <v>43530</v>
      </c>
      <c r="Q578" s="9"/>
      <c r="R578" s="9"/>
      <c r="S578" s="9"/>
      <c r="T578" s="9"/>
      <c r="U578" s="9"/>
      <c r="V578" s="9"/>
      <c r="W578" s="9"/>
      <c r="X578" s="9"/>
      <c r="Y578" s="9"/>
      <c r="Z578" s="10">
        <v>43531</v>
      </c>
      <c r="AA578" s="10" t="s">
        <v>1739</v>
      </c>
      <c r="AB578" s="9"/>
      <c r="AC578" s="39" t="s">
        <v>2195</v>
      </c>
      <c r="AD578" s="10">
        <v>43537</v>
      </c>
      <c r="AE578" s="9"/>
      <c r="AF578" s="9"/>
      <c r="AG578" s="9"/>
      <c r="AH578" s="9"/>
      <c r="AI578" s="10">
        <v>43532</v>
      </c>
      <c r="AJ578" s="10" t="s">
        <v>1739</v>
      </c>
      <c r="AK578" s="15"/>
    </row>
    <row r="579" spans="1:37" ht="45" x14ac:dyDescent="0.25">
      <c r="A579" s="11" t="s">
        <v>2196</v>
      </c>
      <c r="B579" s="11" t="s">
        <v>2197</v>
      </c>
      <c r="C579" s="11" t="s">
        <v>1666</v>
      </c>
      <c r="D579" s="11" t="s">
        <v>143</v>
      </c>
      <c r="E579" s="15" t="s">
        <v>2155</v>
      </c>
      <c r="F579" s="11" t="s">
        <v>59</v>
      </c>
      <c r="G579" s="10"/>
      <c r="H579" s="10"/>
      <c r="I579" s="10" t="s">
        <v>1615</v>
      </c>
      <c r="J579" s="15" t="s">
        <v>42</v>
      </c>
      <c r="K579" s="15"/>
      <c r="L579" s="15"/>
      <c r="M579" s="15"/>
      <c r="N579" s="15"/>
      <c r="O579" s="15"/>
      <c r="P579" s="9"/>
      <c r="Q579" s="9"/>
      <c r="R579" s="9"/>
      <c r="S579" s="9"/>
      <c r="T579" s="9"/>
      <c r="U579" s="9">
        <v>43602</v>
      </c>
      <c r="V579" s="9"/>
      <c r="W579" s="9"/>
      <c r="X579" s="9"/>
      <c r="Y579" s="9"/>
      <c r="Z579" s="10">
        <v>43605</v>
      </c>
      <c r="AA579" s="10" t="s">
        <v>775</v>
      </c>
      <c r="AB579" s="9"/>
      <c r="AC579" s="39" t="s">
        <v>2198</v>
      </c>
      <c r="AD579" s="10">
        <v>43609</v>
      </c>
      <c r="AE579" s="9"/>
      <c r="AF579" s="9"/>
      <c r="AG579" s="9"/>
      <c r="AH579" s="9"/>
      <c r="AI579" s="10">
        <v>43607</v>
      </c>
      <c r="AJ579" s="10" t="s">
        <v>775</v>
      </c>
      <c r="AK579" s="15"/>
    </row>
    <row r="580" spans="1:37" x14ac:dyDescent="0.25">
      <c r="A580" s="11" t="s">
        <v>2199</v>
      </c>
      <c r="B580" s="11" t="s">
        <v>2200</v>
      </c>
      <c r="C580" s="11" t="s">
        <v>861</v>
      </c>
      <c r="D580" s="11">
        <v>0</v>
      </c>
      <c r="E580" s="15" t="s">
        <v>2201</v>
      </c>
      <c r="F580" s="11" t="s">
        <v>59</v>
      </c>
      <c r="G580" s="10"/>
      <c r="H580" s="10"/>
      <c r="I580" s="10" t="s">
        <v>1615</v>
      </c>
      <c r="J580" s="15" t="s">
        <v>463</v>
      </c>
      <c r="K580" s="15"/>
      <c r="L580" s="15"/>
      <c r="M580" s="15"/>
      <c r="N580" s="15"/>
      <c r="O580" s="15"/>
      <c r="P580" s="9"/>
      <c r="Q580" s="9"/>
      <c r="R580" s="9"/>
      <c r="S580" s="9"/>
      <c r="T580" s="9"/>
      <c r="U580" s="9"/>
      <c r="V580" s="9"/>
      <c r="W580" s="9"/>
      <c r="X580" s="9"/>
      <c r="Y580" s="9"/>
      <c r="Z580" s="10"/>
      <c r="AA580" s="10"/>
      <c r="AB580" s="9"/>
      <c r="AC580" s="39" t="s">
        <v>2202</v>
      </c>
      <c r="AD580" s="10"/>
      <c r="AE580" s="9"/>
      <c r="AF580" s="9"/>
      <c r="AG580" s="9"/>
      <c r="AH580" s="9"/>
      <c r="AI580" s="10"/>
      <c r="AJ580" s="10"/>
      <c r="AK580" s="15"/>
    </row>
    <row r="581" spans="1:37" ht="30" x14ac:dyDescent="0.25">
      <c r="A581" s="11" t="s">
        <v>2203</v>
      </c>
      <c r="B581" s="11" t="s">
        <v>2204</v>
      </c>
      <c r="C581" s="11" t="s">
        <v>1666</v>
      </c>
      <c r="D581" s="11" t="s">
        <v>143</v>
      </c>
      <c r="E581" s="15" t="s">
        <v>2205</v>
      </c>
      <c r="F581" s="11" t="s">
        <v>59</v>
      </c>
      <c r="G581" s="10"/>
      <c r="H581" s="10"/>
      <c r="I581" s="10" t="s">
        <v>1615</v>
      </c>
      <c r="J581" s="15" t="s">
        <v>463</v>
      </c>
      <c r="K581" s="15"/>
      <c r="L581" s="15"/>
      <c r="M581" s="15"/>
      <c r="N581" s="15"/>
      <c r="O581" s="15"/>
      <c r="P581" s="9"/>
      <c r="Q581" s="9"/>
      <c r="R581" s="9"/>
      <c r="S581" s="9"/>
      <c r="T581" s="9"/>
      <c r="U581" s="9"/>
      <c r="V581" s="9"/>
      <c r="W581" s="9"/>
      <c r="X581" s="9"/>
      <c r="Y581" s="9"/>
      <c r="Z581" s="10"/>
      <c r="AA581" s="10"/>
      <c r="AB581" s="9"/>
      <c r="AC581" s="39">
        <v>0</v>
      </c>
      <c r="AD581" s="10"/>
      <c r="AE581" s="9"/>
      <c r="AF581" s="9"/>
      <c r="AG581" s="9"/>
      <c r="AH581" s="9"/>
      <c r="AI581" s="10"/>
      <c r="AJ581" s="10"/>
      <c r="AK581" s="15"/>
    </row>
    <row r="582" spans="1:37" ht="30" x14ac:dyDescent="0.25">
      <c r="A582" s="11" t="s">
        <v>2206</v>
      </c>
      <c r="B582" s="11" t="s">
        <v>2207</v>
      </c>
      <c r="C582" s="11" t="s">
        <v>1666</v>
      </c>
      <c r="D582" s="11" t="s">
        <v>143</v>
      </c>
      <c r="E582" s="15" t="s">
        <v>2208</v>
      </c>
      <c r="F582" s="11" t="s">
        <v>59</v>
      </c>
      <c r="G582" s="10"/>
      <c r="H582" s="10"/>
      <c r="I582" s="10" t="s">
        <v>1615</v>
      </c>
      <c r="J582" s="15" t="s">
        <v>463</v>
      </c>
      <c r="K582" s="15"/>
      <c r="L582" s="15"/>
      <c r="M582" s="15"/>
      <c r="N582" s="15"/>
      <c r="O582" s="15"/>
      <c r="P582" s="9"/>
      <c r="Q582" s="9"/>
      <c r="R582" s="9"/>
      <c r="S582" s="9"/>
      <c r="T582" s="9"/>
      <c r="U582" s="9"/>
      <c r="V582" s="9"/>
      <c r="W582" s="9"/>
      <c r="X582" s="9"/>
      <c r="Y582" s="9"/>
      <c r="Z582" s="10"/>
      <c r="AA582" s="10"/>
      <c r="AB582" s="9"/>
      <c r="AC582" s="39">
        <v>0</v>
      </c>
      <c r="AD582" s="10"/>
      <c r="AE582" s="9"/>
      <c r="AF582" s="9"/>
      <c r="AG582" s="9"/>
      <c r="AH582" s="9"/>
      <c r="AI582" s="10"/>
      <c r="AJ582" s="10"/>
      <c r="AK582" s="15"/>
    </row>
    <row r="583" spans="1:37" ht="30" x14ac:dyDescent="0.25">
      <c r="A583" s="11" t="s">
        <v>2209</v>
      </c>
      <c r="B583" s="11" t="s">
        <v>2210</v>
      </c>
      <c r="C583" s="11" t="s">
        <v>1666</v>
      </c>
      <c r="D583" s="11" t="s">
        <v>143</v>
      </c>
      <c r="E583" s="15" t="s">
        <v>2211</v>
      </c>
      <c r="F583" s="11" t="s">
        <v>59</v>
      </c>
      <c r="G583" s="10"/>
      <c r="H583" s="10"/>
      <c r="I583" s="10" t="s">
        <v>1615</v>
      </c>
      <c r="J583" s="15" t="s">
        <v>463</v>
      </c>
      <c r="K583" s="15"/>
      <c r="L583" s="15"/>
      <c r="M583" s="15"/>
      <c r="N583" s="15"/>
      <c r="O583" s="15"/>
      <c r="P583" s="9"/>
      <c r="Q583" s="9"/>
      <c r="R583" s="9"/>
      <c r="S583" s="9"/>
      <c r="T583" s="9"/>
      <c r="U583" s="9"/>
      <c r="V583" s="9"/>
      <c r="W583" s="9"/>
      <c r="X583" s="9"/>
      <c r="Y583" s="9"/>
      <c r="Z583" s="10"/>
      <c r="AA583" s="10"/>
      <c r="AB583" s="9"/>
      <c r="AC583" s="39">
        <v>0</v>
      </c>
      <c r="AD583" s="10"/>
      <c r="AE583" s="9"/>
      <c r="AF583" s="9"/>
      <c r="AG583" s="9"/>
      <c r="AH583" s="9"/>
      <c r="AI583" s="10"/>
      <c r="AJ583" s="10"/>
      <c r="AK583" s="15"/>
    </row>
    <row r="584" spans="1:37" x14ac:dyDescent="0.25">
      <c r="A584" s="11" t="s">
        <v>2212</v>
      </c>
      <c r="B584" s="11" t="s">
        <v>2213</v>
      </c>
      <c r="C584" s="11" t="s">
        <v>45</v>
      </c>
      <c r="D584" s="11" t="s">
        <v>225</v>
      </c>
      <c r="E584" s="15" t="s">
        <v>1632</v>
      </c>
      <c r="F584" s="11" t="s">
        <v>59</v>
      </c>
      <c r="G584" s="10"/>
      <c r="H584" s="10"/>
      <c r="I584" s="10" t="s">
        <v>1615</v>
      </c>
      <c r="J584" s="15" t="s">
        <v>463</v>
      </c>
      <c r="K584" s="15"/>
      <c r="L584" s="15"/>
      <c r="M584" s="15"/>
      <c r="N584" s="15"/>
      <c r="O584" s="15"/>
      <c r="P584" s="9"/>
      <c r="Q584" s="9"/>
      <c r="R584" s="9"/>
      <c r="S584" s="9"/>
      <c r="T584" s="9"/>
      <c r="U584" s="9"/>
      <c r="V584" s="9"/>
      <c r="W584" s="9"/>
      <c r="X584" s="9"/>
      <c r="Y584" s="9"/>
      <c r="Z584" s="10"/>
      <c r="AA584" s="10"/>
      <c r="AB584" s="9"/>
      <c r="AC584" s="39">
        <v>0</v>
      </c>
      <c r="AD584" s="10"/>
      <c r="AE584" s="9"/>
      <c r="AF584" s="9"/>
      <c r="AG584" s="9"/>
      <c r="AH584" s="9"/>
      <c r="AI584" s="10"/>
      <c r="AJ584" s="10"/>
      <c r="AK584" s="15"/>
    </row>
    <row r="585" spans="1:37" ht="45" x14ac:dyDescent="0.25">
      <c r="A585" s="11" t="s">
        <v>2214</v>
      </c>
      <c r="B585" s="11" t="s">
        <v>2215</v>
      </c>
      <c r="C585" s="11" t="s">
        <v>2216</v>
      </c>
      <c r="D585" s="11" t="s">
        <v>57</v>
      </c>
      <c r="E585" s="15" t="s">
        <v>2217</v>
      </c>
      <c r="F585" s="11">
        <v>0</v>
      </c>
      <c r="G585" s="10"/>
      <c r="H585" s="10"/>
      <c r="I585" s="10" t="s">
        <v>1615</v>
      </c>
      <c r="J585" s="15" t="s">
        <v>463</v>
      </c>
      <c r="K585" s="15"/>
      <c r="L585" s="15"/>
      <c r="M585" s="15"/>
      <c r="N585" s="15"/>
      <c r="O585" s="15"/>
      <c r="P585" s="9"/>
      <c r="Q585" s="9">
        <v>43613</v>
      </c>
      <c r="R585" s="9">
        <v>43613</v>
      </c>
      <c r="S585" s="9"/>
      <c r="T585" s="9"/>
      <c r="U585" s="9"/>
      <c r="V585" s="9"/>
      <c r="W585" s="9"/>
      <c r="X585" s="9"/>
      <c r="Y585" s="9"/>
      <c r="Z585" s="10"/>
      <c r="AA585" s="10"/>
      <c r="AB585" s="9"/>
      <c r="AC585" s="39" t="s">
        <v>3084</v>
      </c>
      <c r="AD585" s="10"/>
      <c r="AE585" s="9"/>
      <c r="AF585" s="9"/>
      <c r="AG585" s="9"/>
      <c r="AH585" s="9"/>
      <c r="AI585" s="10"/>
      <c r="AJ585" s="10"/>
      <c r="AK585" s="15"/>
    </row>
    <row r="586" spans="1:37" ht="30" x14ac:dyDescent="0.25">
      <c r="A586" s="11" t="s">
        <v>2218</v>
      </c>
      <c r="B586" s="11" t="s">
        <v>2219</v>
      </c>
      <c r="C586" s="11" t="s">
        <v>45</v>
      </c>
      <c r="D586" s="11" t="s">
        <v>143</v>
      </c>
      <c r="E586" s="15" t="s">
        <v>2220</v>
      </c>
      <c r="F586" s="11" t="s">
        <v>47</v>
      </c>
      <c r="G586" s="10"/>
      <c r="H586" s="10"/>
      <c r="I586" s="10" t="s">
        <v>1615</v>
      </c>
      <c r="J586" s="15" t="s">
        <v>815</v>
      </c>
      <c r="K586" s="15"/>
      <c r="L586" s="15"/>
      <c r="M586" s="15"/>
      <c r="N586" s="15"/>
      <c r="O586" s="15"/>
      <c r="P586" s="9">
        <v>43627</v>
      </c>
      <c r="Q586" s="9">
        <v>43612</v>
      </c>
      <c r="R586" s="9">
        <v>43612</v>
      </c>
      <c r="S586" s="9"/>
      <c r="T586" s="9"/>
      <c r="U586" s="9"/>
      <c r="V586" s="9"/>
      <c r="W586" s="9"/>
      <c r="X586" s="9"/>
      <c r="Y586" s="9"/>
      <c r="Z586" s="10"/>
      <c r="AA586" s="10"/>
      <c r="AB586" s="9"/>
      <c r="AC586" s="39">
        <v>0</v>
      </c>
      <c r="AD586" s="10"/>
      <c r="AE586" s="9"/>
      <c r="AF586" s="9"/>
      <c r="AG586" s="9"/>
      <c r="AH586" s="9"/>
      <c r="AI586" s="10"/>
      <c r="AJ586" s="10"/>
      <c r="AK586" s="15"/>
    </row>
    <row r="587" spans="1:37" ht="30" x14ac:dyDescent="0.25">
      <c r="A587" s="11" t="s">
        <v>2221</v>
      </c>
      <c r="B587" s="11" t="s">
        <v>2222</v>
      </c>
      <c r="C587" s="11" t="s">
        <v>45</v>
      </c>
      <c r="D587" s="11" t="s">
        <v>143</v>
      </c>
      <c r="E587" s="15" t="s">
        <v>2194</v>
      </c>
      <c r="F587" s="11" t="s">
        <v>59</v>
      </c>
      <c r="G587" s="10"/>
      <c r="H587" s="10"/>
      <c r="I587" s="10" t="s">
        <v>1615</v>
      </c>
      <c r="J587" s="15" t="s">
        <v>815</v>
      </c>
      <c r="K587" s="15"/>
      <c r="L587" s="15"/>
      <c r="M587" s="15"/>
      <c r="N587" s="15"/>
      <c r="O587" s="15"/>
      <c r="P587" s="9">
        <v>43621</v>
      </c>
      <c r="Q587" s="9"/>
      <c r="R587" s="9"/>
      <c r="S587" s="9"/>
      <c r="T587" s="9"/>
      <c r="U587" s="9"/>
      <c r="V587" s="9"/>
      <c r="W587" s="9"/>
      <c r="X587" s="9"/>
      <c r="Y587" s="9"/>
      <c r="Z587" s="10"/>
      <c r="AA587" s="10"/>
      <c r="AB587" s="9"/>
      <c r="AC587" s="39">
        <v>0</v>
      </c>
      <c r="AD587" s="10"/>
      <c r="AE587" s="9"/>
      <c r="AF587" s="9"/>
      <c r="AG587" s="9"/>
      <c r="AH587" s="9"/>
      <c r="AI587" s="10"/>
      <c r="AJ587" s="10"/>
      <c r="AK587" s="15"/>
    </row>
    <row r="588" spans="1:37" ht="30" x14ac:dyDescent="0.25">
      <c r="A588" s="11" t="s">
        <v>2223</v>
      </c>
      <c r="B588" s="11" t="s">
        <v>2224</v>
      </c>
      <c r="C588" s="11" t="s">
        <v>1666</v>
      </c>
      <c r="D588" s="11" t="s">
        <v>143</v>
      </c>
      <c r="E588" s="15" t="s">
        <v>2225</v>
      </c>
      <c r="F588" s="11" t="s">
        <v>59</v>
      </c>
      <c r="G588" s="10"/>
      <c r="H588" s="10"/>
      <c r="I588" s="10" t="s">
        <v>1615</v>
      </c>
      <c r="J588" s="15" t="s">
        <v>463</v>
      </c>
      <c r="K588" s="15"/>
      <c r="L588" s="15"/>
      <c r="M588" s="15"/>
      <c r="N588" s="15"/>
      <c r="O588" s="15"/>
      <c r="P588" s="9"/>
      <c r="Q588" s="9"/>
      <c r="R588" s="9"/>
      <c r="S588" s="9"/>
      <c r="T588" s="9"/>
      <c r="U588" s="9"/>
      <c r="V588" s="9"/>
      <c r="W588" s="9"/>
      <c r="X588" s="9"/>
      <c r="Y588" s="9"/>
      <c r="Z588" s="10"/>
      <c r="AA588" s="10"/>
      <c r="AB588" s="9"/>
      <c r="AC588" s="39">
        <v>0</v>
      </c>
      <c r="AD588" s="10"/>
      <c r="AE588" s="9"/>
      <c r="AF588" s="9"/>
      <c r="AG588" s="9"/>
      <c r="AH588" s="9"/>
      <c r="AI588" s="10"/>
      <c r="AJ588" s="10"/>
      <c r="AK588" s="15"/>
    </row>
    <row r="589" spans="1:37" ht="30" x14ac:dyDescent="0.25">
      <c r="A589" s="11" t="s">
        <v>2226</v>
      </c>
      <c r="B589" s="11" t="s">
        <v>2227</v>
      </c>
      <c r="C589" s="11" t="s">
        <v>1666</v>
      </c>
      <c r="D589" s="11" t="s">
        <v>143</v>
      </c>
      <c r="E589" s="15" t="s">
        <v>2228</v>
      </c>
      <c r="F589" s="11" t="s">
        <v>59</v>
      </c>
      <c r="G589" s="10"/>
      <c r="H589" s="10"/>
      <c r="I589" s="10" t="s">
        <v>1615</v>
      </c>
      <c r="J589" s="15" t="s">
        <v>463</v>
      </c>
      <c r="K589" s="15"/>
      <c r="L589" s="15"/>
      <c r="M589" s="15"/>
      <c r="N589" s="15"/>
      <c r="O589" s="15"/>
      <c r="P589" s="9"/>
      <c r="Q589" s="9"/>
      <c r="R589" s="9"/>
      <c r="S589" s="9"/>
      <c r="T589" s="9"/>
      <c r="U589" s="9"/>
      <c r="V589" s="9"/>
      <c r="W589" s="9"/>
      <c r="X589" s="9"/>
      <c r="Y589" s="9"/>
      <c r="Z589" s="10"/>
      <c r="AA589" s="10"/>
      <c r="AB589" s="9"/>
      <c r="AC589" s="39">
        <v>0</v>
      </c>
      <c r="AD589" s="10"/>
      <c r="AE589" s="9"/>
      <c r="AF589" s="9"/>
      <c r="AG589" s="9"/>
      <c r="AH589" s="9"/>
      <c r="AI589" s="10"/>
      <c r="AJ589" s="10"/>
      <c r="AK589" s="15"/>
    </row>
    <row r="590" spans="1:37" ht="30" x14ac:dyDescent="0.25">
      <c r="A590" s="11" t="s">
        <v>3008</v>
      </c>
      <c r="B590" s="11" t="s">
        <v>3009</v>
      </c>
      <c r="C590" s="11" t="s">
        <v>1666</v>
      </c>
      <c r="D590" s="11" t="s">
        <v>143</v>
      </c>
      <c r="E590" s="15" t="s">
        <v>3010</v>
      </c>
      <c r="F590" s="11" t="s">
        <v>59</v>
      </c>
      <c r="G590" s="10"/>
      <c r="H590" s="10"/>
      <c r="I590" s="10" t="s">
        <v>1615</v>
      </c>
      <c r="J590" s="15" t="s">
        <v>463</v>
      </c>
      <c r="K590" s="15"/>
      <c r="L590" s="15"/>
      <c r="M590" s="15"/>
      <c r="N590" s="15"/>
      <c r="O590" s="15"/>
      <c r="P590" s="9"/>
      <c r="Q590" s="9"/>
      <c r="R590" s="9"/>
      <c r="S590" s="9"/>
      <c r="T590" s="9"/>
      <c r="U590" s="9"/>
      <c r="V590" s="9"/>
      <c r="W590" s="9"/>
      <c r="X590" s="9"/>
      <c r="Y590" s="9"/>
      <c r="Z590" s="10"/>
      <c r="AA590" s="10"/>
      <c r="AB590" s="9"/>
      <c r="AC590" s="39">
        <v>0</v>
      </c>
      <c r="AD590" s="10"/>
      <c r="AE590" s="9"/>
      <c r="AF590" s="9"/>
      <c r="AG590" s="9"/>
      <c r="AH590" s="9"/>
      <c r="AI590" s="10"/>
      <c r="AJ590" s="10"/>
      <c r="AK590" s="15"/>
    </row>
    <row r="591" spans="1:37" x14ac:dyDescent="0.25">
      <c r="A591" s="11" t="s">
        <v>3011</v>
      </c>
      <c r="B591" s="11" t="s">
        <v>3012</v>
      </c>
      <c r="C591" s="11" t="s">
        <v>45</v>
      </c>
      <c r="D591" s="11">
        <v>0</v>
      </c>
      <c r="E591" s="15" t="s">
        <v>3013</v>
      </c>
      <c r="F591" s="11" t="s">
        <v>47</v>
      </c>
      <c r="G591" s="10"/>
      <c r="H591" s="10"/>
      <c r="I591" s="10" t="s">
        <v>1615</v>
      </c>
      <c r="J591" s="15" t="s">
        <v>463</v>
      </c>
      <c r="K591" s="15"/>
      <c r="L591" s="15"/>
      <c r="M591" s="15"/>
      <c r="N591" s="15"/>
      <c r="O591" s="15"/>
      <c r="P591" s="9"/>
      <c r="Q591" s="9"/>
      <c r="R591" s="9"/>
      <c r="S591" s="9"/>
      <c r="T591" s="9"/>
      <c r="U591" s="9"/>
      <c r="V591" s="9"/>
      <c r="W591" s="9"/>
      <c r="X591" s="9"/>
      <c r="Y591" s="9"/>
      <c r="Z591" s="10"/>
      <c r="AA591" s="10"/>
      <c r="AB591" s="9"/>
      <c r="AC591" s="39">
        <v>0</v>
      </c>
      <c r="AD591" s="10"/>
      <c r="AE591" s="9"/>
      <c r="AF591" s="9"/>
      <c r="AG591" s="9"/>
      <c r="AH591" s="9"/>
      <c r="AI591" s="10"/>
      <c r="AJ591" s="10"/>
      <c r="AK591" s="15"/>
    </row>
    <row r="592" spans="1:37" x14ac:dyDescent="0.25">
      <c r="A592" s="11" t="s">
        <v>3014</v>
      </c>
      <c r="B592" s="11" t="s">
        <v>3015</v>
      </c>
      <c r="C592" s="11" t="s">
        <v>45</v>
      </c>
      <c r="D592" s="11">
        <v>0</v>
      </c>
      <c r="E592" s="15" t="s">
        <v>448</v>
      </c>
      <c r="F592" s="11" t="s">
        <v>47</v>
      </c>
      <c r="G592" s="10"/>
      <c r="H592" s="10"/>
      <c r="I592" s="10" t="s">
        <v>1615</v>
      </c>
      <c r="J592" s="15" t="s">
        <v>463</v>
      </c>
      <c r="K592" s="15"/>
      <c r="L592" s="15"/>
      <c r="M592" s="15"/>
      <c r="N592" s="15"/>
      <c r="O592" s="15"/>
      <c r="P592" s="9"/>
      <c r="Q592" s="9">
        <v>43616</v>
      </c>
      <c r="R592" s="9"/>
      <c r="S592" s="9"/>
      <c r="T592" s="9"/>
      <c r="U592" s="9"/>
      <c r="V592" s="9"/>
      <c r="W592" s="9"/>
      <c r="X592" s="9"/>
      <c r="Y592" s="9"/>
      <c r="Z592" s="10"/>
      <c r="AA592" s="10"/>
      <c r="AB592" s="9"/>
      <c r="AC592" s="39">
        <v>0</v>
      </c>
      <c r="AD592" s="10"/>
      <c r="AE592" s="9"/>
      <c r="AF592" s="9"/>
      <c r="AG592" s="9"/>
      <c r="AH592" s="9"/>
      <c r="AI592" s="10"/>
      <c r="AJ592" s="10"/>
      <c r="AK592" s="15"/>
    </row>
    <row r="593" spans="1:37" x14ac:dyDescent="0.25">
      <c r="A593" s="11" t="s">
        <v>3016</v>
      </c>
      <c r="B593" s="11" t="s">
        <v>3017</v>
      </c>
      <c r="C593" s="11" t="s">
        <v>45</v>
      </c>
      <c r="D593" s="11">
        <v>0</v>
      </c>
      <c r="E593" s="15" t="s">
        <v>1689</v>
      </c>
      <c r="F593" s="11" t="s">
        <v>47</v>
      </c>
      <c r="G593" s="10"/>
      <c r="H593" s="10"/>
      <c r="I593" s="10" t="s">
        <v>1615</v>
      </c>
      <c r="J593" s="15" t="s">
        <v>463</v>
      </c>
      <c r="K593" s="15"/>
      <c r="L593" s="15"/>
      <c r="M593" s="15"/>
      <c r="N593" s="15"/>
      <c r="O593" s="15"/>
      <c r="P593" s="9"/>
      <c r="Q593" s="9"/>
      <c r="R593" s="9"/>
      <c r="S593" s="9"/>
      <c r="T593" s="9"/>
      <c r="U593" s="9"/>
      <c r="V593" s="9"/>
      <c r="W593" s="9"/>
      <c r="X593" s="9"/>
      <c r="Y593" s="9"/>
      <c r="Z593" s="10"/>
      <c r="AA593" s="10"/>
      <c r="AB593" s="9"/>
      <c r="AC593" s="39">
        <v>0</v>
      </c>
      <c r="AD593" s="10"/>
      <c r="AE593" s="9"/>
      <c r="AF593" s="9"/>
      <c r="AG593" s="9"/>
      <c r="AH593" s="9"/>
      <c r="AI593" s="10"/>
      <c r="AJ593" s="10"/>
      <c r="AK593" s="15"/>
    </row>
    <row r="594" spans="1:37" x14ac:dyDescent="0.25">
      <c r="A594" s="11" t="s">
        <v>3018</v>
      </c>
      <c r="B594" s="11" t="s">
        <v>3019</v>
      </c>
      <c r="C594" s="11" t="s">
        <v>45</v>
      </c>
      <c r="D594" s="11">
        <v>0</v>
      </c>
      <c r="E594" s="15" t="s">
        <v>3020</v>
      </c>
      <c r="F594" s="11" t="s">
        <v>47</v>
      </c>
      <c r="G594" s="10"/>
      <c r="H594" s="10"/>
      <c r="I594" s="10" t="s">
        <v>1615</v>
      </c>
      <c r="J594" s="15" t="s">
        <v>463</v>
      </c>
      <c r="K594" s="15"/>
      <c r="L594" s="15"/>
      <c r="M594" s="15"/>
      <c r="N594" s="15"/>
      <c r="O594" s="15"/>
      <c r="P594" s="9"/>
      <c r="Q594" s="9"/>
      <c r="R594" s="9"/>
      <c r="S594" s="9"/>
      <c r="T594" s="9"/>
      <c r="U594" s="9"/>
      <c r="V594" s="9"/>
      <c r="W594" s="9"/>
      <c r="X594" s="9"/>
      <c r="Y594" s="9"/>
      <c r="Z594" s="10"/>
      <c r="AA594" s="10"/>
      <c r="AB594" s="9"/>
      <c r="AC594" s="39">
        <v>0</v>
      </c>
      <c r="AD594" s="10"/>
      <c r="AE594" s="9"/>
      <c r="AF594" s="9"/>
      <c r="AG594" s="9"/>
      <c r="AH594" s="9"/>
      <c r="AI594" s="10"/>
      <c r="AJ594" s="10"/>
      <c r="AK594" s="15"/>
    </row>
    <row r="595" spans="1:37" x14ac:dyDescent="0.25">
      <c r="A595" s="11" t="s">
        <v>3021</v>
      </c>
      <c r="B595" s="11" t="s">
        <v>3022</v>
      </c>
      <c r="C595" s="11" t="s">
        <v>45</v>
      </c>
      <c r="D595" s="11">
        <v>0</v>
      </c>
      <c r="E595" s="15" t="s">
        <v>1512</v>
      </c>
      <c r="F595" s="11" t="s">
        <v>47</v>
      </c>
      <c r="G595" s="10"/>
      <c r="H595" s="10"/>
      <c r="I595" s="10" t="s">
        <v>1615</v>
      </c>
      <c r="J595" s="15" t="s">
        <v>463</v>
      </c>
      <c r="K595" s="15"/>
      <c r="L595" s="15"/>
      <c r="M595" s="15"/>
      <c r="N595" s="15"/>
      <c r="O595" s="15"/>
      <c r="P595" s="9"/>
      <c r="Q595" s="9"/>
      <c r="R595" s="9"/>
      <c r="S595" s="9"/>
      <c r="T595" s="9"/>
      <c r="U595" s="9">
        <v>43620</v>
      </c>
      <c r="V595" s="9"/>
      <c r="W595" s="9"/>
      <c r="X595" s="9"/>
      <c r="Y595" s="9"/>
      <c r="Z595" s="10"/>
      <c r="AA595" s="10"/>
      <c r="AB595" s="9"/>
      <c r="AC595" s="39">
        <v>0</v>
      </c>
      <c r="AD595" s="10"/>
      <c r="AE595" s="9"/>
      <c r="AF595" s="9"/>
      <c r="AG595" s="9"/>
      <c r="AH595" s="9"/>
      <c r="AI595" s="10"/>
      <c r="AJ595" s="10"/>
      <c r="AK595" s="15"/>
    </row>
    <row r="596" spans="1:37" x14ac:dyDescent="0.25">
      <c r="A596" s="11" t="s">
        <v>3023</v>
      </c>
      <c r="B596" s="11" t="s">
        <v>3024</v>
      </c>
      <c r="C596" s="11" t="s">
        <v>45</v>
      </c>
      <c r="D596" s="11">
        <v>0</v>
      </c>
      <c r="E596" s="15" t="s">
        <v>1899</v>
      </c>
      <c r="F596" s="11" t="s">
        <v>47</v>
      </c>
      <c r="G596" s="10"/>
      <c r="H596" s="10"/>
      <c r="I596" s="10" t="s">
        <v>1615</v>
      </c>
      <c r="J596" s="15" t="s">
        <v>463</v>
      </c>
      <c r="K596" s="15"/>
      <c r="L596" s="15"/>
      <c r="M596" s="15"/>
      <c r="N596" s="15"/>
      <c r="O596" s="15"/>
      <c r="P596" s="9"/>
      <c r="Q596" s="9"/>
      <c r="R596" s="9"/>
      <c r="S596" s="9"/>
      <c r="T596" s="9"/>
      <c r="U596" s="9"/>
      <c r="V596" s="9"/>
      <c r="W596" s="9"/>
      <c r="X596" s="9"/>
      <c r="Y596" s="9"/>
      <c r="Z596" s="10"/>
      <c r="AA596" s="10"/>
      <c r="AB596" s="9"/>
      <c r="AC596" s="39">
        <v>0</v>
      </c>
      <c r="AD596" s="10"/>
      <c r="AE596" s="9"/>
      <c r="AF596" s="9"/>
      <c r="AG596" s="9"/>
      <c r="AH596" s="9"/>
      <c r="AI596" s="10"/>
      <c r="AJ596" s="10"/>
      <c r="AK596" s="15"/>
    </row>
    <row r="597" spans="1:37" ht="30" x14ac:dyDescent="0.25">
      <c r="A597" s="11" t="s">
        <v>3025</v>
      </c>
      <c r="B597" s="11" t="s">
        <v>3026</v>
      </c>
      <c r="C597" s="11" t="s">
        <v>38</v>
      </c>
      <c r="D597" s="11" t="s">
        <v>143</v>
      </c>
      <c r="E597" s="15" t="s">
        <v>532</v>
      </c>
      <c r="F597" s="11" t="s">
        <v>59</v>
      </c>
      <c r="G597" s="10"/>
      <c r="H597" s="10"/>
      <c r="I597" s="10" t="s">
        <v>1615</v>
      </c>
      <c r="J597" s="15" t="s">
        <v>815</v>
      </c>
      <c r="K597" s="15"/>
      <c r="L597" s="15"/>
      <c r="M597" s="15"/>
      <c r="N597" s="15"/>
      <c r="O597" s="15"/>
      <c r="P597" s="9">
        <v>43626</v>
      </c>
      <c r="Q597" s="9"/>
      <c r="R597" s="9"/>
      <c r="S597" s="9"/>
      <c r="T597" s="9"/>
      <c r="U597" s="9"/>
      <c r="V597" s="9"/>
      <c r="W597" s="9"/>
      <c r="X597" s="9"/>
      <c r="Y597" s="9"/>
      <c r="Z597" s="10"/>
      <c r="AA597" s="10"/>
      <c r="AB597" s="9"/>
      <c r="AC597" s="39">
        <v>0</v>
      </c>
      <c r="AD597" s="10"/>
      <c r="AE597" s="9"/>
      <c r="AF597" s="9"/>
      <c r="AG597" s="9"/>
      <c r="AH597" s="9"/>
      <c r="AI597" s="10"/>
      <c r="AJ597" s="10"/>
      <c r="AK597" s="15"/>
    </row>
    <row r="598" spans="1:37" x14ac:dyDescent="0.25">
      <c r="A598" s="11" t="s">
        <v>3023</v>
      </c>
      <c r="B598" s="11" t="s">
        <v>3024</v>
      </c>
      <c r="C598" s="11" t="s">
        <v>347</v>
      </c>
      <c r="D598" s="11">
        <v>0</v>
      </c>
      <c r="E598" s="15" t="s">
        <v>1899</v>
      </c>
      <c r="F598" s="11">
        <v>0</v>
      </c>
      <c r="G598" s="10"/>
      <c r="H598" s="10"/>
      <c r="I598" s="10" t="s">
        <v>1615</v>
      </c>
      <c r="J598" s="15" t="s">
        <v>815</v>
      </c>
      <c r="K598" s="15"/>
      <c r="L598" s="15"/>
      <c r="M598" s="15"/>
      <c r="N598" s="15"/>
      <c r="O598" s="15"/>
      <c r="P598" s="9"/>
      <c r="Q598" s="9"/>
      <c r="R598" s="9"/>
      <c r="S598" s="9"/>
      <c r="T598" s="9"/>
      <c r="U598" s="9"/>
      <c r="V598" s="9"/>
      <c r="W598" s="9"/>
      <c r="X598" s="9"/>
      <c r="Y598" s="9"/>
      <c r="Z598" s="10"/>
      <c r="AA598" s="10"/>
      <c r="AB598" s="9"/>
      <c r="AC598" s="39">
        <v>0</v>
      </c>
      <c r="AD598" s="10"/>
      <c r="AE598" s="9"/>
      <c r="AF598" s="9"/>
      <c r="AG598" s="9"/>
      <c r="AH598" s="9"/>
      <c r="AI598" s="10"/>
      <c r="AJ598" s="10"/>
      <c r="AK598" s="15"/>
    </row>
    <row r="599" spans="1:37" x14ac:dyDescent="0.25">
      <c r="A599" s="11" t="s">
        <v>3085</v>
      </c>
      <c r="B599" s="11" t="s">
        <v>3086</v>
      </c>
      <c r="C599" s="11" t="s">
        <v>347</v>
      </c>
      <c r="D599" s="11">
        <v>0</v>
      </c>
      <c r="E599" s="15" t="s">
        <v>1807</v>
      </c>
      <c r="F599" s="11">
        <v>0</v>
      </c>
      <c r="G599" s="10"/>
      <c r="H599" s="10"/>
      <c r="I599" s="10" t="s">
        <v>1615</v>
      </c>
      <c r="J599" s="15" t="s">
        <v>815</v>
      </c>
      <c r="K599" s="15"/>
      <c r="L599" s="15"/>
      <c r="M599" s="15"/>
      <c r="N599" s="15"/>
      <c r="O599" s="15"/>
      <c r="P599" s="9"/>
      <c r="Q599" s="9"/>
      <c r="R599" s="9"/>
      <c r="S599" s="9"/>
      <c r="T599" s="9"/>
      <c r="U599" s="9"/>
      <c r="V599" s="9"/>
      <c r="W599" s="9"/>
      <c r="X599" s="9"/>
      <c r="Y599" s="9"/>
      <c r="Z599" s="10"/>
      <c r="AA599" s="10"/>
      <c r="AB599" s="9"/>
      <c r="AC599" s="39">
        <v>0</v>
      </c>
      <c r="AD599" s="10"/>
      <c r="AE599" s="9"/>
      <c r="AF599" s="9"/>
      <c r="AG599" s="9"/>
      <c r="AH599" s="9"/>
      <c r="AI599" s="10"/>
      <c r="AJ599" s="10"/>
      <c r="AK599" s="15"/>
    </row>
    <row r="600" spans="1:37" x14ac:dyDescent="0.25">
      <c r="A600" s="11" t="s">
        <v>3087</v>
      </c>
      <c r="B600" s="11" t="s">
        <v>3088</v>
      </c>
      <c r="C600" s="11" t="s">
        <v>45</v>
      </c>
      <c r="D600" s="11">
        <v>0</v>
      </c>
      <c r="E600" s="15" t="s">
        <v>1807</v>
      </c>
      <c r="F600" s="11">
        <v>0</v>
      </c>
      <c r="G600" s="10"/>
      <c r="H600" s="10"/>
      <c r="I600" s="10" t="s">
        <v>1615</v>
      </c>
      <c r="J600" s="15" t="s">
        <v>815</v>
      </c>
      <c r="K600" s="15"/>
      <c r="L600" s="15"/>
      <c r="M600" s="15"/>
      <c r="N600" s="15"/>
      <c r="O600" s="15"/>
      <c r="P600" s="9"/>
      <c r="Q600" s="9"/>
      <c r="R600" s="9"/>
      <c r="S600" s="9"/>
      <c r="T600" s="9"/>
      <c r="U600" s="9"/>
      <c r="V600" s="9"/>
      <c r="W600" s="9"/>
      <c r="X600" s="9"/>
      <c r="Y600" s="9"/>
      <c r="Z600" s="10"/>
      <c r="AA600" s="10"/>
      <c r="AB600" s="9"/>
      <c r="AC600" s="39">
        <v>0</v>
      </c>
      <c r="AD600" s="10"/>
      <c r="AE600" s="9"/>
      <c r="AF600" s="9"/>
      <c r="AG600" s="9"/>
      <c r="AH600" s="9"/>
      <c r="AI600" s="10"/>
      <c r="AJ600" s="10"/>
      <c r="AK600" s="15"/>
    </row>
    <row r="601" spans="1:37" x14ac:dyDescent="0.25">
      <c r="A601" s="11" t="s">
        <v>3089</v>
      </c>
      <c r="B601" s="11" t="s">
        <v>3090</v>
      </c>
      <c r="C601" s="11" t="s">
        <v>861</v>
      </c>
      <c r="D601" s="11">
        <v>0</v>
      </c>
      <c r="E601" s="15" t="s">
        <v>452</v>
      </c>
      <c r="F601" s="11" t="s">
        <v>59</v>
      </c>
      <c r="G601" s="10"/>
      <c r="H601" s="10"/>
      <c r="I601" s="10" t="s">
        <v>1615</v>
      </c>
      <c r="J601" s="15" t="s">
        <v>463</v>
      </c>
      <c r="K601" s="15"/>
      <c r="L601" s="15"/>
      <c r="M601" s="15"/>
      <c r="N601" s="15"/>
      <c r="O601" s="15"/>
      <c r="P601" s="9"/>
      <c r="Q601" s="9"/>
      <c r="R601" s="9"/>
      <c r="S601" s="9"/>
      <c r="T601" s="9"/>
      <c r="U601" s="9"/>
      <c r="V601" s="9"/>
      <c r="W601" s="9"/>
      <c r="X601" s="9"/>
      <c r="Y601" s="9"/>
      <c r="Z601" s="10"/>
      <c r="AA601" s="10"/>
      <c r="AB601" s="9"/>
      <c r="AC601" s="39">
        <v>0</v>
      </c>
      <c r="AD601" s="10"/>
      <c r="AE601" s="9"/>
      <c r="AF601" s="9"/>
      <c r="AG601" s="9"/>
      <c r="AH601" s="9"/>
      <c r="AI601" s="10"/>
      <c r="AJ601" s="10"/>
      <c r="AK601" s="15"/>
    </row>
    <row r="602" spans="1:37" x14ac:dyDescent="0.25">
      <c r="A602" s="11" t="s">
        <v>3091</v>
      </c>
      <c r="B602" s="11" t="s">
        <v>3092</v>
      </c>
      <c r="C602" s="11" t="s">
        <v>3093</v>
      </c>
      <c r="D602" s="11">
        <v>0</v>
      </c>
      <c r="E602" s="15" t="s">
        <v>3094</v>
      </c>
      <c r="F602" s="11" t="s">
        <v>1965</v>
      </c>
      <c r="G602" s="10"/>
      <c r="H602" s="10"/>
      <c r="I602" s="10" t="s">
        <v>1615</v>
      </c>
      <c r="J602" s="15" t="s">
        <v>2757</v>
      </c>
      <c r="K602" s="15"/>
      <c r="L602" s="15"/>
      <c r="M602" s="15"/>
      <c r="N602" s="15"/>
      <c r="O602" s="15"/>
      <c r="P602" s="9"/>
      <c r="Q602" s="9"/>
      <c r="R602" s="9"/>
      <c r="S602" s="9"/>
      <c r="T602" s="9"/>
      <c r="U602" s="9"/>
      <c r="V602" s="9"/>
      <c r="W602" s="9"/>
      <c r="X602" s="9"/>
      <c r="Y602" s="9"/>
      <c r="Z602" s="10"/>
      <c r="AA602" s="10"/>
      <c r="AB602" s="9"/>
      <c r="AC602" s="39">
        <v>0</v>
      </c>
      <c r="AD602" s="10"/>
      <c r="AE602" s="9"/>
      <c r="AF602" s="9"/>
      <c r="AG602" s="9"/>
      <c r="AH602" s="9"/>
      <c r="AI602" s="10"/>
      <c r="AJ602" s="10"/>
      <c r="AK602" s="15"/>
    </row>
    <row r="603" spans="1:37" x14ac:dyDescent="0.25">
      <c r="A603" s="11" t="s">
        <v>3095</v>
      </c>
      <c r="B603" s="11" t="s">
        <v>3096</v>
      </c>
      <c r="C603" s="11" t="s">
        <v>45</v>
      </c>
      <c r="D603" s="11">
        <v>0</v>
      </c>
      <c r="E603" s="15" t="s">
        <v>291</v>
      </c>
      <c r="F603" s="11" t="s">
        <v>47</v>
      </c>
      <c r="G603" s="10"/>
      <c r="H603" s="10"/>
      <c r="I603" s="10" t="s">
        <v>1615</v>
      </c>
      <c r="J603" s="15" t="s">
        <v>463</v>
      </c>
      <c r="K603" s="15"/>
      <c r="L603" s="15"/>
      <c r="M603" s="15"/>
      <c r="N603" s="15"/>
      <c r="O603" s="15"/>
      <c r="P603" s="9"/>
      <c r="Q603" s="9"/>
      <c r="R603" s="9"/>
      <c r="S603" s="9"/>
      <c r="T603" s="9"/>
      <c r="U603" s="9"/>
      <c r="V603" s="9"/>
      <c r="W603" s="9"/>
      <c r="X603" s="9"/>
      <c r="Y603" s="9"/>
      <c r="Z603" s="10"/>
      <c r="AA603" s="10"/>
      <c r="AB603" s="9"/>
      <c r="AC603" s="39">
        <v>0</v>
      </c>
      <c r="AD603" s="10"/>
      <c r="AE603" s="9"/>
      <c r="AF603" s="9"/>
      <c r="AG603" s="9"/>
      <c r="AH603" s="9"/>
      <c r="AI603" s="10"/>
      <c r="AJ603" s="10"/>
      <c r="AK603" s="15"/>
    </row>
  </sheetData>
  <autoFilter ref="A1:AK603" xr:uid="{2A74924D-2C7C-4418-B734-BD810D74E7D5}"/>
  <hyperlinks>
    <hyperlink ref="K177" r:id="rId1" xr:uid="{86D48817-6FA9-4D10-8D86-F406364E48C2}"/>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16D986-4112-44DD-9450-6FAC94E3AE35}">
  <dimension ref="A1:B223"/>
  <sheetViews>
    <sheetView topLeftCell="A217" workbookViewId="0">
      <selection activeCell="B228" sqref="B228"/>
    </sheetView>
  </sheetViews>
  <sheetFormatPr defaultRowHeight="15" x14ac:dyDescent="0.25"/>
  <sheetData>
    <row r="1" spans="1:2" x14ac:dyDescent="0.25">
      <c r="A1" s="21" t="s">
        <v>0</v>
      </c>
      <c r="B1" s="21" t="s">
        <v>1</v>
      </c>
    </row>
    <row r="2" spans="1:2" ht="90" x14ac:dyDescent="0.25">
      <c r="A2" s="11" t="s">
        <v>379</v>
      </c>
      <c r="B2" s="11" t="s">
        <v>380</v>
      </c>
    </row>
    <row r="3" spans="1:2" ht="30" x14ac:dyDescent="0.25">
      <c r="A3" s="11" t="s">
        <v>2229</v>
      </c>
      <c r="B3" s="11" t="s">
        <v>61</v>
      </c>
    </row>
    <row r="4" spans="1:2" ht="60" x14ac:dyDescent="0.25">
      <c r="A4" s="11" t="s">
        <v>72</v>
      </c>
      <c r="B4" s="11" t="s">
        <v>73</v>
      </c>
    </row>
    <row r="5" spans="1:2" ht="90" x14ac:dyDescent="0.25">
      <c r="A5" s="11" t="s">
        <v>431</v>
      </c>
      <c r="B5" s="11" t="s">
        <v>432</v>
      </c>
    </row>
    <row r="6" spans="1:2" ht="90" x14ac:dyDescent="0.25">
      <c r="A6" s="11" t="s">
        <v>84</v>
      </c>
      <c r="B6" s="11" t="s">
        <v>85</v>
      </c>
    </row>
    <row r="7" spans="1:2" ht="75" x14ac:dyDescent="0.25">
      <c r="A7" s="11" t="s">
        <v>953</v>
      </c>
      <c r="B7" s="11" t="s">
        <v>954</v>
      </c>
    </row>
    <row r="8" spans="1:2" ht="90" x14ac:dyDescent="0.25">
      <c r="A8" s="11" t="s">
        <v>1092</v>
      </c>
      <c r="B8" s="11" t="s">
        <v>1093</v>
      </c>
    </row>
    <row r="9" spans="1:2" ht="90" x14ac:dyDescent="0.25">
      <c r="A9" s="11" t="s">
        <v>105</v>
      </c>
      <c r="B9" s="11" t="s">
        <v>106</v>
      </c>
    </row>
    <row r="10" spans="1:2" ht="105" x14ac:dyDescent="0.25">
      <c r="A10" s="11" t="s">
        <v>111</v>
      </c>
      <c r="B10" s="11" t="s">
        <v>112</v>
      </c>
    </row>
    <row r="11" spans="1:2" ht="135" x14ac:dyDescent="0.25">
      <c r="A11" s="11" t="s">
        <v>116</v>
      </c>
      <c r="B11" s="11" t="s">
        <v>117</v>
      </c>
    </row>
    <row r="12" spans="1:2" ht="90" x14ac:dyDescent="0.25">
      <c r="A12" s="11" t="s">
        <v>612</v>
      </c>
      <c r="B12" s="11" t="s">
        <v>613</v>
      </c>
    </row>
    <row r="13" spans="1:2" ht="120" x14ac:dyDescent="0.25">
      <c r="A13" s="11" t="s">
        <v>126</v>
      </c>
      <c r="B13" s="11" t="s">
        <v>127</v>
      </c>
    </row>
    <row r="14" spans="1:2" ht="90" x14ac:dyDescent="0.25">
      <c r="A14" s="11" t="s">
        <v>133</v>
      </c>
      <c r="B14" s="11" t="s">
        <v>134</v>
      </c>
    </row>
    <row r="15" spans="1:2" ht="90" x14ac:dyDescent="0.25">
      <c r="A15" s="11" t="s">
        <v>733</v>
      </c>
      <c r="B15" s="11" t="s">
        <v>734</v>
      </c>
    </row>
    <row r="16" spans="1:2" ht="75" x14ac:dyDescent="0.25">
      <c r="A16" s="11" t="s">
        <v>149</v>
      </c>
      <c r="B16" s="11" t="s">
        <v>150</v>
      </c>
    </row>
    <row r="17" spans="1:2" ht="60" x14ac:dyDescent="0.25">
      <c r="A17" s="11" t="s">
        <v>67</v>
      </c>
      <c r="B17" s="11" t="s">
        <v>68</v>
      </c>
    </row>
    <row r="18" spans="1:2" ht="90" x14ac:dyDescent="0.25">
      <c r="A18" s="11" t="s">
        <v>159</v>
      </c>
      <c r="B18" s="11" t="s">
        <v>160</v>
      </c>
    </row>
    <row r="19" spans="1:2" ht="45" x14ac:dyDescent="0.25">
      <c r="A19" s="11" t="s">
        <v>76</v>
      </c>
      <c r="B19" s="11" t="s">
        <v>77</v>
      </c>
    </row>
    <row r="20" spans="1:2" ht="90" x14ac:dyDescent="0.25">
      <c r="A20" s="11" t="s">
        <v>167</v>
      </c>
      <c r="B20" s="11" t="s">
        <v>168</v>
      </c>
    </row>
    <row r="21" spans="1:2" ht="60" x14ac:dyDescent="0.25">
      <c r="A21" s="11" t="s">
        <v>1163</v>
      </c>
      <c r="B21" s="11" t="s">
        <v>1164</v>
      </c>
    </row>
    <row r="22" spans="1:2" ht="60" x14ac:dyDescent="0.25">
      <c r="A22" s="11" t="s">
        <v>179</v>
      </c>
      <c r="B22" s="11" t="s">
        <v>180</v>
      </c>
    </row>
    <row r="23" spans="1:2" ht="105" x14ac:dyDescent="0.25">
      <c r="A23" s="11" t="s">
        <v>188</v>
      </c>
      <c r="B23" s="11" t="s">
        <v>189</v>
      </c>
    </row>
    <row r="24" spans="1:2" ht="90" x14ac:dyDescent="0.25">
      <c r="A24" s="11" t="s">
        <v>769</v>
      </c>
      <c r="B24" s="11" t="s">
        <v>770</v>
      </c>
    </row>
    <row r="25" spans="1:2" ht="60" x14ac:dyDescent="0.25">
      <c r="A25" s="11" t="s">
        <v>205</v>
      </c>
      <c r="B25" s="11" t="s">
        <v>206</v>
      </c>
    </row>
    <row r="26" spans="1:2" ht="75" x14ac:dyDescent="0.25">
      <c r="A26" s="11" t="s">
        <v>1247</v>
      </c>
      <c r="B26" s="11" t="s">
        <v>1248</v>
      </c>
    </row>
    <row r="27" spans="1:2" ht="90" x14ac:dyDescent="0.25">
      <c r="A27" s="11" t="s">
        <v>264</v>
      </c>
      <c r="B27" s="11" t="s">
        <v>265</v>
      </c>
    </row>
    <row r="28" spans="1:2" ht="135" x14ac:dyDescent="0.25">
      <c r="A28" s="11" t="s">
        <v>227</v>
      </c>
      <c r="B28" s="11" t="s">
        <v>228</v>
      </c>
    </row>
    <row r="29" spans="1:2" ht="60" x14ac:dyDescent="0.25">
      <c r="A29" s="11" t="s">
        <v>246</v>
      </c>
      <c r="B29" s="19" t="s">
        <v>247</v>
      </c>
    </row>
    <row r="30" spans="1:2" ht="75" x14ac:dyDescent="0.25">
      <c r="A30" s="11" t="s">
        <v>654</v>
      </c>
      <c r="B30" s="11" t="s">
        <v>655</v>
      </c>
    </row>
    <row r="31" spans="1:2" ht="75" x14ac:dyDescent="0.25">
      <c r="A31" s="11" t="s">
        <v>154</v>
      </c>
      <c r="B31" s="11" t="s">
        <v>155</v>
      </c>
    </row>
    <row r="32" spans="1:2" ht="75" x14ac:dyDescent="0.25">
      <c r="A32" s="11" t="s">
        <v>900</v>
      </c>
      <c r="B32" s="11" t="s">
        <v>901</v>
      </c>
    </row>
    <row r="33" spans="1:2" ht="60" x14ac:dyDescent="0.25">
      <c r="A33" s="11" t="s">
        <v>281</v>
      </c>
      <c r="B33" s="11" t="s">
        <v>282</v>
      </c>
    </row>
    <row r="34" spans="1:2" ht="90" x14ac:dyDescent="0.25">
      <c r="A34" s="11" t="s">
        <v>533</v>
      </c>
      <c r="B34" s="11" t="s">
        <v>534</v>
      </c>
    </row>
    <row r="35" spans="1:2" ht="75" x14ac:dyDescent="0.25">
      <c r="A35" s="11" t="s">
        <v>489</v>
      </c>
      <c r="B35" s="11" t="s">
        <v>490</v>
      </c>
    </row>
    <row r="36" spans="1:2" ht="90" x14ac:dyDescent="0.25">
      <c r="A36" s="11" t="s">
        <v>212</v>
      </c>
      <c r="B36" s="11" t="s">
        <v>213</v>
      </c>
    </row>
    <row r="37" spans="1:2" ht="45" x14ac:dyDescent="0.25">
      <c r="A37" s="11" t="s">
        <v>304</v>
      </c>
      <c r="B37" s="11" t="s">
        <v>305</v>
      </c>
    </row>
    <row r="38" spans="1:2" ht="90" x14ac:dyDescent="0.25">
      <c r="A38" s="11" t="s">
        <v>1056</v>
      </c>
      <c r="B38" s="13" t="s">
        <v>1057</v>
      </c>
    </row>
    <row r="39" spans="1:2" ht="105" x14ac:dyDescent="0.25">
      <c r="A39" s="11" t="s">
        <v>316</v>
      </c>
      <c r="B39" s="11" t="s">
        <v>317</v>
      </c>
    </row>
    <row r="40" spans="1:2" ht="45" x14ac:dyDescent="0.25">
      <c r="A40" s="11" t="s">
        <v>323</v>
      </c>
      <c r="B40" s="11" t="s">
        <v>324</v>
      </c>
    </row>
    <row r="41" spans="1:2" ht="90" x14ac:dyDescent="0.25">
      <c r="A41" s="11" t="s">
        <v>327</v>
      </c>
      <c r="B41" s="11" t="s">
        <v>328</v>
      </c>
    </row>
    <row r="42" spans="1:2" ht="90" x14ac:dyDescent="0.25">
      <c r="A42" s="11" t="s">
        <v>335</v>
      </c>
      <c r="B42" s="11" t="s">
        <v>336</v>
      </c>
    </row>
    <row r="43" spans="1:2" ht="45" x14ac:dyDescent="0.25">
      <c r="A43" s="11" t="s">
        <v>340</v>
      </c>
      <c r="B43" s="11" t="s">
        <v>341</v>
      </c>
    </row>
    <row r="44" spans="1:2" ht="60" x14ac:dyDescent="0.25">
      <c r="A44" s="11" t="s">
        <v>340</v>
      </c>
      <c r="B44" s="11" t="s">
        <v>346</v>
      </c>
    </row>
    <row r="45" spans="1:2" ht="75" x14ac:dyDescent="0.25">
      <c r="A45" s="11" t="s">
        <v>349</v>
      </c>
      <c r="B45" s="11" t="s">
        <v>350</v>
      </c>
    </row>
    <row r="46" spans="1:2" ht="45" x14ac:dyDescent="0.25">
      <c r="A46" s="11" t="s">
        <v>289</v>
      </c>
      <c r="B46" s="11" t="s">
        <v>290</v>
      </c>
    </row>
    <row r="47" spans="1:2" ht="90" x14ac:dyDescent="0.25">
      <c r="A47" s="11" t="s">
        <v>363</v>
      </c>
      <c r="B47" s="11" t="s">
        <v>364</v>
      </c>
    </row>
    <row r="48" spans="1:2" ht="75" x14ac:dyDescent="0.25">
      <c r="A48" s="11" t="s">
        <v>368</v>
      </c>
      <c r="B48" s="11" t="s">
        <v>369</v>
      </c>
    </row>
    <row r="49" spans="1:2" ht="105" x14ac:dyDescent="0.25">
      <c r="A49" s="11" t="s">
        <v>373</v>
      </c>
      <c r="B49" s="11" t="s">
        <v>374</v>
      </c>
    </row>
    <row r="50" spans="1:2" ht="105" x14ac:dyDescent="0.25">
      <c r="A50" s="11" t="s">
        <v>1088</v>
      </c>
      <c r="B50" s="11" t="s">
        <v>1089</v>
      </c>
    </row>
    <row r="51" spans="1:2" ht="45" x14ac:dyDescent="0.25">
      <c r="A51" s="11" t="s">
        <v>984</v>
      </c>
      <c r="B51" s="11" t="s">
        <v>985</v>
      </c>
    </row>
    <row r="52" spans="1:2" ht="45" x14ac:dyDescent="0.25">
      <c r="A52" s="11" t="s">
        <v>391</v>
      </c>
      <c r="B52" s="11" t="s">
        <v>392</v>
      </c>
    </row>
    <row r="53" spans="1:2" ht="90" x14ac:dyDescent="0.25">
      <c r="A53" s="11" t="s">
        <v>837</v>
      </c>
      <c r="B53" s="11" t="s">
        <v>838</v>
      </c>
    </row>
    <row r="54" spans="1:2" ht="105" x14ac:dyDescent="0.25">
      <c r="A54" s="11" t="s">
        <v>409</v>
      </c>
      <c r="B54" s="11" t="s">
        <v>410</v>
      </c>
    </row>
    <row r="55" spans="1:2" ht="90" x14ac:dyDescent="0.25">
      <c r="A55" s="11" t="s">
        <v>415</v>
      </c>
      <c r="B55" s="17" t="s">
        <v>416</v>
      </c>
    </row>
    <row r="56" spans="1:2" ht="60" x14ac:dyDescent="0.25">
      <c r="A56" s="11" t="s">
        <v>420</v>
      </c>
      <c r="B56" s="11" t="s">
        <v>421</v>
      </c>
    </row>
    <row r="57" spans="1:2" ht="60" x14ac:dyDescent="0.25">
      <c r="A57" s="11" t="s">
        <v>424</v>
      </c>
      <c r="B57" s="11" t="s">
        <v>425</v>
      </c>
    </row>
    <row r="58" spans="1:2" ht="105" x14ac:dyDescent="0.25">
      <c r="A58" s="38" t="s">
        <v>201</v>
      </c>
      <c r="B58" s="11" t="s">
        <v>202</v>
      </c>
    </row>
    <row r="59" spans="1:2" ht="45" x14ac:dyDescent="0.25">
      <c r="A59" s="11" t="s">
        <v>434</v>
      </c>
      <c r="B59" s="11" t="s">
        <v>435</v>
      </c>
    </row>
    <row r="60" spans="1:2" ht="45" x14ac:dyDescent="0.25">
      <c r="A60" s="11" t="s">
        <v>440</v>
      </c>
      <c r="B60" s="11" t="s">
        <v>441</v>
      </c>
    </row>
    <row r="61" spans="1:2" ht="90" x14ac:dyDescent="0.25">
      <c r="A61" s="11" t="s">
        <v>446</v>
      </c>
      <c r="B61" s="11" t="s">
        <v>447</v>
      </c>
    </row>
    <row r="62" spans="1:2" ht="75" x14ac:dyDescent="0.25">
      <c r="A62" s="11" t="s">
        <v>453</v>
      </c>
      <c r="B62" s="11" t="s">
        <v>454</v>
      </c>
    </row>
    <row r="63" spans="1:2" ht="105" x14ac:dyDescent="0.25">
      <c r="A63" s="33" t="s">
        <v>1263</v>
      </c>
      <c r="B63" s="33" t="s">
        <v>1264</v>
      </c>
    </row>
    <row r="64" spans="1:2" ht="45" x14ac:dyDescent="0.25">
      <c r="A64" s="11" t="s">
        <v>470</v>
      </c>
      <c r="B64" s="11" t="s">
        <v>471</v>
      </c>
    </row>
    <row r="65" spans="1:2" ht="135" x14ac:dyDescent="0.25">
      <c r="A65" s="11" t="s">
        <v>474</v>
      </c>
      <c r="B65" s="11" t="s">
        <v>475</v>
      </c>
    </row>
    <row r="66" spans="1:2" ht="75" x14ac:dyDescent="0.25">
      <c r="A66" s="13" t="s">
        <v>478</v>
      </c>
      <c r="B66" s="11" t="s">
        <v>479</v>
      </c>
    </row>
    <row r="67" spans="1:2" ht="90" x14ac:dyDescent="0.25">
      <c r="A67" s="30" t="s">
        <v>481</v>
      </c>
      <c r="B67" s="11" t="s">
        <v>482</v>
      </c>
    </row>
    <row r="68" spans="1:2" ht="60" x14ac:dyDescent="0.25">
      <c r="A68" s="11" t="s">
        <v>486</v>
      </c>
      <c r="B68" s="11" t="s">
        <v>487</v>
      </c>
    </row>
    <row r="69" spans="1:2" ht="105" x14ac:dyDescent="0.25">
      <c r="A69" s="11" t="s">
        <v>1037</v>
      </c>
      <c r="B69" s="11" t="s">
        <v>1038</v>
      </c>
    </row>
    <row r="70" spans="1:2" ht="105" x14ac:dyDescent="0.25">
      <c r="A70" s="11" t="s">
        <v>493</v>
      </c>
      <c r="B70" s="11" t="s">
        <v>494</v>
      </c>
    </row>
    <row r="71" spans="1:2" ht="60" x14ac:dyDescent="0.25">
      <c r="A71" s="11" t="s">
        <v>497</v>
      </c>
      <c r="B71" s="11" t="s">
        <v>498</v>
      </c>
    </row>
    <row r="72" spans="1:2" ht="75" x14ac:dyDescent="0.25">
      <c r="A72" s="11" t="s">
        <v>574</v>
      </c>
      <c r="B72" s="11" t="s">
        <v>575</v>
      </c>
    </row>
    <row r="73" spans="1:2" ht="90" x14ac:dyDescent="0.25">
      <c r="A73" s="11" t="s">
        <v>509</v>
      </c>
      <c r="B73" s="11" t="s">
        <v>510</v>
      </c>
    </row>
    <row r="74" spans="1:2" ht="45" x14ac:dyDescent="0.25">
      <c r="A74" s="11" t="s">
        <v>515</v>
      </c>
      <c r="B74" s="11" t="s">
        <v>516</v>
      </c>
    </row>
    <row r="75" spans="1:2" ht="105" x14ac:dyDescent="0.25">
      <c r="A75" s="11" t="s">
        <v>520</v>
      </c>
      <c r="B75" s="11" t="s">
        <v>521</v>
      </c>
    </row>
    <row r="76" spans="1:2" ht="60" x14ac:dyDescent="0.25">
      <c r="A76" s="11" t="s">
        <v>649</v>
      </c>
      <c r="B76" s="11" t="s">
        <v>650</v>
      </c>
    </row>
    <row r="77" spans="1:2" ht="105" x14ac:dyDescent="0.25">
      <c r="A77" s="11" t="s">
        <v>537</v>
      </c>
      <c r="B77" s="11" t="s">
        <v>538</v>
      </c>
    </row>
    <row r="78" spans="1:2" ht="90" x14ac:dyDescent="0.25">
      <c r="A78" s="11" t="s">
        <v>542</v>
      </c>
      <c r="B78" s="11" t="s">
        <v>543</v>
      </c>
    </row>
    <row r="79" spans="1:2" ht="30" x14ac:dyDescent="0.25">
      <c r="A79" s="11" t="s">
        <v>548</v>
      </c>
      <c r="B79" s="11" t="s">
        <v>549</v>
      </c>
    </row>
    <row r="80" spans="1:2" ht="30" x14ac:dyDescent="0.25">
      <c r="A80" s="11" t="s">
        <v>548</v>
      </c>
      <c r="B80" s="11" t="s">
        <v>549</v>
      </c>
    </row>
    <row r="81" spans="1:2" ht="105" x14ac:dyDescent="0.25">
      <c r="A81" s="11" t="s">
        <v>556</v>
      </c>
      <c r="B81" s="11" t="s">
        <v>557</v>
      </c>
    </row>
    <row r="82" spans="1:2" ht="105" x14ac:dyDescent="0.25">
      <c r="A82" s="11" t="s">
        <v>253</v>
      </c>
      <c r="B82" s="11" t="s">
        <v>254</v>
      </c>
    </row>
    <row r="83" spans="1:2" ht="150" x14ac:dyDescent="0.25">
      <c r="A83" s="11" t="s">
        <v>570</v>
      </c>
      <c r="B83" s="11" t="s">
        <v>571</v>
      </c>
    </row>
    <row r="84" spans="1:2" ht="90" x14ac:dyDescent="0.25">
      <c r="A84" s="11" t="s">
        <v>384</v>
      </c>
      <c r="B84" s="11" t="s">
        <v>385</v>
      </c>
    </row>
    <row r="85" spans="1:2" ht="60" x14ac:dyDescent="0.25">
      <c r="A85" s="11" t="s">
        <v>579</v>
      </c>
      <c r="B85" s="11" t="s">
        <v>580</v>
      </c>
    </row>
    <row r="86" spans="1:2" ht="120" x14ac:dyDescent="0.25">
      <c r="A86" s="11" t="s">
        <v>969</v>
      </c>
      <c r="B86" s="11" t="s">
        <v>970</v>
      </c>
    </row>
    <row r="87" spans="1:2" ht="90" x14ac:dyDescent="0.25">
      <c r="A87" s="11" t="s">
        <v>589</v>
      </c>
      <c r="B87" s="11" t="s">
        <v>590</v>
      </c>
    </row>
    <row r="88" spans="1:2" ht="75" x14ac:dyDescent="0.25">
      <c r="A88" s="11" t="s">
        <v>600</v>
      </c>
      <c r="B88" s="11" t="s">
        <v>601</v>
      </c>
    </row>
    <row r="89" spans="1:2" ht="75" x14ac:dyDescent="0.25">
      <c r="A89" s="11" t="s">
        <v>607</v>
      </c>
      <c r="B89" s="11" t="s">
        <v>608</v>
      </c>
    </row>
    <row r="90" spans="1:2" ht="105" x14ac:dyDescent="0.25">
      <c r="A90" s="11" t="s">
        <v>1269</v>
      </c>
      <c r="B90" s="11" t="s">
        <v>1270</v>
      </c>
    </row>
    <row r="91" spans="1:2" ht="60" x14ac:dyDescent="0.25">
      <c r="A91" s="33" t="s">
        <v>616</v>
      </c>
      <c r="B91" s="33" t="s">
        <v>617</v>
      </c>
    </row>
    <row r="92" spans="1:2" ht="90" x14ac:dyDescent="0.25">
      <c r="A92" s="11" t="s">
        <v>620</v>
      </c>
      <c r="B92" s="11" t="s">
        <v>621</v>
      </c>
    </row>
    <row r="93" spans="1:2" ht="30" x14ac:dyDescent="0.25">
      <c r="A93" s="11" t="s">
        <v>633</v>
      </c>
      <c r="B93" s="11" t="s">
        <v>634</v>
      </c>
    </row>
    <row r="94" spans="1:2" ht="75" x14ac:dyDescent="0.25">
      <c r="A94" s="11" t="s">
        <v>561</v>
      </c>
      <c r="B94" s="11" t="s">
        <v>562</v>
      </c>
    </row>
    <row r="95" spans="1:2" ht="90" x14ac:dyDescent="0.25">
      <c r="A95" s="11" t="s">
        <v>1274</v>
      </c>
      <c r="B95" s="11" t="s">
        <v>1275</v>
      </c>
    </row>
    <row r="96" spans="1:2" ht="105" x14ac:dyDescent="0.25">
      <c r="A96" s="11" t="s">
        <v>90</v>
      </c>
      <c r="B96" s="11" t="s">
        <v>91</v>
      </c>
    </row>
    <row r="97" spans="1:2" ht="90" x14ac:dyDescent="0.25">
      <c r="A97" s="11" t="s">
        <v>667</v>
      </c>
      <c r="B97" s="11" t="s">
        <v>668</v>
      </c>
    </row>
    <row r="98" spans="1:2" ht="90" x14ac:dyDescent="0.25">
      <c r="A98" s="11" t="s">
        <v>679</v>
      </c>
      <c r="B98" s="11" t="s">
        <v>680</v>
      </c>
    </row>
    <row r="99" spans="1:2" ht="120" x14ac:dyDescent="0.25">
      <c r="A99" s="11" t="s">
        <v>679</v>
      </c>
      <c r="B99" s="11" t="s">
        <v>685</v>
      </c>
    </row>
    <row r="100" spans="1:2" ht="75" x14ac:dyDescent="0.25">
      <c r="A100" s="11" t="s">
        <v>692</v>
      </c>
      <c r="B100" s="11" t="s">
        <v>693</v>
      </c>
    </row>
    <row r="101" spans="1:2" ht="90" x14ac:dyDescent="0.25">
      <c r="A101" s="11" t="s">
        <v>696</v>
      </c>
      <c r="B101" s="11" t="s">
        <v>697</v>
      </c>
    </row>
    <row r="102" spans="1:2" ht="45" x14ac:dyDescent="0.25">
      <c r="A102" s="11" t="s">
        <v>705</v>
      </c>
      <c r="B102" s="11" t="s">
        <v>706</v>
      </c>
    </row>
    <row r="103" spans="1:2" ht="60" x14ac:dyDescent="0.25">
      <c r="A103" s="11" t="s">
        <v>1047</v>
      </c>
      <c r="B103" s="11" t="s">
        <v>1048</v>
      </c>
    </row>
    <row r="104" spans="1:2" ht="75" x14ac:dyDescent="0.25">
      <c r="A104" s="11" t="s">
        <v>714</v>
      </c>
      <c r="B104" s="11" t="s">
        <v>715</v>
      </c>
    </row>
    <row r="105" spans="1:2" ht="60" x14ac:dyDescent="0.25">
      <c r="A105" s="11" t="s">
        <v>731</v>
      </c>
      <c r="B105" s="11" t="s">
        <v>732</v>
      </c>
    </row>
    <row r="106" spans="1:2" ht="90" x14ac:dyDescent="0.25">
      <c r="A106" s="11" t="s">
        <v>1190</v>
      </c>
      <c r="B106" s="11" t="s">
        <v>1191</v>
      </c>
    </row>
    <row r="107" spans="1:2" ht="45" x14ac:dyDescent="0.25">
      <c r="A107" s="11" t="s">
        <v>736</v>
      </c>
      <c r="B107" s="11" t="s">
        <v>737</v>
      </c>
    </row>
    <row r="108" spans="1:2" ht="75" x14ac:dyDescent="0.25">
      <c r="A108" s="11" t="s">
        <v>755</v>
      </c>
      <c r="B108" s="11" t="s">
        <v>756</v>
      </c>
    </row>
    <row r="109" spans="1:2" ht="75" x14ac:dyDescent="0.25">
      <c r="A109" s="11" t="s">
        <v>747</v>
      </c>
      <c r="B109" s="11" t="s">
        <v>748</v>
      </c>
    </row>
    <row r="110" spans="1:2" ht="75" x14ac:dyDescent="0.25">
      <c r="A110" s="11" t="s">
        <v>1281</v>
      </c>
      <c r="B110" s="11" t="s">
        <v>1282</v>
      </c>
    </row>
    <row r="111" spans="1:2" ht="75" x14ac:dyDescent="0.25">
      <c r="A111" s="11" t="s">
        <v>762</v>
      </c>
      <c r="B111" s="11" t="s">
        <v>763</v>
      </c>
    </row>
    <row r="112" spans="1:2" ht="90" x14ac:dyDescent="0.25">
      <c r="A112" s="11" t="s">
        <v>1548</v>
      </c>
      <c r="B112" s="11" t="s">
        <v>1549</v>
      </c>
    </row>
    <row r="113" spans="1:2" ht="75" x14ac:dyDescent="0.25">
      <c r="A113" s="11" t="s">
        <v>741</v>
      </c>
      <c r="B113" s="11" t="s">
        <v>742</v>
      </c>
    </row>
    <row r="114" spans="1:2" ht="105" x14ac:dyDescent="0.25">
      <c r="A114" s="11" t="s">
        <v>778</v>
      </c>
      <c r="B114" s="11" t="s">
        <v>779</v>
      </c>
    </row>
    <row r="115" spans="1:2" ht="105" x14ac:dyDescent="0.25">
      <c r="A115" s="11" t="s">
        <v>778</v>
      </c>
      <c r="B115" s="11" t="s">
        <v>782</v>
      </c>
    </row>
    <row r="116" spans="1:2" ht="90" x14ac:dyDescent="0.25">
      <c r="A116" s="11" t="s">
        <v>784</v>
      </c>
      <c r="B116" s="11" t="s">
        <v>785</v>
      </c>
    </row>
    <row r="117" spans="1:2" ht="105" x14ac:dyDescent="0.25">
      <c r="A117" s="11" t="s">
        <v>787</v>
      </c>
      <c r="B117" s="11" t="s">
        <v>788</v>
      </c>
    </row>
    <row r="118" spans="1:2" ht="105" x14ac:dyDescent="0.25">
      <c r="A118" s="11" t="s">
        <v>794</v>
      </c>
      <c r="B118" s="11" t="s">
        <v>795</v>
      </c>
    </row>
    <row r="119" spans="1:2" ht="90" x14ac:dyDescent="0.25">
      <c r="A119" s="11" t="s">
        <v>798</v>
      </c>
      <c r="B119" s="11" t="s">
        <v>799</v>
      </c>
    </row>
    <row r="120" spans="1:2" ht="90" x14ac:dyDescent="0.25">
      <c r="A120" s="11" t="s">
        <v>808</v>
      </c>
      <c r="B120" s="11" t="s">
        <v>809</v>
      </c>
    </row>
    <row r="121" spans="1:2" ht="75" x14ac:dyDescent="0.25">
      <c r="A121" s="11" t="s">
        <v>405</v>
      </c>
      <c r="B121" s="11" t="s">
        <v>406</v>
      </c>
    </row>
    <row r="122" spans="1:2" ht="105" x14ac:dyDescent="0.25">
      <c r="A122" s="11" t="s">
        <v>817</v>
      </c>
      <c r="B122" s="11" t="s">
        <v>818</v>
      </c>
    </row>
    <row r="123" spans="1:2" ht="30" x14ac:dyDescent="0.25">
      <c r="A123" s="11" t="s">
        <v>822</v>
      </c>
      <c r="B123" s="11" t="s">
        <v>823</v>
      </c>
    </row>
    <row r="124" spans="1:2" ht="120" x14ac:dyDescent="0.25">
      <c r="A124" s="11" t="s">
        <v>825</v>
      </c>
      <c r="B124" s="11" t="s">
        <v>826</v>
      </c>
    </row>
    <row r="125" spans="1:2" ht="75" x14ac:dyDescent="0.25">
      <c r="A125" s="11" t="s">
        <v>831</v>
      </c>
      <c r="B125" s="11" t="s">
        <v>832</v>
      </c>
    </row>
    <row r="126" spans="1:2" ht="75" x14ac:dyDescent="0.25">
      <c r="A126" s="11" t="s">
        <v>97</v>
      </c>
      <c r="B126" s="11" t="s">
        <v>98</v>
      </c>
    </row>
    <row r="127" spans="1:2" ht="45" x14ac:dyDescent="0.25">
      <c r="A127" s="11" t="s">
        <v>841</v>
      </c>
      <c r="B127" s="11" t="s">
        <v>842</v>
      </c>
    </row>
    <row r="128" spans="1:2" ht="75" x14ac:dyDescent="0.25">
      <c r="A128" s="11" t="s">
        <v>845</v>
      </c>
      <c r="B128" s="11" t="s">
        <v>846</v>
      </c>
    </row>
    <row r="129" spans="1:2" ht="75" x14ac:dyDescent="0.25">
      <c r="A129" s="11" t="s">
        <v>845</v>
      </c>
      <c r="B129" s="11" t="s">
        <v>849</v>
      </c>
    </row>
    <row r="130" spans="1:2" ht="90" x14ac:dyDescent="0.25">
      <c r="A130" s="52" t="s">
        <v>865</v>
      </c>
      <c r="B130" s="52" t="s">
        <v>866</v>
      </c>
    </row>
    <row r="131" spans="1:2" ht="45" x14ac:dyDescent="0.25">
      <c r="A131" s="52" t="s">
        <v>582</v>
      </c>
      <c r="B131" s="52" t="s">
        <v>583</v>
      </c>
    </row>
    <row r="132" spans="1:2" ht="90" x14ac:dyDescent="0.25">
      <c r="A132" s="52" t="s">
        <v>504</v>
      </c>
      <c r="B132" s="52" t="s">
        <v>505</v>
      </c>
    </row>
    <row r="133" spans="1:2" ht="60" x14ac:dyDescent="0.25">
      <c r="A133" s="52" t="s">
        <v>886</v>
      </c>
      <c r="B133" s="52" t="s">
        <v>887</v>
      </c>
    </row>
    <row r="134" spans="1:2" ht="105" x14ac:dyDescent="0.25">
      <c r="A134" s="52" t="s">
        <v>889</v>
      </c>
      <c r="B134" s="52" t="s">
        <v>890</v>
      </c>
    </row>
    <row r="135" spans="1:2" ht="90" x14ac:dyDescent="0.25">
      <c r="A135" s="52" t="s">
        <v>893</v>
      </c>
      <c r="B135" s="52" t="s">
        <v>894</v>
      </c>
    </row>
    <row r="136" spans="1:2" ht="75" x14ac:dyDescent="0.25">
      <c r="A136" s="52" t="s">
        <v>912</v>
      </c>
      <c r="B136" s="52" t="s">
        <v>913</v>
      </c>
    </row>
    <row r="137" spans="1:2" ht="90" x14ac:dyDescent="0.25">
      <c r="A137" s="52" t="s">
        <v>909</v>
      </c>
      <c r="B137" s="52" t="s">
        <v>910</v>
      </c>
    </row>
    <row r="138" spans="1:2" ht="90" x14ac:dyDescent="0.25">
      <c r="A138" s="52" t="s">
        <v>663</v>
      </c>
      <c r="B138" s="52" t="s">
        <v>664</v>
      </c>
    </row>
    <row r="139" spans="1:2" ht="90" x14ac:dyDescent="0.25">
      <c r="A139" s="52" t="s">
        <v>919</v>
      </c>
      <c r="B139" s="52" t="s">
        <v>920</v>
      </c>
    </row>
    <row r="140" spans="1:2" ht="60" x14ac:dyDescent="0.25">
      <c r="A140" s="52" t="s">
        <v>927</v>
      </c>
      <c r="B140" s="52" t="s">
        <v>928</v>
      </c>
    </row>
    <row r="141" spans="1:2" ht="75" x14ac:dyDescent="0.25">
      <c r="A141" s="52" t="s">
        <v>930</v>
      </c>
      <c r="B141" s="52" t="s">
        <v>931</v>
      </c>
    </row>
    <row r="142" spans="1:2" ht="75" x14ac:dyDescent="0.25">
      <c r="A142" s="52" t="s">
        <v>934</v>
      </c>
      <c r="B142" s="52" t="s">
        <v>935</v>
      </c>
    </row>
    <row r="143" spans="1:2" ht="60" x14ac:dyDescent="0.25">
      <c r="A143" s="52" t="s">
        <v>948</v>
      </c>
      <c r="B143" s="52" t="s">
        <v>949</v>
      </c>
    </row>
    <row r="144" spans="1:2" ht="90" x14ac:dyDescent="0.25">
      <c r="A144" s="52" t="s">
        <v>868</v>
      </c>
      <c r="B144" s="52" t="s">
        <v>869</v>
      </c>
    </row>
    <row r="145" spans="1:2" ht="90" x14ac:dyDescent="0.25">
      <c r="A145" s="52" t="s">
        <v>964</v>
      </c>
      <c r="B145" s="52" t="s">
        <v>965</v>
      </c>
    </row>
    <row r="146" spans="1:2" ht="75" x14ac:dyDescent="0.25">
      <c r="A146" s="52" t="s">
        <v>141</v>
      </c>
      <c r="B146" s="52" t="s">
        <v>142</v>
      </c>
    </row>
    <row r="147" spans="1:2" ht="120" x14ac:dyDescent="0.25">
      <c r="A147" s="52" t="s">
        <v>974</v>
      </c>
      <c r="B147" s="52" t="s">
        <v>975</v>
      </c>
    </row>
    <row r="148" spans="1:2" ht="105" x14ac:dyDescent="0.25">
      <c r="A148" s="52" t="s">
        <v>162</v>
      </c>
      <c r="B148" s="52" t="s">
        <v>163</v>
      </c>
    </row>
    <row r="149" spans="1:2" ht="60" x14ac:dyDescent="0.25">
      <c r="A149" s="52" t="s">
        <v>987</v>
      </c>
      <c r="B149" s="52" t="s">
        <v>988</v>
      </c>
    </row>
    <row r="150" spans="1:2" ht="60" x14ac:dyDescent="0.25">
      <c r="A150" s="52" t="s">
        <v>993</v>
      </c>
      <c r="B150" s="52" t="s">
        <v>994</v>
      </c>
    </row>
    <row r="151" spans="1:2" ht="90" x14ac:dyDescent="0.25">
      <c r="A151" s="52" t="s">
        <v>997</v>
      </c>
      <c r="B151" s="52" t="s">
        <v>998</v>
      </c>
    </row>
    <row r="152" spans="1:2" ht="60" x14ac:dyDescent="0.25">
      <c r="A152" s="52" t="s">
        <v>1000</v>
      </c>
      <c r="B152" s="52" t="s">
        <v>1001</v>
      </c>
    </row>
    <row r="153" spans="1:2" ht="90" x14ac:dyDescent="0.25">
      <c r="A153" s="52" t="s">
        <v>1010</v>
      </c>
      <c r="B153" s="52" t="s">
        <v>1011</v>
      </c>
    </row>
    <row r="154" spans="1:2" ht="75" x14ac:dyDescent="0.25">
      <c r="A154" s="52" t="s">
        <v>1018</v>
      </c>
      <c r="B154" s="52" t="s">
        <v>1019</v>
      </c>
    </row>
    <row r="155" spans="1:2" ht="60" x14ac:dyDescent="0.25">
      <c r="A155" s="52" t="s">
        <v>1026</v>
      </c>
      <c r="B155" s="52" t="s">
        <v>1027</v>
      </c>
    </row>
    <row r="156" spans="1:2" ht="120" x14ac:dyDescent="0.25">
      <c r="A156" s="52" t="s">
        <v>1029</v>
      </c>
      <c r="B156" s="52" t="s">
        <v>1030</v>
      </c>
    </row>
    <row r="157" spans="1:2" ht="105" x14ac:dyDescent="0.25">
      <c r="A157" s="52" t="s">
        <v>1032</v>
      </c>
      <c r="B157" s="52" t="s">
        <v>1033</v>
      </c>
    </row>
    <row r="158" spans="1:2" ht="105" x14ac:dyDescent="0.25">
      <c r="A158" s="52" t="s">
        <v>1032</v>
      </c>
      <c r="B158" s="52" t="s">
        <v>1138</v>
      </c>
    </row>
    <row r="159" spans="1:2" ht="75" x14ac:dyDescent="0.25">
      <c r="A159" s="52" t="s">
        <v>1259</v>
      </c>
      <c r="B159" s="52" t="s">
        <v>1260</v>
      </c>
    </row>
    <row r="160" spans="1:2" ht="75" x14ac:dyDescent="0.25">
      <c r="A160" s="52" t="s">
        <v>1051</v>
      </c>
      <c r="B160" s="52" t="s">
        <v>1052</v>
      </c>
    </row>
    <row r="161" spans="1:2" ht="90" x14ac:dyDescent="0.25">
      <c r="A161" s="52" t="s">
        <v>260</v>
      </c>
      <c r="B161" s="52" t="s">
        <v>261</v>
      </c>
    </row>
    <row r="162" spans="1:2" ht="90" x14ac:dyDescent="0.25">
      <c r="A162" s="52" t="s">
        <v>1063</v>
      </c>
      <c r="B162" s="52" t="s">
        <v>1064</v>
      </c>
    </row>
    <row r="163" spans="1:2" ht="120" x14ac:dyDescent="0.25">
      <c r="A163" s="52" t="s">
        <v>1067</v>
      </c>
      <c r="B163" s="52" t="s">
        <v>1068</v>
      </c>
    </row>
    <row r="164" spans="1:2" ht="90" x14ac:dyDescent="0.25">
      <c r="A164" s="52" t="s">
        <v>1072</v>
      </c>
      <c r="B164" s="52" t="s">
        <v>1073</v>
      </c>
    </row>
    <row r="165" spans="1:2" ht="45" x14ac:dyDescent="0.25">
      <c r="A165" s="52" t="s">
        <v>1075</v>
      </c>
      <c r="B165" s="52" t="s">
        <v>1076</v>
      </c>
    </row>
    <row r="166" spans="1:2" ht="90" x14ac:dyDescent="0.25">
      <c r="A166" s="52" t="s">
        <v>1080</v>
      </c>
      <c r="B166" s="52" t="s">
        <v>1081</v>
      </c>
    </row>
    <row r="167" spans="1:2" ht="90" x14ac:dyDescent="0.25">
      <c r="A167" s="52" t="s">
        <v>1080</v>
      </c>
      <c r="B167" s="52" t="s">
        <v>1083</v>
      </c>
    </row>
    <row r="168" spans="1:2" ht="120" x14ac:dyDescent="0.25">
      <c r="A168" s="52" t="s">
        <v>1084</v>
      </c>
      <c r="B168" s="52" t="s">
        <v>1085</v>
      </c>
    </row>
    <row r="169" spans="1:2" ht="90" x14ac:dyDescent="0.25">
      <c r="A169" s="52" t="s">
        <v>1551</v>
      </c>
      <c r="B169" s="52" t="s">
        <v>1552</v>
      </c>
    </row>
    <row r="170" spans="1:2" ht="45" x14ac:dyDescent="0.25">
      <c r="A170" s="52" t="s">
        <v>1556</v>
      </c>
      <c r="B170" s="52" t="s">
        <v>1557</v>
      </c>
    </row>
    <row r="171" spans="1:2" ht="60" x14ac:dyDescent="0.25">
      <c r="A171" s="52" t="s">
        <v>1100</v>
      </c>
      <c r="B171" s="52" t="s">
        <v>1101</v>
      </c>
    </row>
    <row r="172" spans="1:2" ht="105" x14ac:dyDescent="0.25">
      <c r="A172" s="52" t="s">
        <v>1106</v>
      </c>
      <c r="B172" s="52" t="s">
        <v>1107</v>
      </c>
    </row>
    <row r="173" spans="1:2" ht="75" x14ac:dyDescent="0.25">
      <c r="A173" s="52" t="s">
        <v>1118</v>
      </c>
      <c r="B173" s="52" t="s">
        <v>1119</v>
      </c>
    </row>
    <row r="174" spans="1:2" ht="60" x14ac:dyDescent="0.25">
      <c r="A174" s="60" t="s">
        <v>1122</v>
      </c>
      <c r="B174" s="52" t="s">
        <v>1123</v>
      </c>
    </row>
    <row r="175" spans="1:2" ht="105" x14ac:dyDescent="0.25">
      <c r="A175" s="52" t="s">
        <v>1125</v>
      </c>
      <c r="B175" s="52" t="s">
        <v>1126</v>
      </c>
    </row>
    <row r="176" spans="1:2" ht="120" x14ac:dyDescent="0.25">
      <c r="A176" s="52" t="s">
        <v>1131</v>
      </c>
      <c r="B176" s="52" t="s">
        <v>1132</v>
      </c>
    </row>
    <row r="177" spans="1:2" ht="75" x14ac:dyDescent="0.25">
      <c r="A177" s="52" t="s">
        <v>1136</v>
      </c>
      <c r="B177" s="52" t="s">
        <v>1137</v>
      </c>
    </row>
    <row r="178" spans="1:2" ht="90" x14ac:dyDescent="0.25">
      <c r="A178" s="52" t="s">
        <v>1140</v>
      </c>
      <c r="B178" s="52" t="s">
        <v>1141</v>
      </c>
    </row>
    <row r="179" spans="1:2" ht="45" x14ac:dyDescent="0.25">
      <c r="A179" s="52" t="s">
        <v>1145</v>
      </c>
      <c r="B179" s="52" t="s">
        <v>1146</v>
      </c>
    </row>
    <row r="180" spans="1:2" ht="75" x14ac:dyDescent="0.25">
      <c r="A180" s="52" t="s">
        <v>1151</v>
      </c>
      <c r="B180" s="52" t="s">
        <v>1152</v>
      </c>
    </row>
    <row r="181" spans="1:2" ht="60" x14ac:dyDescent="0.25">
      <c r="A181" s="52" t="s">
        <v>1560</v>
      </c>
      <c r="B181" s="52" t="s">
        <v>1561</v>
      </c>
    </row>
    <row r="182" spans="1:2" ht="60" x14ac:dyDescent="0.25">
      <c r="A182" s="52" t="s">
        <v>1158</v>
      </c>
      <c r="B182" s="52" t="s">
        <v>1159</v>
      </c>
    </row>
    <row r="183" spans="1:2" ht="75" x14ac:dyDescent="0.25">
      <c r="A183" s="52" t="s">
        <v>1564</v>
      </c>
      <c r="B183" s="52" t="s">
        <v>1565</v>
      </c>
    </row>
    <row r="184" spans="1:2" ht="90" x14ac:dyDescent="0.25">
      <c r="A184" s="52" t="s">
        <v>1167</v>
      </c>
      <c r="B184" s="52" t="s">
        <v>1168</v>
      </c>
    </row>
    <row r="185" spans="1:2" ht="135" x14ac:dyDescent="0.25">
      <c r="A185" s="52" t="s">
        <v>1155</v>
      </c>
      <c r="B185" s="52" t="s">
        <v>1156</v>
      </c>
    </row>
    <row r="186" spans="1:2" ht="90" x14ac:dyDescent="0.25">
      <c r="A186" s="52" t="s">
        <v>1175</v>
      </c>
      <c r="B186" s="52" t="s">
        <v>1176</v>
      </c>
    </row>
    <row r="187" spans="1:2" ht="75" x14ac:dyDescent="0.25">
      <c r="A187" s="52" t="s">
        <v>1180</v>
      </c>
      <c r="B187" s="52" t="s">
        <v>1181</v>
      </c>
    </row>
    <row r="188" spans="1:2" ht="90" x14ac:dyDescent="0.25">
      <c r="A188" s="52" t="s">
        <v>1185</v>
      </c>
      <c r="B188" s="52" t="s">
        <v>1186</v>
      </c>
    </row>
    <row r="189" spans="1:2" ht="105" x14ac:dyDescent="0.25">
      <c r="A189" s="52" t="s">
        <v>1568</v>
      </c>
      <c r="B189" s="52" t="s">
        <v>1569</v>
      </c>
    </row>
    <row r="190" spans="1:2" ht="75" x14ac:dyDescent="0.25">
      <c r="A190" s="52" t="s">
        <v>1195</v>
      </c>
      <c r="B190" s="52" t="s">
        <v>1196</v>
      </c>
    </row>
    <row r="191" spans="1:2" ht="120" x14ac:dyDescent="0.25">
      <c r="A191" s="52" t="s">
        <v>2230</v>
      </c>
      <c r="B191" s="52" t="s">
        <v>1201</v>
      </c>
    </row>
    <row r="192" spans="1:2" ht="90" x14ac:dyDescent="0.25">
      <c r="A192" s="52" t="s">
        <v>1203</v>
      </c>
      <c r="B192" s="52" t="s">
        <v>1204</v>
      </c>
    </row>
    <row r="193" spans="1:2" ht="90" x14ac:dyDescent="0.25">
      <c r="A193" s="52" t="s">
        <v>1203</v>
      </c>
      <c r="B193" s="52" t="s">
        <v>1208</v>
      </c>
    </row>
    <row r="194" spans="1:2" ht="90" x14ac:dyDescent="0.25">
      <c r="A194" s="52" t="s">
        <v>1210</v>
      </c>
      <c r="B194" s="52" t="s">
        <v>1211</v>
      </c>
    </row>
    <row r="195" spans="1:2" ht="90" x14ac:dyDescent="0.25">
      <c r="A195" s="52" t="s">
        <v>1210</v>
      </c>
      <c r="B195" s="52" t="s">
        <v>1214</v>
      </c>
    </row>
    <row r="196" spans="1:2" ht="135" x14ac:dyDescent="0.25">
      <c r="A196" s="52" t="s">
        <v>1215</v>
      </c>
      <c r="B196" s="52" t="s">
        <v>1216</v>
      </c>
    </row>
    <row r="197" spans="1:2" ht="105" x14ac:dyDescent="0.25">
      <c r="A197" s="52" t="s">
        <v>1220</v>
      </c>
      <c r="B197" s="52" t="s">
        <v>1221</v>
      </c>
    </row>
    <row r="198" spans="1:2" ht="105" x14ac:dyDescent="0.25">
      <c r="A198" s="52" t="s">
        <v>1220</v>
      </c>
      <c r="B198" s="52" t="s">
        <v>1221</v>
      </c>
    </row>
    <row r="199" spans="1:2" ht="90" x14ac:dyDescent="0.25">
      <c r="A199" s="11" t="s">
        <v>1227</v>
      </c>
      <c r="B199" s="11" t="s">
        <v>1228</v>
      </c>
    </row>
    <row r="200" spans="1:2" ht="75" x14ac:dyDescent="0.25">
      <c r="A200" s="11" t="s">
        <v>1230</v>
      </c>
      <c r="B200" s="11" t="s">
        <v>1231</v>
      </c>
    </row>
    <row r="201" spans="1:2" ht="90" x14ac:dyDescent="0.25">
      <c r="A201" s="11" t="s">
        <v>1234</v>
      </c>
      <c r="B201" s="11" t="s">
        <v>1235</v>
      </c>
    </row>
    <row r="202" spans="1:2" ht="90" x14ac:dyDescent="0.25">
      <c r="A202" s="11" t="s">
        <v>1238</v>
      </c>
      <c r="B202" s="11" t="s">
        <v>1239</v>
      </c>
    </row>
    <row r="203" spans="1:2" ht="105" x14ac:dyDescent="0.25">
      <c r="A203" s="11" t="s">
        <v>1242</v>
      </c>
      <c r="B203" s="11" t="s">
        <v>1243</v>
      </c>
    </row>
    <row r="204" spans="1:2" ht="90" x14ac:dyDescent="0.25">
      <c r="A204" s="11" t="s">
        <v>298</v>
      </c>
      <c r="B204" s="11" t="s">
        <v>299</v>
      </c>
    </row>
    <row r="205" spans="1:2" ht="90" x14ac:dyDescent="0.25">
      <c r="A205" s="11" t="s">
        <v>1251</v>
      </c>
      <c r="B205" s="11" t="s">
        <v>1252</v>
      </c>
    </row>
    <row r="206" spans="1:2" ht="90" x14ac:dyDescent="0.25">
      <c r="A206" s="11" t="s">
        <v>1255</v>
      </c>
      <c r="B206" s="11" t="s">
        <v>1256</v>
      </c>
    </row>
    <row r="207" spans="1:2" ht="105" x14ac:dyDescent="0.25">
      <c r="A207" s="11" t="s">
        <v>1571</v>
      </c>
      <c r="B207" s="11" t="s">
        <v>1572</v>
      </c>
    </row>
    <row r="208" spans="1:2" ht="105" x14ac:dyDescent="0.25">
      <c r="A208" s="11" t="s">
        <v>880</v>
      </c>
      <c r="B208" s="11" t="s">
        <v>881</v>
      </c>
    </row>
    <row r="209" spans="1:2" ht="105" x14ac:dyDescent="0.25">
      <c r="A209" s="11" t="s">
        <v>1575</v>
      </c>
      <c r="B209" s="11" t="s">
        <v>1576</v>
      </c>
    </row>
    <row r="210" spans="1:2" ht="120" x14ac:dyDescent="0.25">
      <c r="A210" s="11" t="s">
        <v>1578</v>
      </c>
      <c r="B210" s="11" t="s">
        <v>1579</v>
      </c>
    </row>
    <row r="211" spans="1:2" ht="75" x14ac:dyDescent="0.25">
      <c r="A211" s="11" t="s">
        <v>1277</v>
      </c>
      <c r="B211" s="11" t="s">
        <v>1278</v>
      </c>
    </row>
    <row r="212" spans="1:2" ht="90" x14ac:dyDescent="0.25">
      <c r="A212" s="52" t="s">
        <v>295</v>
      </c>
      <c r="B212" s="52" t="s">
        <v>296</v>
      </c>
    </row>
    <row r="213" spans="1:2" ht="90" x14ac:dyDescent="0.25">
      <c r="A213" s="11" t="s">
        <v>1581</v>
      </c>
      <c r="B213" s="11" t="s">
        <v>1582</v>
      </c>
    </row>
    <row r="214" spans="1:2" ht="90" x14ac:dyDescent="0.25">
      <c r="A214" s="11" t="s">
        <v>1551</v>
      </c>
      <c r="B214" s="11" t="s">
        <v>1584</v>
      </c>
    </row>
    <row r="215" spans="1:2" ht="105" x14ac:dyDescent="0.25">
      <c r="A215" s="11" t="s">
        <v>1575</v>
      </c>
      <c r="B215" s="11" t="s">
        <v>1576</v>
      </c>
    </row>
    <row r="216" spans="1:2" ht="75" x14ac:dyDescent="0.25">
      <c r="A216" s="11" t="s">
        <v>359</v>
      </c>
      <c r="B216" s="11" t="s">
        <v>360</v>
      </c>
    </row>
    <row r="217" spans="1:2" ht="75" x14ac:dyDescent="0.25">
      <c r="A217" s="11" t="s">
        <v>309</v>
      </c>
      <c r="B217" s="11" t="s">
        <v>310</v>
      </c>
    </row>
    <row r="218" spans="1:2" ht="60" x14ac:dyDescent="0.25">
      <c r="A218" s="11" t="s">
        <v>172</v>
      </c>
      <c r="B218" s="11" t="s">
        <v>173</v>
      </c>
    </row>
    <row r="219" spans="1:2" ht="75" x14ac:dyDescent="0.25">
      <c r="A219" s="11" t="s">
        <v>773</v>
      </c>
      <c r="B219" s="11" t="s">
        <v>774</v>
      </c>
    </row>
    <row r="220" spans="1:2" ht="60" x14ac:dyDescent="0.25">
      <c r="A220" s="11" t="s">
        <v>459</v>
      </c>
      <c r="B220" s="11" t="s">
        <v>460</v>
      </c>
    </row>
    <row r="221" spans="1:2" ht="75" x14ac:dyDescent="0.25">
      <c r="A221" s="11" t="s">
        <v>1587</v>
      </c>
      <c r="B221" s="11" t="s">
        <v>1588</v>
      </c>
    </row>
    <row r="222" spans="1:2" ht="60" x14ac:dyDescent="0.25">
      <c r="A222" s="11" t="s">
        <v>1590</v>
      </c>
      <c r="B222" s="11" t="s">
        <v>1591</v>
      </c>
    </row>
    <row r="223" spans="1:2" ht="75" x14ac:dyDescent="0.25">
      <c r="A223" s="11" t="s">
        <v>1593</v>
      </c>
      <c r="B223" s="11" t="s">
        <v>1594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C379B-D34E-4892-B96A-A1B1F2043EE3}">
  <dimension ref="A1:N1098"/>
  <sheetViews>
    <sheetView topLeftCell="A120" zoomScale="55" zoomScaleNormal="55" workbookViewId="0">
      <selection activeCell="R146" sqref="R146"/>
    </sheetView>
  </sheetViews>
  <sheetFormatPr defaultRowHeight="15" x14ac:dyDescent="0.25"/>
  <cols>
    <col min="14" max="14" width="26.85546875" customWidth="1"/>
  </cols>
  <sheetData>
    <row r="1" spans="1:14" ht="60.75" thickBot="1" x14ac:dyDescent="0.3">
      <c r="A1" s="42" t="s">
        <v>2231</v>
      </c>
      <c r="B1" s="42" t="s">
        <v>2232</v>
      </c>
      <c r="C1" s="42" t="s">
        <v>1</v>
      </c>
      <c r="D1" s="42" t="s">
        <v>2233</v>
      </c>
      <c r="E1" s="42" t="s">
        <v>2234</v>
      </c>
      <c r="F1" s="42" t="s">
        <v>2235</v>
      </c>
      <c r="G1" s="42" t="s">
        <v>2236</v>
      </c>
      <c r="H1" s="42" t="s">
        <v>2237</v>
      </c>
      <c r="I1" s="42" t="s">
        <v>2238</v>
      </c>
      <c r="J1" s="42" t="s">
        <v>2239</v>
      </c>
      <c r="K1" s="42" t="s">
        <v>2240</v>
      </c>
      <c r="L1" s="42" t="s">
        <v>2241</v>
      </c>
      <c r="M1" s="42" t="s">
        <v>2242</v>
      </c>
      <c r="N1" s="42" t="s">
        <v>2243</v>
      </c>
    </row>
    <row r="2" spans="1:14" ht="45.75" thickBot="1" x14ac:dyDescent="0.3">
      <c r="A2" s="49" t="s">
        <v>384</v>
      </c>
      <c r="B2" s="49" t="s">
        <v>325</v>
      </c>
      <c r="C2" s="49" t="s">
        <v>2244</v>
      </c>
      <c r="D2" s="49" t="s">
        <v>2245</v>
      </c>
      <c r="E2" s="49" t="s">
        <v>2246</v>
      </c>
      <c r="F2" s="50">
        <v>4</v>
      </c>
      <c r="G2" s="49" t="s">
        <v>69</v>
      </c>
      <c r="H2" s="49" t="s">
        <v>2247</v>
      </c>
      <c r="I2" s="49" t="s">
        <v>2248</v>
      </c>
      <c r="J2" s="49" t="s">
        <v>2249</v>
      </c>
      <c r="K2" s="50">
        <v>2114</v>
      </c>
      <c r="L2" s="50">
        <v>178592</v>
      </c>
      <c r="M2" s="49" t="s">
        <v>2250</v>
      </c>
      <c r="N2" s="51">
        <v>43894</v>
      </c>
    </row>
    <row r="3" spans="1:14" ht="75.75" thickBot="1" x14ac:dyDescent="0.3">
      <c r="A3" s="2" t="s">
        <v>2130</v>
      </c>
      <c r="B3" s="2" t="s">
        <v>181</v>
      </c>
      <c r="C3" s="2" t="s">
        <v>2251</v>
      </c>
      <c r="D3" s="2" t="s">
        <v>2245</v>
      </c>
      <c r="E3" s="2" t="s">
        <v>2246</v>
      </c>
      <c r="F3" s="3">
        <v>38</v>
      </c>
      <c r="G3" s="2" t="s">
        <v>39</v>
      </c>
      <c r="H3" s="2" t="s">
        <v>2247</v>
      </c>
      <c r="I3" s="2" t="s">
        <v>2252</v>
      </c>
      <c r="J3" s="2" t="s">
        <v>2253</v>
      </c>
      <c r="K3" s="3">
        <v>2077</v>
      </c>
      <c r="L3" s="3">
        <v>153443</v>
      </c>
      <c r="M3" s="2" t="s">
        <v>2250</v>
      </c>
      <c r="N3" s="5">
        <v>43868</v>
      </c>
    </row>
    <row r="4" spans="1:14" ht="60.75" thickBot="1" x14ac:dyDescent="0.3">
      <c r="A4" s="43" t="s">
        <v>405</v>
      </c>
      <c r="B4" s="43" t="s">
        <v>407</v>
      </c>
      <c r="C4" s="43" t="s">
        <v>2254</v>
      </c>
      <c r="D4" s="43" t="s">
        <v>2245</v>
      </c>
      <c r="E4" s="43" t="s">
        <v>2246</v>
      </c>
      <c r="F4" s="44">
        <v>120</v>
      </c>
      <c r="G4" s="43" t="s">
        <v>39</v>
      </c>
      <c r="H4" s="43" t="s">
        <v>2247</v>
      </c>
      <c r="I4" s="43" t="s">
        <v>2255</v>
      </c>
      <c r="J4" s="43" t="s">
        <v>2256</v>
      </c>
      <c r="K4" s="44">
        <v>2000</v>
      </c>
      <c r="L4" s="44">
        <v>183239</v>
      </c>
      <c r="M4" s="43" t="s">
        <v>2250</v>
      </c>
      <c r="N4" s="46">
        <v>43861</v>
      </c>
    </row>
    <row r="5" spans="1:14" ht="75.75" thickBot="1" x14ac:dyDescent="0.3">
      <c r="A5" s="2" t="s">
        <v>260</v>
      </c>
      <c r="B5" s="2" t="s">
        <v>262</v>
      </c>
      <c r="C5" s="2" t="s">
        <v>2257</v>
      </c>
      <c r="D5" s="2" t="s">
        <v>2245</v>
      </c>
      <c r="E5" s="2" t="s">
        <v>2246</v>
      </c>
      <c r="F5" s="3">
        <v>17</v>
      </c>
      <c r="G5" s="2" t="s">
        <v>39</v>
      </c>
      <c r="H5" s="2" t="s">
        <v>2247</v>
      </c>
      <c r="I5" s="2" t="s">
        <v>2258</v>
      </c>
      <c r="J5" s="2" t="s">
        <v>2259</v>
      </c>
      <c r="K5" s="3">
        <v>2750</v>
      </c>
      <c r="L5" s="3">
        <v>183570</v>
      </c>
      <c r="M5" s="2" t="s">
        <v>2250</v>
      </c>
      <c r="N5" s="5">
        <v>43788</v>
      </c>
    </row>
    <row r="6" spans="1:14" ht="45.75" thickBot="1" x14ac:dyDescent="0.3">
      <c r="A6" s="43" t="s">
        <v>359</v>
      </c>
      <c r="B6" s="43" t="s">
        <v>361</v>
      </c>
      <c r="C6" s="43" t="s">
        <v>2260</v>
      </c>
      <c r="D6" s="43" t="s">
        <v>2245</v>
      </c>
      <c r="E6" s="43" t="s">
        <v>2246</v>
      </c>
      <c r="F6" s="44">
        <v>535</v>
      </c>
      <c r="G6" s="43" t="s">
        <v>39</v>
      </c>
      <c r="H6" s="43" t="s">
        <v>2247</v>
      </c>
      <c r="I6" s="43" t="s">
        <v>2261</v>
      </c>
      <c r="J6" s="43" t="s">
        <v>2262</v>
      </c>
      <c r="K6" s="44">
        <v>2134</v>
      </c>
      <c r="L6" s="44">
        <v>189068</v>
      </c>
      <c r="M6" s="43" t="s">
        <v>2250</v>
      </c>
      <c r="N6" s="46">
        <v>43722</v>
      </c>
    </row>
    <row r="7" spans="1:14" ht="45.75" thickBot="1" x14ac:dyDescent="0.3">
      <c r="A7" s="2" t="s">
        <v>504</v>
      </c>
      <c r="B7" s="2" t="s">
        <v>507</v>
      </c>
      <c r="C7" s="2" t="s">
        <v>2263</v>
      </c>
      <c r="D7" s="2" t="s">
        <v>2245</v>
      </c>
      <c r="E7" s="2" t="s">
        <v>2246</v>
      </c>
      <c r="F7" s="3">
        <v>19</v>
      </c>
      <c r="G7" s="2" t="s">
        <v>69</v>
      </c>
      <c r="H7" s="2" t="s">
        <v>2247</v>
      </c>
      <c r="I7" s="2" t="s">
        <v>2264</v>
      </c>
      <c r="J7" s="2" t="s">
        <v>2265</v>
      </c>
      <c r="K7" s="3">
        <v>2749</v>
      </c>
      <c r="L7" s="3">
        <v>180973</v>
      </c>
      <c r="M7" s="2" t="s">
        <v>2250</v>
      </c>
      <c r="N7" s="5">
        <v>43714</v>
      </c>
    </row>
    <row r="8" spans="1:14" ht="45.75" thickBot="1" x14ac:dyDescent="0.3">
      <c r="A8" s="43" t="s">
        <v>1340</v>
      </c>
      <c r="B8" s="43" t="s">
        <v>1322</v>
      </c>
      <c r="C8" s="43" t="s">
        <v>2266</v>
      </c>
      <c r="D8" s="43" t="s">
        <v>2245</v>
      </c>
      <c r="E8" s="43" t="s">
        <v>2246</v>
      </c>
      <c r="F8" s="44">
        <v>35</v>
      </c>
      <c r="G8" s="43" t="s">
        <v>39</v>
      </c>
      <c r="H8" s="43" t="s">
        <v>2247</v>
      </c>
      <c r="I8" s="43" t="s">
        <v>2267</v>
      </c>
      <c r="J8" s="43" t="s">
        <v>2268</v>
      </c>
      <c r="K8" s="44">
        <v>2065</v>
      </c>
      <c r="L8" s="44">
        <v>186258</v>
      </c>
      <c r="M8" s="43" t="s">
        <v>2250</v>
      </c>
      <c r="N8" s="46">
        <v>43677</v>
      </c>
    </row>
    <row r="9" spans="1:14" ht="60.75" thickBot="1" x14ac:dyDescent="0.3">
      <c r="A9" s="2" t="s">
        <v>582</v>
      </c>
      <c r="B9" s="2" t="s">
        <v>584</v>
      </c>
      <c r="C9" s="2" t="s">
        <v>2269</v>
      </c>
      <c r="D9" s="2" t="s">
        <v>2245</v>
      </c>
      <c r="E9" s="2" t="s">
        <v>2246</v>
      </c>
      <c r="F9" s="3">
        <v>27</v>
      </c>
      <c r="G9" s="2" t="s">
        <v>39</v>
      </c>
      <c r="H9" s="2" t="s">
        <v>2247</v>
      </c>
      <c r="I9" s="2" t="s">
        <v>2270</v>
      </c>
      <c r="J9" s="2" t="s">
        <v>2271</v>
      </c>
      <c r="K9" s="3">
        <v>2170</v>
      </c>
      <c r="L9" s="3">
        <v>186260</v>
      </c>
      <c r="M9" s="2" t="s">
        <v>2250</v>
      </c>
      <c r="N9" s="5">
        <v>43677</v>
      </c>
    </row>
    <row r="10" spans="1:14" ht="60.75" thickBot="1" x14ac:dyDescent="0.3">
      <c r="A10" s="43" t="s">
        <v>649</v>
      </c>
      <c r="B10" s="43" t="s">
        <v>651</v>
      </c>
      <c r="C10" s="43" t="s">
        <v>650</v>
      </c>
      <c r="D10" s="43" t="s">
        <v>2245</v>
      </c>
      <c r="E10" s="43" t="s">
        <v>2246</v>
      </c>
      <c r="F10" s="44">
        <v>128</v>
      </c>
      <c r="G10" s="43" t="s">
        <v>39</v>
      </c>
      <c r="H10" s="43" t="s">
        <v>2247</v>
      </c>
      <c r="I10" s="43" t="s">
        <v>2272</v>
      </c>
      <c r="J10" s="43" t="s">
        <v>2273</v>
      </c>
      <c r="K10" s="44">
        <v>2216</v>
      </c>
      <c r="L10" s="44">
        <v>173014</v>
      </c>
      <c r="M10" s="43" t="s">
        <v>2250</v>
      </c>
      <c r="N10" s="46">
        <v>43666</v>
      </c>
    </row>
    <row r="11" spans="1:14" ht="45.75" thickBot="1" x14ac:dyDescent="0.3">
      <c r="A11" s="2" t="s">
        <v>654</v>
      </c>
      <c r="B11" s="2" t="s">
        <v>156</v>
      </c>
      <c r="C11" s="2" t="s">
        <v>2274</v>
      </c>
      <c r="D11" s="2" t="s">
        <v>2245</v>
      </c>
      <c r="E11" s="2" t="s">
        <v>2246</v>
      </c>
      <c r="F11" s="3">
        <v>148</v>
      </c>
      <c r="G11" s="2" t="s">
        <v>39</v>
      </c>
      <c r="H11" s="2" t="s">
        <v>2247</v>
      </c>
      <c r="I11" s="2" t="s">
        <v>2275</v>
      </c>
      <c r="J11" s="2" t="s">
        <v>2276</v>
      </c>
      <c r="K11" s="3">
        <v>2037</v>
      </c>
      <c r="L11" s="3">
        <v>165968</v>
      </c>
      <c r="M11" s="2" t="s">
        <v>2250</v>
      </c>
      <c r="N11" s="5">
        <v>43665</v>
      </c>
    </row>
    <row r="12" spans="1:14" ht="60.75" thickBot="1" x14ac:dyDescent="0.3">
      <c r="A12" s="43" t="s">
        <v>663</v>
      </c>
      <c r="B12" s="43" t="s">
        <v>576</v>
      </c>
      <c r="C12" s="43" t="s">
        <v>2277</v>
      </c>
      <c r="D12" s="43" t="s">
        <v>2245</v>
      </c>
      <c r="E12" s="43" t="s">
        <v>2246</v>
      </c>
      <c r="F12" s="44">
        <v>5</v>
      </c>
      <c r="G12" s="43" t="s">
        <v>69</v>
      </c>
      <c r="H12" s="43" t="s">
        <v>2247</v>
      </c>
      <c r="I12" s="43" t="s">
        <v>2278</v>
      </c>
      <c r="J12" s="43" t="s">
        <v>2279</v>
      </c>
      <c r="K12" s="44">
        <v>2176</v>
      </c>
      <c r="L12" s="44">
        <v>181730</v>
      </c>
      <c r="M12" s="43" t="s">
        <v>2250</v>
      </c>
      <c r="N12" s="46">
        <v>43646</v>
      </c>
    </row>
    <row r="13" spans="1:14" ht="90.75" thickBot="1" x14ac:dyDescent="0.3">
      <c r="A13" s="2" t="s">
        <v>431</v>
      </c>
      <c r="B13" s="2" t="s">
        <v>123</v>
      </c>
      <c r="C13" s="2" t="s">
        <v>2280</v>
      </c>
      <c r="D13" s="2" t="s">
        <v>2245</v>
      </c>
      <c r="E13" s="2" t="s">
        <v>2246</v>
      </c>
      <c r="F13" s="3">
        <v>58</v>
      </c>
      <c r="G13" s="2" t="s">
        <v>39</v>
      </c>
      <c r="H13" s="2" t="s">
        <v>2247</v>
      </c>
      <c r="I13" s="2" t="s">
        <v>2281</v>
      </c>
      <c r="J13" s="2" t="s">
        <v>2282</v>
      </c>
      <c r="K13" s="3">
        <v>2155</v>
      </c>
      <c r="L13" s="3">
        <v>154363</v>
      </c>
      <c r="M13" s="2" t="s">
        <v>2250</v>
      </c>
      <c r="N13" s="5">
        <v>43630</v>
      </c>
    </row>
    <row r="14" spans="1:14" ht="45.75" thickBot="1" x14ac:dyDescent="0.3">
      <c r="A14" s="43" t="s">
        <v>1320</v>
      </c>
      <c r="B14" s="43" t="s">
        <v>1322</v>
      </c>
      <c r="C14" s="43" t="s">
        <v>2283</v>
      </c>
      <c r="D14" s="43" t="s">
        <v>2245</v>
      </c>
      <c r="E14" s="43" t="s">
        <v>2246</v>
      </c>
      <c r="F14" s="44">
        <v>53</v>
      </c>
      <c r="G14" s="43" t="s">
        <v>39</v>
      </c>
      <c r="H14" s="43" t="s">
        <v>2247</v>
      </c>
      <c r="I14" s="43" t="s">
        <v>2267</v>
      </c>
      <c r="J14" s="43" t="s">
        <v>2284</v>
      </c>
      <c r="K14" s="44">
        <v>2065</v>
      </c>
      <c r="L14" s="44">
        <v>176827</v>
      </c>
      <c r="M14" s="43" t="s">
        <v>2250</v>
      </c>
      <c r="N14" s="46">
        <v>43623</v>
      </c>
    </row>
    <row r="15" spans="1:14" ht="75.75" thickBot="1" x14ac:dyDescent="0.3">
      <c r="A15" s="2" t="s">
        <v>379</v>
      </c>
      <c r="B15" s="2" t="s">
        <v>78</v>
      </c>
      <c r="C15" s="2" t="s">
        <v>2285</v>
      </c>
      <c r="D15" s="2" t="s">
        <v>2245</v>
      </c>
      <c r="E15" s="2" t="s">
        <v>2246</v>
      </c>
      <c r="F15" s="3">
        <v>59</v>
      </c>
      <c r="G15" s="2" t="s">
        <v>39</v>
      </c>
      <c r="H15" s="2" t="s">
        <v>2247</v>
      </c>
      <c r="I15" s="2" t="s">
        <v>2286</v>
      </c>
      <c r="J15" s="2" t="s">
        <v>2287</v>
      </c>
      <c r="K15" s="3">
        <v>2155</v>
      </c>
      <c r="L15" s="3">
        <v>175901</v>
      </c>
      <c r="M15" s="2" t="s">
        <v>2250</v>
      </c>
      <c r="N15" s="5">
        <v>43619</v>
      </c>
    </row>
    <row r="16" spans="1:14" ht="90.75" thickBot="1" x14ac:dyDescent="0.3">
      <c r="A16" s="43" t="s">
        <v>141</v>
      </c>
      <c r="B16" s="43" t="s">
        <v>902</v>
      </c>
      <c r="C16" s="43" t="s">
        <v>2288</v>
      </c>
      <c r="D16" s="43" t="s">
        <v>2245</v>
      </c>
      <c r="E16" s="43" t="s">
        <v>2246</v>
      </c>
      <c r="F16" s="44">
        <v>4</v>
      </c>
      <c r="G16" s="43" t="s">
        <v>69</v>
      </c>
      <c r="H16" s="43" t="s">
        <v>2247</v>
      </c>
      <c r="I16" s="43" t="s">
        <v>2289</v>
      </c>
      <c r="J16" s="43" t="s">
        <v>2290</v>
      </c>
      <c r="K16" s="44">
        <v>2008</v>
      </c>
      <c r="L16" s="44">
        <v>180746</v>
      </c>
      <c r="M16" s="43" t="s">
        <v>2250</v>
      </c>
      <c r="N16" s="46">
        <v>43619</v>
      </c>
    </row>
    <row r="17" spans="1:14" ht="90.75" thickBot="1" x14ac:dyDescent="0.3">
      <c r="A17" s="2" t="s">
        <v>733</v>
      </c>
      <c r="B17" s="2" t="s">
        <v>123</v>
      </c>
      <c r="C17" s="2" t="s">
        <v>2291</v>
      </c>
      <c r="D17" s="2" t="s">
        <v>2245</v>
      </c>
      <c r="E17" s="2" t="s">
        <v>2246</v>
      </c>
      <c r="F17" s="3">
        <v>80</v>
      </c>
      <c r="G17" s="2" t="s">
        <v>39</v>
      </c>
      <c r="H17" s="2" t="s">
        <v>2247</v>
      </c>
      <c r="I17" s="2" t="s">
        <v>2286</v>
      </c>
      <c r="J17" s="2" t="s">
        <v>2292</v>
      </c>
      <c r="K17" s="3">
        <v>2155</v>
      </c>
      <c r="L17" s="3">
        <v>162079</v>
      </c>
      <c r="M17" s="2" t="s">
        <v>2250</v>
      </c>
      <c r="N17" s="5">
        <v>43617</v>
      </c>
    </row>
    <row r="18" spans="1:14" ht="45.75" thickBot="1" x14ac:dyDescent="0.3">
      <c r="A18" s="43" t="s">
        <v>1327</v>
      </c>
      <c r="B18" s="43" t="s">
        <v>325</v>
      </c>
      <c r="C18" s="43" t="s">
        <v>2293</v>
      </c>
      <c r="D18" s="43" t="s">
        <v>2245</v>
      </c>
      <c r="E18" s="43" t="s">
        <v>2246</v>
      </c>
      <c r="F18" s="44">
        <v>45</v>
      </c>
      <c r="G18" s="43" t="s">
        <v>39</v>
      </c>
      <c r="H18" s="43" t="s">
        <v>2247</v>
      </c>
      <c r="I18" s="43" t="s">
        <v>2248</v>
      </c>
      <c r="J18" s="43" t="s">
        <v>2294</v>
      </c>
      <c r="K18" s="44">
        <v>2114</v>
      </c>
      <c r="L18" s="44">
        <v>174486</v>
      </c>
      <c r="M18" s="43" t="s">
        <v>2250</v>
      </c>
      <c r="N18" s="46">
        <v>43616</v>
      </c>
    </row>
    <row r="19" spans="1:14" ht="60.75" thickBot="1" x14ac:dyDescent="0.3">
      <c r="A19" s="2" t="s">
        <v>741</v>
      </c>
      <c r="B19" s="2" t="s">
        <v>107</v>
      </c>
      <c r="C19" s="2" t="s">
        <v>2295</v>
      </c>
      <c r="D19" s="2" t="s">
        <v>2245</v>
      </c>
      <c r="E19" s="2" t="s">
        <v>2246</v>
      </c>
      <c r="F19" s="3">
        <v>28</v>
      </c>
      <c r="G19" s="2" t="s">
        <v>39</v>
      </c>
      <c r="H19" s="2" t="s">
        <v>2247</v>
      </c>
      <c r="I19" s="2" t="s">
        <v>2258</v>
      </c>
      <c r="J19" s="2" t="s">
        <v>2296</v>
      </c>
      <c r="K19" s="3">
        <v>2750</v>
      </c>
      <c r="L19" s="3">
        <v>181149</v>
      </c>
      <c r="M19" s="2" t="s">
        <v>2250</v>
      </c>
      <c r="N19" s="5">
        <v>43616</v>
      </c>
    </row>
    <row r="20" spans="1:14" ht="45.75" thickBot="1" x14ac:dyDescent="0.3">
      <c r="A20" s="43" t="s">
        <v>755</v>
      </c>
      <c r="B20" s="43" t="s">
        <v>107</v>
      </c>
      <c r="C20" s="43" t="s">
        <v>2297</v>
      </c>
      <c r="D20" s="43" t="s">
        <v>2245</v>
      </c>
      <c r="E20" s="43" t="s">
        <v>2246</v>
      </c>
      <c r="F20" s="44">
        <v>82</v>
      </c>
      <c r="G20" s="43" t="s">
        <v>39</v>
      </c>
      <c r="H20" s="43" t="s">
        <v>2247</v>
      </c>
      <c r="I20" s="43" t="s">
        <v>2258</v>
      </c>
      <c r="J20" s="43" t="s">
        <v>2298</v>
      </c>
      <c r="K20" s="44">
        <v>2750</v>
      </c>
      <c r="L20" s="44">
        <v>181268</v>
      </c>
      <c r="M20" s="43" t="s">
        <v>2250</v>
      </c>
      <c r="N20" s="46">
        <v>43610</v>
      </c>
    </row>
    <row r="21" spans="1:14" ht="105.75" thickBot="1" x14ac:dyDescent="0.3">
      <c r="A21" s="2" t="s">
        <v>769</v>
      </c>
      <c r="B21" s="2" t="s">
        <v>771</v>
      </c>
      <c r="C21" s="2" t="s">
        <v>2299</v>
      </c>
      <c r="D21" s="2" t="s">
        <v>2245</v>
      </c>
      <c r="E21" s="2" t="s">
        <v>2246</v>
      </c>
      <c r="F21" s="3">
        <v>44</v>
      </c>
      <c r="G21" s="2" t="s">
        <v>39</v>
      </c>
      <c r="H21" s="2" t="s">
        <v>2247</v>
      </c>
      <c r="I21" s="2" t="s">
        <v>2300</v>
      </c>
      <c r="J21" s="2" t="s">
        <v>2301</v>
      </c>
      <c r="K21" s="3">
        <v>2077</v>
      </c>
      <c r="L21" s="3">
        <v>159280</v>
      </c>
      <c r="M21" s="2" t="s">
        <v>2250</v>
      </c>
      <c r="N21" s="5">
        <v>43609</v>
      </c>
    </row>
    <row r="22" spans="1:14" ht="45.75" customHeight="1" thickBot="1" x14ac:dyDescent="0.3">
      <c r="A22" s="43" t="s">
        <v>2302</v>
      </c>
      <c r="B22" s="43" t="s">
        <v>1619</v>
      </c>
      <c r="C22" s="43" t="s">
        <v>2303</v>
      </c>
      <c r="D22" s="43" t="s">
        <v>2245</v>
      </c>
      <c r="E22" s="43" t="s">
        <v>2246</v>
      </c>
      <c r="F22" s="44">
        <v>3</v>
      </c>
      <c r="G22" s="45"/>
      <c r="H22" s="43" t="s">
        <v>2247</v>
      </c>
      <c r="I22" s="43" t="s">
        <v>2304</v>
      </c>
      <c r="J22" s="43" t="s">
        <v>2305</v>
      </c>
      <c r="K22" s="44">
        <v>2795</v>
      </c>
      <c r="L22" s="44">
        <v>189701</v>
      </c>
      <c r="M22" s="43" t="s">
        <v>2306</v>
      </c>
      <c r="N22" s="46">
        <v>43609</v>
      </c>
    </row>
    <row r="23" spans="1:14" ht="45.75" thickBot="1" x14ac:dyDescent="0.3">
      <c r="A23" s="2" t="s">
        <v>2104</v>
      </c>
      <c r="B23" s="2" t="s">
        <v>455</v>
      </c>
      <c r="C23" s="2" t="s">
        <v>2307</v>
      </c>
      <c r="D23" s="2" t="s">
        <v>2245</v>
      </c>
      <c r="E23" s="2" t="s">
        <v>2246</v>
      </c>
      <c r="F23" s="3">
        <v>6</v>
      </c>
      <c r="G23" s="2" t="s">
        <v>69</v>
      </c>
      <c r="H23" s="2" t="s">
        <v>2247</v>
      </c>
      <c r="I23" s="2" t="s">
        <v>2308</v>
      </c>
      <c r="J23" s="2" t="s">
        <v>2309</v>
      </c>
      <c r="K23" s="3">
        <v>2228</v>
      </c>
      <c r="L23" s="3">
        <v>173160</v>
      </c>
      <c r="M23" s="2" t="s">
        <v>2250</v>
      </c>
      <c r="N23" s="5">
        <v>43600</v>
      </c>
    </row>
    <row r="24" spans="1:14" ht="75.75" thickBot="1" x14ac:dyDescent="0.3">
      <c r="A24" s="43" t="s">
        <v>72</v>
      </c>
      <c r="B24" s="43" t="s">
        <v>74</v>
      </c>
      <c r="C24" s="43" t="s">
        <v>2310</v>
      </c>
      <c r="D24" s="43" t="s">
        <v>2245</v>
      </c>
      <c r="E24" s="43" t="s">
        <v>2246</v>
      </c>
      <c r="F24" s="44">
        <v>159</v>
      </c>
      <c r="G24" s="43" t="s">
        <v>39</v>
      </c>
      <c r="H24" s="43" t="s">
        <v>2247</v>
      </c>
      <c r="I24" s="43" t="s">
        <v>2311</v>
      </c>
      <c r="J24" s="43" t="s">
        <v>2312</v>
      </c>
      <c r="K24" s="44">
        <v>2205</v>
      </c>
      <c r="L24" s="44">
        <v>131592</v>
      </c>
      <c r="M24" s="43" t="s">
        <v>2250</v>
      </c>
      <c r="N24" s="46">
        <v>43595</v>
      </c>
    </row>
    <row r="25" spans="1:14" ht="45.75" thickBot="1" x14ac:dyDescent="0.3">
      <c r="A25" s="2" t="s">
        <v>984</v>
      </c>
      <c r="B25" s="2" t="s">
        <v>62</v>
      </c>
      <c r="C25" s="2" t="s">
        <v>2313</v>
      </c>
      <c r="D25" s="2" t="s">
        <v>2245</v>
      </c>
      <c r="E25" s="2" t="s">
        <v>2246</v>
      </c>
      <c r="F25" s="3">
        <v>34</v>
      </c>
      <c r="G25" s="2" t="s">
        <v>39</v>
      </c>
      <c r="H25" s="2" t="s">
        <v>2247</v>
      </c>
      <c r="I25" s="2" t="s">
        <v>2314</v>
      </c>
      <c r="J25" s="2" t="s">
        <v>2315</v>
      </c>
      <c r="K25" s="3">
        <v>2148</v>
      </c>
      <c r="L25" s="3">
        <v>156711</v>
      </c>
      <c r="M25" s="2" t="s">
        <v>2250</v>
      </c>
      <c r="N25" s="5">
        <v>43589</v>
      </c>
    </row>
    <row r="26" spans="1:14" ht="45.75" thickBot="1" x14ac:dyDescent="0.3">
      <c r="A26" s="43" t="s">
        <v>837</v>
      </c>
      <c r="B26" s="43" t="s">
        <v>839</v>
      </c>
      <c r="C26" s="43" t="s">
        <v>2316</v>
      </c>
      <c r="D26" s="43" t="s">
        <v>2245</v>
      </c>
      <c r="E26" s="43" t="s">
        <v>2246</v>
      </c>
      <c r="F26" s="44">
        <v>24</v>
      </c>
      <c r="G26" s="43" t="s">
        <v>39</v>
      </c>
      <c r="H26" s="43" t="s">
        <v>2247</v>
      </c>
      <c r="I26" s="43" t="s">
        <v>2317</v>
      </c>
      <c r="J26" s="43" t="s">
        <v>2318</v>
      </c>
      <c r="K26" s="44">
        <v>2143</v>
      </c>
      <c r="L26" s="44">
        <v>158801</v>
      </c>
      <c r="M26" s="43" t="s">
        <v>2250</v>
      </c>
      <c r="N26" s="46">
        <v>43589</v>
      </c>
    </row>
    <row r="27" spans="1:14" ht="105.75" thickBot="1" x14ac:dyDescent="0.3">
      <c r="A27" s="2" t="s">
        <v>2002</v>
      </c>
      <c r="B27" s="2" t="s">
        <v>1802</v>
      </c>
      <c r="C27" s="2" t="s">
        <v>2319</v>
      </c>
      <c r="D27" s="2" t="s">
        <v>2245</v>
      </c>
      <c r="E27" s="2" t="s">
        <v>2246</v>
      </c>
      <c r="F27" s="3">
        <v>4</v>
      </c>
      <c r="G27" s="2" t="s">
        <v>39</v>
      </c>
      <c r="H27" s="2" t="s">
        <v>2247</v>
      </c>
      <c r="I27" s="2" t="s">
        <v>2320</v>
      </c>
      <c r="J27" s="2" t="s">
        <v>2321</v>
      </c>
      <c r="K27" s="3">
        <v>2500</v>
      </c>
      <c r="L27" s="3">
        <v>187104</v>
      </c>
      <c r="M27" s="2" t="s">
        <v>2250</v>
      </c>
      <c r="N27" s="5">
        <v>43588</v>
      </c>
    </row>
    <row r="28" spans="1:14" ht="90.75" thickBot="1" x14ac:dyDescent="0.3">
      <c r="A28" s="43" t="s">
        <v>880</v>
      </c>
      <c r="B28" s="43" t="s">
        <v>882</v>
      </c>
      <c r="C28" s="43" t="s">
        <v>2322</v>
      </c>
      <c r="D28" s="43" t="s">
        <v>2245</v>
      </c>
      <c r="E28" s="43" t="s">
        <v>2246</v>
      </c>
      <c r="F28" s="44">
        <v>14</v>
      </c>
      <c r="G28" s="43" t="s">
        <v>69</v>
      </c>
      <c r="H28" s="43" t="s">
        <v>2247</v>
      </c>
      <c r="I28" s="43" t="s">
        <v>2323</v>
      </c>
      <c r="J28" s="43" t="s">
        <v>2324</v>
      </c>
      <c r="K28" s="44">
        <v>2230</v>
      </c>
      <c r="L28" s="44">
        <v>192514</v>
      </c>
      <c r="M28" s="43" t="s">
        <v>2250</v>
      </c>
      <c r="N28" s="46">
        <v>43586</v>
      </c>
    </row>
    <row r="29" spans="1:14" ht="45.75" thickBot="1" x14ac:dyDescent="0.3">
      <c r="A29" s="2" t="s">
        <v>1285</v>
      </c>
      <c r="B29" s="2" t="s">
        <v>1287</v>
      </c>
      <c r="C29" s="2" t="s">
        <v>2325</v>
      </c>
      <c r="D29" s="2" t="s">
        <v>2245</v>
      </c>
      <c r="E29" s="2" t="s">
        <v>2246</v>
      </c>
      <c r="F29" s="3">
        <v>111</v>
      </c>
      <c r="G29" s="2" t="s">
        <v>39</v>
      </c>
      <c r="H29" s="2" t="s">
        <v>2247</v>
      </c>
      <c r="I29" s="2" t="s">
        <v>2326</v>
      </c>
      <c r="J29" s="2" t="s">
        <v>2327</v>
      </c>
      <c r="K29" s="3">
        <v>2077</v>
      </c>
      <c r="L29" s="3">
        <v>175977</v>
      </c>
      <c r="M29" s="2" t="s">
        <v>2250</v>
      </c>
      <c r="N29" s="5">
        <v>43585</v>
      </c>
    </row>
    <row r="30" spans="1:14" ht="135.75" thickBot="1" x14ac:dyDescent="0.3">
      <c r="A30" s="43" t="s">
        <v>900</v>
      </c>
      <c r="B30" s="43" t="s">
        <v>902</v>
      </c>
      <c r="C30" s="43" t="s">
        <v>2328</v>
      </c>
      <c r="D30" s="43" t="s">
        <v>2245</v>
      </c>
      <c r="E30" s="43" t="s">
        <v>2246</v>
      </c>
      <c r="F30" s="44">
        <v>12</v>
      </c>
      <c r="G30" s="43" t="s">
        <v>39</v>
      </c>
      <c r="H30" s="43" t="s">
        <v>2247</v>
      </c>
      <c r="I30" s="43" t="s">
        <v>2329</v>
      </c>
      <c r="J30" s="43" t="s">
        <v>2330</v>
      </c>
      <c r="K30" s="44">
        <v>2007</v>
      </c>
      <c r="L30" s="44">
        <v>183941</v>
      </c>
      <c r="M30" s="43" t="s">
        <v>2250</v>
      </c>
      <c r="N30" s="46">
        <v>43585</v>
      </c>
    </row>
    <row r="31" spans="1:14" ht="45.75" thickBot="1" x14ac:dyDescent="0.3">
      <c r="A31" s="2" t="s">
        <v>574</v>
      </c>
      <c r="B31" s="2" t="s">
        <v>576</v>
      </c>
      <c r="C31" s="2" t="s">
        <v>2331</v>
      </c>
      <c r="D31" s="2" t="s">
        <v>2245</v>
      </c>
      <c r="E31" s="2" t="s">
        <v>2246</v>
      </c>
      <c r="F31" s="3">
        <v>32</v>
      </c>
      <c r="G31" s="2" t="s">
        <v>69</v>
      </c>
      <c r="H31" s="2" t="s">
        <v>2247</v>
      </c>
      <c r="I31" s="2" t="s">
        <v>2332</v>
      </c>
      <c r="J31" s="2" t="s">
        <v>2333</v>
      </c>
      <c r="K31" s="3">
        <v>2164</v>
      </c>
      <c r="L31" s="3">
        <v>174364</v>
      </c>
      <c r="M31" s="2" t="s">
        <v>2250</v>
      </c>
      <c r="N31" s="5">
        <v>43585</v>
      </c>
    </row>
    <row r="32" spans="1:14" ht="45.75" thickBot="1" x14ac:dyDescent="0.3">
      <c r="A32" s="43" t="s">
        <v>1331</v>
      </c>
      <c r="B32" s="43" t="s">
        <v>1333</v>
      </c>
      <c r="C32" s="43" t="s">
        <v>2334</v>
      </c>
      <c r="D32" s="43" t="s">
        <v>2245</v>
      </c>
      <c r="E32" s="43" t="s">
        <v>2246</v>
      </c>
      <c r="F32" s="44">
        <v>39</v>
      </c>
      <c r="G32" s="43" t="s">
        <v>39</v>
      </c>
      <c r="H32" s="43" t="s">
        <v>2247</v>
      </c>
      <c r="I32" s="43" t="s">
        <v>2335</v>
      </c>
      <c r="J32" s="43" t="s">
        <v>2336</v>
      </c>
      <c r="K32" s="44">
        <v>2065</v>
      </c>
      <c r="L32" s="44">
        <v>174992</v>
      </c>
      <c r="M32" s="43" t="s">
        <v>2250</v>
      </c>
      <c r="N32" s="46">
        <v>43585</v>
      </c>
    </row>
    <row r="33" spans="1:14" ht="60.75" thickBot="1" x14ac:dyDescent="0.3">
      <c r="A33" s="2" t="s">
        <v>154</v>
      </c>
      <c r="B33" s="2" t="s">
        <v>156</v>
      </c>
      <c r="C33" s="2" t="s">
        <v>2337</v>
      </c>
      <c r="D33" s="2" t="s">
        <v>2245</v>
      </c>
      <c r="E33" s="2" t="s">
        <v>2246</v>
      </c>
      <c r="F33" s="3">
        <v>98</v>
      </c>
      <c r="G33" s="2" t="s">
        <v>39</v>
      </c>
      <c r="H33" s="2" t="s">
        <v>2247</v>
      </c>
      <c r="I33" s="2" t="s">
        <v>2275</v>
      </c>
      <c r="J33" s="2" t="s">
        <v>2338</v>
      </c>
      <c r="K33" s="3">
        <v>2037</v>
      </c>
      <c r="L33" s="3">
        <v>165101</v>
      </c>
      <c r="M33" s="2" t="s">
        <v>2250</v>
      </c>
      <c r="N33" s="5">
        <v>43581</v>
      </c>
    </row>
    <row r="34" spans="1:14" ht="90.75" thickBot="1" x14ac:dyDescent="0.3">
      <c r="A34" s="43" t="s">
        <v>2032</v>
      </c>
      <c r="B34" s="43" t="s">
        <v>1975</v>
      </c>
      <c r="C34" s="43" t="s">
        <v>2339</v>
      </c>
      <c r="D34" s="43" t="s">
        <v>2245</v>
      </c>
      <c r="E34" s="43" t="s">
        <v>2246</v>
      </c>
      <c r="F34" s="44">
        <v>4</v>
      </c>
      <c r="G34" s="43" t="s">
        <v>69</v>
      </c>
      <c r="H34" s="43" t="s">
        <v>2247</v>
      </c>
      <c r="I34" s="43" t="s">
        <v>2340</v>
      </c>
      <c r="J34" s="43" t="s">
        <v>2341</v>
      </c>
      <c r="K34" s="44">
        <v>2576</v>
      </c>
      <c r="L34" s="44">
        <v>184634</v>
      </c>
      <c r="M34" s="43" t="s">
        <v>2250</v>
      </c>
      <c r="N34" s="46">
        <v>43581</v>
      </c>
    </row>
    <row r="35" spans="1:14" ht="75.75" thickBot="1" x14ac:dyDescent="0.3">
      <c r="A35" s="2" t="s">
        <v>2036</v>
      </c>
      <c r="B35" s="2" t="s">
        <v>2038</v>
      </c>
      <c r="C35" s="2" t="s">
        <v>2342</v>
      </c>
      <c r="D35" s="2" t="s">
        <v>2245</v>
      </c>
      <c r="E35" s="2" t="s">
        <v>2246</v>
      </c>
      <c r="F35" s="3">
        <v>5</v>
      </c>
      <c r="G35" s="2" t="s">
        <v>39</v>
      </c>
      <c r="H35" s="2" t="s">
        <v>2247</v>
      </c>
      <c r="I35" s="2" t="s">
        <v>2343</v>
      </c>
      <c r="J35" s="2" t="s">
        <v>2344</v>
      </c>
      <c r="K35" s="3">
        <v>2500</v>
      </c>
      <c r="L35" s="3">
        <v>190382</v>
      </c>
      <c r="M35" s="2" t="s">
        <v>2250</v>
      </c>
      <c r="N35" s="5">
        <v>43571</v>
      </c>
    </row>
    <row r="36" spans="1:14" ht="60.75" thickBot="1" x14ac:dyDescent="0.3">
      <c r="A36" s="43" t="s">
        <v>162</v>
      </c>
      <c r="B36" s="43" t="s">
        <v>164</v>
      </c>
      <c r="C36" s="43" t="s">
        <v>2345</v>
      </c>
      <c r="D36" s="43" t="s">
        <v>2245</v>
      </c>
      <c r="E36" s="43" t="s">
        <v>2246</v>
      </c>
      <c r="F36" s="44">
        <v>22</v>
      </c>
      <c r="G36" s="43" t="s">
        <v>39</v>
      </c>
      <c r="H36" s="43" t="s">
        <v>2247</v>
      </c>
      <c r="I36" s="43" t="s">
        <v>2346</v>
      </c>
      <c r="J36" s="43" t="s">
        <v>2347</v>
      </c>
      <c r="K36" s="44">
        <v>2142</v>
      </c>
      <c r="L36" s="44">
        <v>192892</v>
      </c>
      <c r="M36" s="43" t="s">
        <v>2250</v>
      </c>
      <c r="N36" s="46">
        <v>43570</v>
      </c>
    </row>
    <row r="37" spans="1:14" ht="60.75" thickBot="1" x14ac:dyDescent="0.3">
      <c r="A37" s="2" t="s">
        <v>2020</v>
      </c>
      <c r="B37" s="2" t="s">
        <v>2022</v>
      </c>
      <c r="C37" s="2" t="s">
        <v>2348</v>
      </c>
      <c r="D37" s="2" t="s">
        <v>2245</v>
      </c>
      <c r="E37" s="2" t="s">
        <v>2246</v>
      </c>
      <c r="F37" s="3">
        <v>7</v>
      </c>
      <c r="G37" s="2" t="s">
        <v>39</v>
      </c>
      <c r="H37" s="2" t="s">
        <v>2247</v>
      </c>
      <c r="I37" s="2" t="s">
        <v>2349</v>
      </c>
      <c r="J37" s="2" t="s">
        <v>2350</v>
      </c>
      <c r="K37" s="3">
        <v>2516</v>
      </c>
      <c r="L37" s="3">
        <v>162471</v>
      </c>
      <c r="M37" s="2" t="s">
        <v>2250</v>
      </c>
      <c r="N37" s="5">
        <v>43567</v>
      </c>
    </row>
    <row r="38" spans="1:14" ht="45.75" thickBot="1" x14ac:dyDescent="0.3">
      <c r="A38" s="43" t="s">
        <v>2229</v>
      </c>
      <c r="B38" s="43" t="s">
        <v>62</v>
      </c>
      <c r="C38" s="43" t="s">
        <v>2351</v>
      </c>
      <c r="D38" s="43" t="s">
        <v>2245</v>
      </c>
      <c r="E38" s="43" t="s">
        <v>2246</v>
      </c>
      <c r="F38" s="44">
        <v>146</v>
      </c>
      <c r="G38" s="43" t="s">
        <v>39</v>
      </c>
      <c r="H38" s="43" t="s">
        <v>2247</v>
      </c>
      <c r="I38" s="43" t="s">
        <v>2314</v>
      </c>
      <c r="J38" s="43" t="s">
        <v>61</v>
      </c>
      <c r="K38" s="44">
        <v>2148</v>
      </c>
      <c r="L38" s="44">
        <v>162095</v>
      </c>
      <c r="M38" s="43" t="s">
        <v>2250</v>
      </c>
      <c r="N38" s="46">
        <v>43561</v>
      </c>
    </row>
    <row r="39" spans="1:14" ht="60.75" thickBot="1" x14ac:dyDescent="0.3">
      <c r="A39" s="2" t="s">
        <v>1172</v>
      </c>
      <c r="B39" s="2" t="s">
        <v>1174</v>
      </c>
      <c r="C39" s="2" t="s">
        <v>2352</v>
      </c>
      <c r="D39" s="2" t="s">
        <v>2245</v>
      </c>
      <c r="E39" s="2" t="s">
        <v>2246</v>
      </c>
      <c r="F39" s="3">
        <v>29</v>
      </c>
      <c r="G39" s="2" t="s">
        <v>39</v>
      </c>
      <c r="H39" s="2" t="s">
        <v>2247</v>
      </c>
      <c r="I39" s="2" t="s">
        <v>2353</v>
      </c>
      <c r="J39" s="2" t="s">
        <v>2354</v>
      </c>
      <c r="K39" s="3">
        <v>2111</v>
      </c>
      <c r="L39" s="3">
        <v>178782</v>
      </c>
      <c r="M39" s="2" t="s">
        <v>2250</v>
      </c>
      <c r="N39" s="5">
        <v>43560</v>
      </c>
    </row>
    <row r="40" spans="1:14" ht="75.75" thickBot="1" x14ac:dyDescent="0.3">
      <c r="A40" s="43" t="s">
        <v>1966</v>
      </c>
      <c r="B40" s="43" t="s">
        <v>1522</v>
      </c>
      <c r="C40" s="43" t="s">
        <v>2355</v>
      </c>
      <c r="D40" s="43" t="s">
        <v>2245</v>
      </c>
      <c r="E40" s="43" t="s">
        <v>2246</v>
      </c>
      <c r="F40" s="44">
        <v>26</v>
      </c>
      <c r="G40" s="43" t="s">
        <v>39</v>
      </c>
      <c r="H40" s="43" t="s">
        <v>2247</v>
      </c>
      <c r="I40" s="43" t="s">
        <v>2356</v>
      </c>
      <c r="J40" s="43" t="s">
        <v>2357</v>
      </c>
      <c r="K40" s="44">
        <v>2204</v>
      </c>
      <c r="L40" s="44">
        <v>169909</v>
      </c>
      <c r="M40" s="43" t="s">
        <v>2250</v>
      </c>
      <c r="N40" s="46">
        <v>43560</v>
      </c>
    </row>
    <row r="41" spans="1:14" ht="75.75" thickBot="1" x14ac:dyDescent="0.3">
      <c r="A41" s="2" t="s">
        <v>2044</v>
      </c>
      <c r="B41" s="2" t="s">
        <v>2046</v>
      </c>
      <c r="C41" s="2" t="s">
        <v>2358</v>
      </c>
      <c r="D41" s="2" t="s">
        <v>2245</v>
      </c>
      <c r="E41" s="2" t="s">
        <v>2246</v>
      </c>
      <c r="F41" s="3">
        <v>10</v>
      </c>
      <c r="G41" s="2" t="s">
        <v>69</v>
      </c>
      <c r="H41" s="2" t="s">
        <v>2247</v>
      </c>
      <c r="I41" s="2" t="s">
        <v>2359</v>
      </c>
      <c r="J41" s="2" t="s">
        <v>2360</v>
      </c>
      <c r="K41" s="3">
        <v>2230</v>
      </c>
      <c r="L41" s="3">
        <v>186195</v>
      </c>
      <c r="M41" s="2" t="s">
        <v>2250</v>
      </c>
      <c r="N41" s="5">
        <v>43560</v>
      </c>
    </row>
    <row r="42" spans="1:14" ht="75.75" thickBot="1" x14ac:dyDescent="0.3">
      <c r="A42" s="43" t="s">
        <v>217</v>
      </c>
      <c r="B42" s="43" t="s">
        <v>219</v>
      </c>
      <c r="C42" s="43" t="s">
        <v>2361</v>
      </c>
      <c r="D42" s="43" t="s">
        <v>2245</v>
      </c>
      <c r="E42" s="43" t="s">
        <v>2246</v>
      </c>
      <c r="F42" s="44">
        <v>24</v>
      </c>
      <c r="G42" s="43" t="s">
        <v>39</v>
      </c>
      <c r="H42" s="43" t="s">
        <v>2247</v>
      </c>
      <c r="I42" s="43" t="s">
        <v>2362</v>
      </c>
      <c r="J42" s="43" t="s">
        <v>2363</v>
      </c>
      <c r="K42" s="44">
        <v>2066</v>
      </c>
      <c r="L42" s="44">
        <v>189817</v>
      </c>
      <c r="M42" s="43" t="s">
        <v>2250</v>
      </c>
      <c r="N42" s="46">
        <v>43560</v>
      </c>
    </row>
    <row r="43" spans="1:14" ht="75.75" thickBot="1" x14ac:dyDescent="0.3">
      <c r="A43" s="2" t="s">
        <v>298</v>
      </c>
      <c r="B43" s="2" t="s">
        <v>300</v>
      </c>
      <c r="C43" s="2" t="s">
        <v>2364</v>
      </c>
      <c r="D43" s="2" t="s">
        <v>2245</v>
      </c>
      <c r="E43" s="2" t="s">
        <v>2246</v>
      </c>
      <c r="F43" s="3">
        <v>67</v>
      </c>
      <c r="G43" s="2" t="s">
        <v>39</v>
      </c>
      <c r="H43" s="2" t="s">
        <v>2247</v>
      </c>
      <c r="I43" s="2" t="s">
        <v>2365</v>
      </c>
      <c r="J43" s="2" t="s">
        <v>2366</v>
      </c>
      <c r="K43" s="3">
        <v>2260</v>
      </c>
      <c r="L43" s="3">
        <v>190322</v>
      </c>
      <c r="M43" s="2" t="s">
        <v>2250</v>
      </c>
      <c r="N43" s="5">
        <v>43560</v>
      </c>
    </row>
    <row r="44" spans="1:14" ht="60.75" thickBot="1" x14ac:dyDescent="0.3">
      <c r="A44" s="43" t="s">
        <v>2080</v>
      </c>
      <c r="B44" s="43" t="s">
        <v>2082</v>
      </c>
      <c r="C44" s="43" t="s">
        <v>2367</v>
      </c>
      <c r="D44" s="43" t="s">
        <v>2245</v>
      </c>
      <c r="E44" s="43" t="s">
        <v>2246</v>
      </c>
      <c r="F44" s="44">
        <v>5</v>
      </c>
      <c r="G44" s="43" t="s">
        <v>225</v>
      </c>
      <c r="H44" s="43" t="s">
        <v>2247</v>
      </c>
      <c r="I44" s="43" t="s">
        <v>2368</v>
      </c>
      <c r="J44" s="43" t="s">
        <v>2369</v>
      </c>
      <c r="K44" s="44">
        <v>2570</v>
      </c>
      <c r="L44" s="44">
        <v>156078</v>
      </c>
      <c r="M44" s="43" t="s">
        <v>2250</v>
      </c>
      <c r="N44" s="46">
        <v>43556</v>
      </c>
    </row>
    <row r="45" spans="1:14" ht="45.75" thickBot="1" x14ac:dyDescent="0.3">
      <c r="A45" s="2" t="s">
        <v>1918</v>
      </c>
      <c r="B45" s="2" t="s">
        <v>1920</v>
      </c>
      <c r="C45" s="2" t="s">
        <v>2370</v>
      </c>
      <c r="D45" s="2" t="s">
        <v>2245</v>
      </c>
      <c r="E45" s="2" t="s">
        <v>2246</v>
      </c>
      <c r="F45" s="3">
        <v>73</v>
      </c>
      <c r="G45" s="2" t="s">
        <v>39</v>
      </c>
      <c r="H45" s="2" t="s">
        <v>2247</v>
      </c>
      <c r="I45" s="2" t="s">
        <v>2371</v>
      </c>
      <c r="J45" s="2" t="s">
        <v>2372</v>
      </c>
      <c r="K45" s="3">
        <v>2560</v>
      </c>
      <c r="L45" s="3">
        <v>165436</v>
      </c>
      <c r="M45" s="2" t="s">
        <v>2250</v>
      </c>
      <c r="N45" s="5">
        <v>43556</v>
      </c>
    </row>
    <row r="46" spans="1:14" ht="45.75" thickBot="1" x14ac:dyDescent="0.3">
      <c r="A46" s="43" t="s">
        <v>2117</v>
      </c>
      <c r="B46" s="43" t="s">
        <v>1007</v>
      </c>
      <c r="C46" s="43" t="s">
        <v>2373</v>
      </c>
      <c r="D46" s="43" t="s">
        <v>2245</v>
      </c>
      <c r="E46" s="43" t="s">
        <v>2246</v>
      </c>
      <c r="F46" s="44">
        <v>34</v>
      </c>
      <c r="G46" s="43" t="s">
        <v>39</v>
      </c>
      <c r="H46" s="43" t="s">
        <v>2247</v>
      </c>
      <c r="I46" s="43" t="s">
        <v>2359</v>
      </c>
      <c r="J46" s="43" t="s">
        <v>2374</v>
      </c>
      <c r="K46" s="44">
        <v>2230</v>
      </c>
      <c r="L46" s="44">
        <v>167015</v>
      </c>
      <c r="M46" s="43" t="s">
        <v>2250</v>
      </c>
      <c r="N46" s="46">
        <v>43556</v>
      </c>
    </row>
    <row r="47" spans="1:14" ht="45.75" thickBot="1" x14ac:dyDescent="0.3">
      <c r="A47" s="2" t="s">
        <v>2135</v>
      </c>
      <c r="B47" s="2" t="s">
        <v>2073</v>
      </c>
      <c r="C47" s="2" t="s">
        <v>2375</v>
      </c>
      <c r="D47" s="2" t="s">
        <v>2245</v>
      </c>
      <c r="E47" s="2" t="s">
        <v>2246</v>
      </c>
      <c r="F47" s="3">
        <v>65</v>
      </c>
      <c r="G47" s="2" t="s">
        <v>39</v>
      </c>
      <c r="H47" s="2" t="s">
        <v>2247</v>
      </c>
      <c r="I47" s="2" t="s">
        <v>2376</v>
      </c>
      <c r="J47" s="2" t="s">
        <v>2377</v>
      </c>
      <c r="K47" s="3">
        <v>2120</v>
      </c>
      <c r="L47" s="3">
        <v>177796</v>
      </c>
      <c r="M47" s="2" t="s">
        <v>2250</v>
      </c>
      <c r="N47" s="5">
        <v>43556</v>
      </c>
    </row>
    <row r="48" spans="1:14" ht="60.75" thickBot="1" x14ac:dyDescent="0.3">
      <c r="A48" s="43" t="s">
        <v>1247</v>
      </c>
      <c r="B48" s="43" t="s">
        <v>58</v>
      </c>
      <c r="C48" s="43" t="s">
        <v>2378</v>
      </c>
      <c r="D48" s="43" t="s">
        <v>2245</v>
      </c>
      <c r="E48" s="43" t="s">
        <v>2246</v>
      </c>
      <c r="F48" s="44">
        <v>47</v>
      </c>
      <c r="G48" s="43" t="s">
        <v>39</v>
      </c>
      <c r="H48" s="43" t="s">
        <v>2247</v>
      </c>
      <c r="I48" s="43" t="s">
        <v>2286</v>
      </c>
      <c r="J48" s="43" t="s">
        <v>2379</v>
      </c>
      <c r="K48" s="44">
        <v>2155</v>
      </c>
      <c r="L48" s="44">
        <v>162040</v>
      </c>
      <c r="M48" s="43" t="s">
        <v>2250</v>
      </c>
      <c r="N48" s="46">
        <v>43555</v>
      </c>
    </row>
    <row r="49" spans="1:14" ht="90.75" thickBot="1" x14ac:dyDescent="0.3">
      <c r="A49" s="2" t="s">
        <v>126</v>
      </c>
      <c r="B49" s="2" t="s">
        <v>129</v>
      </c>
      <c r="C49" s="2" t="s">
        <v>2380</v>
      </c>
      <c r="D49" s="2" t="s">
        <v>2245</v>
      </c>
      <c r="E49" s="2" t="s">
        <v>2246</v>
      </c>
      <c r="F49" s="3">
        <v>50</v>
      </c>
      <c r="G49" s="2" t="s">
        <v>39</v>
      </c>
      <c r="H49" s="2" t="s">
        <v>2247</v>
      </c>
      <c r="I49" s="2" t="s">
        <v>2381</v>
      </c>
      <c r="J49" s="2" t="s">
        <v>2382</v>
      </c>
      <c r="K49" s="3">
        <v>2079</v>
      </c>
      <c r="L49" s="3">
        <v>157215</v>
      </c>
      <c r="M49" s="2" t="s">
        <v>2250</v>
      </c>
      <c r="N49" s="5">
        <v>43553</v>
      </c>
    </row>
    <row r="50" spans="1:14" ht="90.75" thickBot="1" x14ac:dyDescent="0.3">
      <c r="A50" s="43" t="s">
        <v>1312</v>
      </c>
      <c r="B50" s="43" t="s">
        <v>181</v>
      </c>
      <c r="C50" s="43" t="s">
        <v>2383</v>
      </c>
      <c r="D50" s="43" t="s">
        <v>2245</v>
      </c>
      <c r="E50" s="43" t="s">
        <v>2246</v>
      </c>
      <c r="F50" s="44">
        <v>98</v>
      </c>
      <c r="G50" s="43" t="s">
        <v>39</v>
      </c>
      <c r="H50" s="43" t="s">
        <v>2247</v>
      </c>
      <c r="I50" s="43" t="s">
        <v>2252</v>
      </c>
      <c r="J50" s="43" t="s">
        <v>2384</v>
      </c>
      <c r="K50" s="44">
        <v>2077</v>
      </c>
      <c r="L50" s="44">
        <v>160203</v>
      </c>
      <c r="M50" s="43" t="s">
        <v>2250</v>
      </c>
      <c r="N50" s="46">
        <v>43553</v>
      </c>
    </row>
    <row r="51" spans="1:14" ht="45.75" thickBot="1" x14ac:dyDescent="0.3">
      <c r="A51" s="2" t="s">
        <v>1930</v>
      </c>
      <c r="B51" s="2" t="s">
        <v>352</v>
      </c>
      <c r="C51" s="2" t="s">
        <v>2385</v>
      </c>
      <c r="D51" s="2" t="s">
        <v>2245</v>
      </c>
      <c r="E51" s="2" t="s">
        <v>2246</v>
      </c>
      <c r="F51" s="3">
        <v>41</v>
      </c>
      <c r="G51" s="2" t="s">
        <v>39</v>
      </c>
      <c r="H51" s="2" t="s">
        <v>2247</v>
      </c>
      <c r="I51" s="2" t="s">
        <v>2386</v>
      </c>
      <c r="J51" s="2" t="s">
        <v>2387</v>
      </c>
      <c r="K51" s="3">
        <v>2170</v>
      </c>
      <c r="L51" s="3">
        <v>172867</v>
      </c>
      <c r="M51" s="2" t="s">
        <v>2250</v>
      </c>
      <c r="N51" s="5">
        <v>43553</v>
      </c>
    </row>
    <row r="52" spans="1:14" ht="105.75" thickBot="1" x14ac:dyDescent="0.3">
      <c r="A52" s="43" t="s">
        <v>2230</v>
      </c>
      <c r="B52" s="43" t="s">
        <v>1202</v>
      </c>
      <c r="C52" s="43" t="s">
        <v>2388</v>
      </c>
      <c r="D52" s="43" t="s">
        <v>2245</v>
      </c>
      <c r="E52" s="43" t="s">
        <v>2246</v>
      </c>
      <c r="F52" s="44">
        <v>7</v>
      </c>
      <c r="G52" s="43" t="s">
        <v>39</v>
      </c>
      <c r="H52" s="43" t="s">
        <v>2247</v>
      </c>
      <c r="I52" s="43" t="s">
        <v>2389</v>
      </c>
      <c r="J52" s="43" t="s">
        <v>2390</v>
      </c>
      <c r="K52" s="44">
        <v>2450</v>
      </c>
      <c r="L52" s="44">
        <v>189188</v>
      </c>
      <c r="M52" s="43" t="s">
        <v>2250</v>
      </c>
      <c r="N52" s="46">
        <v>43553</v>
      </c>
    </row>
    <row r="53" spans="1:14" ht="60.75" thickBot="1" x14ac:dyDescent="0.3">
      <c r="A53" s="2" t="s">
        <v>912</v>
      </c>
      <c r="B53" s="2" t="s">
        <v>914</v>
      </c>
      <c r="C53" s="2" t="s">
        <v>2391</v>
      </c>
      <c r="D53" s="2" t="s">
        <v>2245</v>
      </c>
      <c r="E53" s="2" t="s">
        <v>2246</v>
      </c>
      <c r="F53" s="3">
        <v>9</v>
      </c>
      <c r="G53" s="2" t="s">
        <v>69</v>
      </c>
      <c r="H53" s="2" t="s">
        <v>2247</v>
      </c>
      <c r="I53" s="2" t="s">
        <v>2392</v>
      </c>
      <c r="J53" s="2" t="s">
        <v>2393</v>
      </c>
      <c r="K53" s="3">
        <v>2042</v>
      </c>
      <c r="L53" s="3">
        <v>185177</v>
      </c>
      <c r="M53" s="2" t="s">
        <v>2250</v>
      </c>
      <c r="N53" s="5">
        <v>43549</v>
      </c>
    </row>
    <row r="54" spans="1:14" ht="45.75" thickBot="1" x14ac:dyDescent="0.3">
      <c r="A54" s="43" t="s">
        <v>212</v>
      </c>
      <c r="B54" s="43" t="s">
        <v>214</v>
      </c>
      <c r="C54" s="43" t="s">
        <v>2394</v>
      </c>
      <c r="D54" s="43" t="s">
        <v>2245</v>
      </c>
      <c r="E54" s="43" t="s">
        <v>2246</v>
      </c>
      <c r="F54" s="44">
        <v>126</v>
      </c>
      <c r="G54" s="43" t="s">
        <v>39</v>
      </c>
      <c r="H54" s="43" t="s">
        <v>2247</v>
      </c>
      <c r="I54" s="43" t="s">
        <v>2395</v>
      </c>
      <c r="J54" s="43" t="s">
        <v>2396</v>
      </c>
      <c r="K54" s="44">
        <v>2022</v>
      </c>
      <c r="L54" s="44">
        <v>166951</v>
      </c>
      <c r="M54" s="43" t="s">
        <v>2250</v>
      </c>
      <c r="N54" s="46">
        <v>43547</v>
      </c>
    </row>
    <row r="55" spans="1:14" ht="60.75" thickBot="1" x14ac:dyDescent="0.3">
      <c r="A55" s="2" t="s">
        <v>289</v>
      </c>
      <c r="B55" s="2" t="s">
        <v>291</v>
      </c>
      <c r="C55" s="2" t="s">
        <v>2397</v>
      </c>
      <c r="D55" s="2" t="s">
        <v>2245</v>
      </c>
      <c r="E55" s="2" t="s">
        <v>2246</v>
      </c>
      <c r="F55" s="3">
        <v>25</v>
      </c>
      <c r="G55" s="2" t="s">
        <v>39</v>
      </c>
      <c r="H55" s="2" t="s">
        <v>2247</v>
      </c>
      <c r="I55" s="2" t="s">
        <v>2386</v>
      </c>
      <c r="J55" s="2" t="s">
        <v>2398</v>
      </c>
      <c r="K55" s="3">
        <v>2170</v>
      </c>
      <c r="L55" s="3">
        <v>158978</v>
      </c>
      <c r="M55" s="2" t="s">
        <v>2250</v>
      </c>
      <c r="N55" s="5">
        <v>43547</v>
      </c>
    </row>
    <row r="56" spans="1:14" ht="105.75" thickBot="1" x14ac:dyDescent="0.3">
      <c r="A56" s="43" t="s">
        <v>1363</v>
      </c>
      <c r="B56" s="43" t="s">
        <v>1301</v>
      </c>
      <c r="C56" s="43" t="s">
        <v>1364</v>
      </c>
      <c r="D56" s="43" t="s">
        <v>2245</v>
      </c>
      <c r="E56" s="43" t="s">
        <v>2246</v>
      </c>
      <c r="F56" s="44">
        <v>109</v>
      </c>
      <c r="G56" s="43" t="s">
        <v>39</v>
      </c>
      <c r="H56" s="43" t="s">
        <v>2247</v>
      </c>
      <c r="I56" s="43" t="s">
        <v>2399</v>
      </c>
      <c r="J56" s="43" t="s">
        <v>2400</v>
      </c>
      <c r="K56" s="44">
        <v>2060</v>
      </c>
      <c r="L56" s="44">
        <v>184960</v>
      </c>
      <c r="M56" s="43" t="s">
        <v>2250</v>
      </c>
      <c r="N56" s="46">
        <v>43547</v>
      </c>
    </row>
    <row r="57" spans="1:14" ht="75.75" thickBot="1" x14ac:dyDescent="0.3">
      <c r="A57" s="2" t="s">
        <v>953</v>
      </c>
      <c r="B57" s="2" t="s">
        <v>955</v>
      </c>
      <c r="C57" s="2" t="s">
        <v>2401</v>
      </c>
      <c r="D57" s="2" t="s">
        <v>2245</v>
      </c>
      <c r="E57" s="2" t="s">
        <v>2246</v>
      </c>
      <c r="F57" s="3">
        <v>153</v>
      </c>
      <c r="G57" s="2" t="s">
        <v>39</v>
      </c>
      <c r="H57" s="2" t="s">
        <v>2247</v>
      </c>
      <c r="I57" s="2" t="s">
        <v>2402</v>
      </c>
      <c r="J57" s="2" t="s">
        <v>2403</v>
      </c>
      <c r="K57" s="3">
        <v>2150</v>
      </c>
      <c r="L57" s="3">
        <v>162098</v>
      </c>
      <c r="M57" s="2" t="s">
        <v>2250</v>
      </c>
      <c r="N57" s="5">
        <v>43546</v>
      </c>
    </row>
    <row r="58" spans="1:14" ht="90.75" thickBot="1" x14ac:dyDescent="0.3">
      <c r="A58" s="43" t="s">
        <v>969</v>
      </c>
      <c r="B58" s="43" t="s">
        <v>113</v>
      </c>
      <c r="C58" s="43" t="s">
        <v>2404</v>
      </c>
      <c r="D58" s="43" t="s">
        <v>2245</v>
      </c>
      <c r="E58" s="43" t="s">
        <v>2246</v>
      </c>
      <c r="F58" s="44">
        <v>22</v>
      </c>
      <c r="G58" s="43" t="s">
        <v>39</v>
      </c>
      <c r="H58" s="43" t="s">
        <v>2247</v>
      </c>
      <c r="I58" s="43" t="s">
        <v>2405</v>
      </c>
      <c r="J58" s="43" t="s">
        <v>2406</v>
      </c>
      <c r="K58" s="44">
        <v>2145</v>
      </c>
      <c r="L58" s="44">
        <v>186986</v>
      </c>
      <c r="M58" s="43" t="s">
        <v>2250</v>
      </c>
      <c r="N58" s="46">
        <v>43546</v>
      </c>
    </row>
    <row r="59" spans="1:14" ht="90.75" thickBot="1" x14ac:dyDescent="0.3">
      <c r="A59" s="2" t="s">
        <v>2071</v>
      </c>
      <c r="B59" s="2" t="s">
        <v>2073</v>
      </c>
      <c r="C59" s="2" t="s">
        <v>2407</v>
      </c>
      <c r="D59" s="2" t="s">
        <v>2245</v>
      </c>
      <c r="E59" s="2" t="s">
        <v>2246</v>
      </c>
      <c r="F59" s="3">
        <v>32</v>
      </c>
      <c r="G59" s="2" t="s">
        <v>39</v>
      </c>
      <c r="H59" s="2" t="s">
        <v>2247</v>
      </c>
      <c r="I59" s="2" t="s">
        <v>2376</v>
      </c>
      <c r="J59" s="2" t="s">
        <v>2408</v>
      </c>
      <c r="K59" s="3">
        <v>2120</v>
      </c>
      <c r="L59" s="3">
        <v>186277</v>
      </c>
      <c r="M59" s="2" t="s">
        <v>2250</v>
      </c>
      <c r="N59" s="5">
        <v>43546</v>
      </c>
    </row>
    <row r="60" spans="1:14" ht="90.75" thickBot="1" x14ac:dyDescent="0.3">
      <c r="A60" s="43" t="s">
        <v>1998</v>
      </c>
      <c r="B60" s="43" t="s">
        <v>2000</v>
      </c>
      <c r="C60" s="43" t="s">
        <v>2409</v>
      </c>
      <c r="D60" s="43" t="s">
        <v>2245</v>
      </c>
      <c r="E60" s="43" t="s">
        <v>2246</v>
      </c>
      <c r="F60" s="44">
        <v>15</v>
      </c>
      <c r="G60" s="43" t="s">
        <v>39</v>
      </c>
      <c r="H60" s="43" t="s">
        <v>2247</v>
      </c>
      <c r="I60" s="43" t="s">
        <v>2410</v>
      </c>
      <c r="J60" s="43" t="s">
        <v>2411</v>
      </c>
      <c r="K60" s="44">
        <v>2096</v>
      </c>
      <c r="L60" s="44">
        <v>189737</v>
      </c>
      <c r="M60" s="43" t="s">
        <v>2250</v>
      </c>
      <c r="N60" s="46">
        <v>43546</v>
      </c>
    </row>
    <row r="61" spans="1:14" ht="45.75" thickBot="1" x14ac:dyDescent="0.3">
      <c r="A61" s="2" t="s">
        <v>794</v>
      </c>
      <c r="B61" s="2" t="s">
        <v>113</v>
      </c>
      <c r="C61" s="2" t="s">
        <v>2412</v>
      </c>
      <c r="D61" s="2" t="s">
        <v>2245</v>
      </c>
      <c r="E61" s="2" t="s">
        <v>2246</v>
      </c>
      <c r="F61" s="3">
        <v>39</v>
      </c>
      <c r="G61" s="2" t="s">
        <v>39</v>
      </c>
      <c r="H61" s="2" t="s">
        <v>2247</v>
      </c>
      <c r="I61" s="2" t="s">
        <v>2405</v>
      </c>
      <c r="J61" s="2" t="s">
        <v>2413</v>
      </c>
      <c r="K61" s="3">
        <v>2145</v>
      </c>
      <c r="L61" s="3">
        <v>183393</v>
      </c>
      <c r="M61" s="2" t="s">
        <v>2250</v>
      </c>
      <c r="N61" s="5">
        <v>43540</v>
      </c>
    </row>
    <row r="62" spans="1:14" ht="60.75" thickBot="1" x14ac:dyDescent="0.3">
      <c r="A62" s="43" t="s">
        <v>420</v>
      </c>
      <c r="B62" s="43" t="s">
        <v>422</v>
      </c>
      <c r="C62" s="43" t="s">
        <v>2414</v>
      </c>
      <c r="D62" s="43" t="s">
        <v>2245</v>
      </c>
      <c r="E62" s="43" t="s">
        <v>2246</v>
      </c>
      <c r="F62" s="44">
        <v>30</v>
      </c>
      <c r="G62" s="43" t="s">
        <v>69</v>
      </c>
      <c r="H62" s="43" t="s">
        <v>2247</v>
      </c>
      <c r="I62" s="43" t="s">
        <v>2415</v>
      </c>
      <c r="J62" s="43" t="s">
        <v>2416</v>
      </c>
      <c r="K62" s="44">
        <v>2029</v>
      </c>
      <c r="L62" s="44">
        <v>161934</v>
      </c>
      <c r="M62" s="43" t="s">
        <v>2250</v>
      </c>
      <c r="N62" s="46">
        <v>43539</v>
      </c>
    </row>
    <row r="63" spans="1:14" ht="105.75" thickBot="1" x14ac:dyDescent="0.3">
      <c r="A63" s="2" t="s">
        <v>1441</v>
      </c>
      <c r="B63" s="2" t="s">
        <v>1443</v>
      </c>
      <c r="C63" s="2" t="s">
        <v>2417</v>
      </c>
      <c r="D63" s="2" t="s">
        <v>2245</v>
      </c>
      <c r="E63" s="2" t="s">
        <v>2246</v>
      </c>
      <c r="F63" s="3">
        <v>4</v>
      </c>
      <c r="G63" s="2" t="s">
        <v>69</v>
      </c>
      <c r="H63" s="2" t="s">
        <v>2247</v>
      </c>
      <c r="I63" s="2" t="s">
        <v>2418</v>
      </c>
      <c r="J63" s="2" t="s">
        <v>2419</v>
      </c>
      <c r="K63" s="3">
        <v>2110</v>
      </c>
      <c r="L63" s="3">
        <v>193551</v>
      </c>
      <c r="M63" s="2" t="s">
        <v>2250</v>
      </c>
      <c r="N63" s="5">
        <v>43535</v>
      </c>
    </row>
    <row r="64" spans="1:14" ht="45.75" thickBot="1" x14ac:dyDescent="0.3">
      <c r="A64" s="43" t="s">
        <v>304</v>
      </c>
      <c r="B64" s="43" t="s">
        <v>306</v>
      </c>
      <c r="C64" s="43" t="s">
        <v>2420</v>
      </c>
      <c r="D64" s="43" t="s">
        <v>2245</v>
      </c>
      <c r="E64" s="43" t="s">
        <v>2246</v>
      </c>
      <c r="F64" s="44">
        <v>16</v>
      </c>
      <c r="G64" s="43" t="s">
        <v>39</v>
      </c>
      <c r="H64" s="43" t="s">
        <v>2247</v>
      </c>
      <c r="I64" s="43" t="s">
        <v>2421</v>
      </c>
      <c r="J64" s="43" t="s">
        <v>2422</v>
      </c>
      <c r="K64" s="44">
        <v>2145</v>
      </c>
      <c r="L64" s="44">
        <v>161792</v>
      </c>
      <c r="M64" s="43" t="s">
        <v>2250</v>
      </c>
      <c r="N64" s="46">
        <v>43532</v>
      </c>
    </row>
    <row r="65" spans="1:14" ht="45.75" thickBot="1" x14ac:dyDescent="0.3">
      <c r="A65" s="2" t="s">
        <v>1037</v>
      </c>
      <c r="B65" s="2" t="s">
        <v>1039</v>
      </c>
      <c r="C65" s="2" t="s">
        <v>2423</v>
      </c>
      <c r="D65" s="2" t="s">
        <v>2245</v>
      </c>
      <c r="E65" s="2" t="s">
        <v>2246</v>
      </c>
      <c r="F65" s="3">
        <v>12</v>
      </c>
      <c r="G65" s="2" t="s">
        <v>39</v>
      </c>
      <c r="H65" s="2" t="s">
        <v>2247</v>
      </c>
      <c r="I65" s="2" t="s">
        <v>2424</v>
      </c>
      <c r="J65" s="2" t="s">
        <v>2425</v>
      </c>
      <c r="K65" s="3">
        <v>2431</v>
      </c>
      <c r="L65" s="3">
        <v>166953</v>
      </c>
      <c r="M65" s="2" t="s">
        <v>2426</v>
      </c>
      <c r="N65" s="5">
        <v>43532</v>
      </c>
    </row>
    <row r="66" spans="1:14" ht="45.75" thickBot="1" x14ac:dyDescent="0.3">
      <c r="A66" s="43" t="s">
        <v>865</v>
      </c>
      <c r="B66" s="43" t="s">
        <v>461</v>
      </c>
      <c r="C66" s="43" t="s">
        <v>2427</v>
      </c>
      <c r="D66" s="43" t="s">
        <v>2245</v>
      </c>
      <c r="E66" s="43" t="s">
        <v>2246</v>
      </c>
      <c r="F66" s="44">
        <v>30</v>
      </c>
      <c r="G66" s="43" t="s">
        <v>39</v>
      </c>
      <c r="H66" s="43" t="s">
        <v>2247</v>
      </c>
      <c r="I66" s="43" t="s">
        <v>2428</v>
      </c>
      <c r="J66" s="43" t="s">
        <v>2429</v>
      </c>
      <c r="K66" s="44">
        <v>2145</v>
      </c>
      <c r="L66" s="44">
        <v>192206</v>
      </c>
      <c r="M66" s="43" t="s">
        <v>2250</v>
      </c>
      <c r="N66" s="46">
        <v>43532</v>
      </c>
    </row>
    <row r="67" spans="1:14" ht="75.75" thickBot="1" x14ac:dyDescent="0.3">
      <c r="A67" s="2" t="s">
        <v>1988</v>
      </c>
      <c r="B67" s="2" t="s">
        <v>1990</v>
      </c>
      <c r="C67" s="2" t="s">
        <v>2430</v>
      </c>
      <c r="D67" s="2" t="s">
        <v>2245</v>
      </c>
      <c r="E67" s="2" t="s">
        <v>2246</v>
      </c>
      <c r="F67" s="3">
        <v>2</v>
      </c>
      <c r="G67" s="2" t="s">
        <v>225</v>
      </c>
      <c r="H67" s="2" t="s">
        <v>2247</v>
      </c>
      <c r="I67" s="2" t="s">
        <v>2431</v>
      </c>
      <c r="J67" s="2" t="s">
        <v>2432</v>
      </c>
      <c r="K67" s="3">
        <v>2586</v>
      </c>
      <c r="L67" s="3">
        <v>185210</v>
      </c>
      <c r="M67" s="2" t="s">
        <v>2250</v>
      </c>
      <c r="N67" s="5">
        <v>43532</v>
      </c>
    </row>
    <row r="68" spans="1:14" ht="75.75" thickBot="1" x14ac:dyDescent="0.3">
      <c r="A68" s="43" t="s">
        <v>1299</v>
      </c>
      <c r="B68" s="43" t="s">
        <v>1301</v>
      </c>
      <c r="C68" s="43" t="s">
        <v>2433</v>
      </c>
      <c r="D68" s="43" t="s">
        <v>2245</v>
      </c>
      <c r="E68" s="43" t="s">
        <v>2246</v>
      </c>
      <c r="F68" s="44">
        <v>180</v>
      </c>
      <c r="G68" s="43" t="s">
        <v>39</v>
      </c>
      <c r="H68" s="43" t="s">
        <v>2247</v>
      </c>
      <c r="I68" s="43" t="s">
        <v>2399</v>
      </c>
      <c r="J68" s="43" t="s">
        <v>2434</v>
      </c>
      <c r="K68" s="44">
        <v>2060</v>
      </c>
      <c r="L68" s="44">
        <v>159347</v>
      </c>
      <c r="M68" s="43" t="s">
        <v>2250</v>
      </c>
      <c r="N68" s="46">
        <v>43528</v>
      </c>
    </row>
    <row r="69" spans="1:14" ht="45.75" thickBot="1" x14ac:dyDescent="0.3">
      <c r="A69" s="2" t="s">
        <v>1909</v>
      </c>
      <c r="B69" s="2" t="s">
        <v>1911</v>
      </c>
      <c r="C69" s="2" t="s">
        <v>2435</v>
      </c>
      <c r="D69" s="2" t="s">
        <v>2245</v>
      </c>
      <c r="E69" s="2" t="s">
        <v>2246</v>
      </c>
      <c r="F69" s="3">
        <v>64</v>
      </c>
      <c r="G69" s="2" t="s">
        <v>39</v>
      </c>
      <c r="H69" s="2" t="s">
        <v>2247</v>
      </c>
      <c r="I69" s="2" t="s">
        <v>2436</v>
      </c>
      <c r="J69" s="2" t="s">
        <v>2437</v>
      </c>
      <c r="K69" s="3">
        <v>2229</v>
      </c>
      <c r="L69" s="3">
        <v>190218</v>
      </c>
      <c r="M69" s="2" t="s">
        <v>2250</v>
      </c>
      <c r="N69" s="5">
        <v>43526</v>
      </c>
    </row>
    <row r="70" spans="1:14" ht="75.75" thickBot="1" x14ac:dyDescent="0.3">
      <c r="A70" s="43" t="s">
        <v>1047</v>
      </c>
      <c r="B70" s="43" t="s">
        <v>455</v>
      </c>
      <c r="C70" s="43" t="s">
        <v>2438</v>
      </c>
      <c r="D70" s="43" t="s">
        <v>2245</v>
      </c>
      <c r="E70" s="43" t="s">
        <v>2246</v>
      </c>
      <c r="F70" s="44">
        <v>38</v>
      </c>
      <c r="G70" s="43" t="s">
        <v>39</v>
      </c>
      <c r="H70" s="43" t="s">
        <v>2247</v>
      </c>
      <c r="I70" s="43" t="s">
        <v>2308</v>
      </c>
      <c r="J70" s="43" t="s">
        <v>2439</v>
      </c>
      <c r="K70" s="44">
        <v>2228</v>
      </c>
      <c r="L70" s="44">
        <v>191983</v>
      </c>
      <c r="M70" s="43" t="s">
        <v>2250</v>
      </c>
      <c r="N70" s="46">
        <v>43526</v>
      </c>
    </row>
    <row r="71" spans="1:14" ht="75.75" thickBot="1" x14ac:dyDescent="0.3">
      <c r="A71" s="2" t="s">
        <v>1056</v>
      </c>
      <c r="B71" s="2" t="s">
        <v>100</v>
      </c>
      <c r="C71" s="2" t="s">
        <v>2440</v>
      </c>
      <c r="D71" s="2" t="s">
        <v>2245</v>
      </c>
      <c r="E71" s="2" t="s">
        <v>2246</v>
      </c>
      <c r="F71" s="3">
        <v>1</v>
      </c>
      <c r="G71" s="2" t="s">
        <v>69</v>
      </c>
      <c r="H71" s="2" t="s">
        <v>2247</v>
      </c>
      <c r="I71" s="2" t="s">
        <v>2441</v>
      </c>
      <c r="J71" s="2" t="s">
        <v>2442</v>
      </c>
      <c r="K71" s="3">
        <v>2136</v>
      </c>
      <c r="L71" s="3">
        <v>164826</v>
      </c>
      <c r="M71" s="2" t="s">
        <v>2250</v>
      </c>
      <c r="N71" s="5">
        <v>43525</v>
      </c>
    </row>
    <row r="72" spans="1:14" ht="75.75" thickBot="1" x14ac:dyDescent="0.3">
      <c r="A72" s="43" t="s">
        <v>1897</v>
      </c>
      <c r="B72" s="43" t="s">
        <v>1899</v>
      </c>
      <c r="C72" s="43" t="s">
        <v>2443</v>
      </c>
      <c r="D72" s="43" t="s">
        <v>2245</v>
      </c>
      <c r="E72" s="43" t="s">
        <v>2246</v>
      </c>
      <c r="F72" s="44">
        <v>6</v>
      </c>
      <c r="G72" s="43" t="s">
        <v>39</v>
      </c>
      <c r="H72" s="43" t="s">
        <v>2247</v>
      </c>
      <c r="I72" s="43" t="s">
        <v>2444</v>
      </c>
      <c r="J72" s="43" t="s">
        <v>2445</v>
      </c>
      <c r="K72" s="44">
        <v>2830</v>
      </c>
      <c r="L72" s="44">
        <v>192244</v>
      </c>
      <c r="M72" s="43" t="s">
        <v>2250</v>
      </c>
      <c r="N72" s="46">
        <v>43525</v>
      </c>
    </row>
    <row r="73" spans="1:14" ht="60.75" thickBot="1" x14ac:dyDescent="0.3">
      <c r="A73" s="2" t="s">
        <v>50</v>
      </c>
      <c r="B73" s="2" t="s">
        <v>52</v>
      </c>
      <c r="C73" s="2" t="s">
        <v>2446</v>
      </c>
      <c r="D73" s="2" t="s">
        <v>2245</v>
      </c>
      <c r="E73" s="2" t="s">
        <v>2246</v>
      </c>
      <c r="F73" s="3">
        <v>21</v>
      </c>
      <c r="G73" s="2" t="s">
        <v>39</v>
      </c>
      <c r="H73" s="2" t="s">
        <v>2247</v>
      </c>
      <c r="I73" s="2" t="s">
        <v>2447</v>
      </c>
      <c r="J73" s="2" t="s">
        <v>2448</v>
      </c>
      <c r="K73" s="3">
        <v>2150</v>
      </c>
      <c r="L73" s="3">
        <v>156064</v>
      </c>
      <c r="M73" s="2" t="s">
        <v>2250</v>
      </c>
      <c r="N73" s="5">
        <v>43524</v>
      </c>
    </row>
    <row r="74" spans="1:14" ht="75.75" thickBot="1" x14ac:dyDescent="0.3">
      <c r="A74" s="43" t="s">
        <v>227</v>
      </c>
      <c r="B74" s="43" t="s">
        <v>229</v>
      </c>
      <c r="C74" s="43" t="s">
        <v>2449</v>
      </c>
      <c r="D74" s="43" t="s">
        <v>2245</v>
      </c>
      <c r="E74" s="43" t="s">
        <v>2246</v>
      </c>
      <c r="F74" s="44">
        <v>137</v>
      </c>
      <c r="G74" s="43" t="s">
        <v>39</v>
      </c>
      <c r="H74" s="43" t="s">
        <v>2247</v>
      </c>
      <c r="I74" s="43" t="s">
        <v>2308</v>
      </c>
      <c r="J74" s="43" t="s">
        <v>2450</v>
      </c>
      <c r="K74" s="44">
        <v>2228</v>
      </c>
      <c r="L74" s="44">
        <v>154312</v>
      </c>
      <c r="M74" s="43" t="s">
        <v>2250</v>
      </c>
      <c r="N74" s="46">
        <v>43524</v>
      </c>
    </row>
    <row r="75" spans="1:14" ht="90.75" thickBot="1" x14ac:dyDescent="0.3">
      <c r="A75" s="2" t="s">
        <v>1088</v>
      </c>
      <c r="B75" s="2" t="s">
        <v>1090</v>
      </c>
      <c r="C75" s="2" t="s">
        <v>2451</v>
      </c>
      <c r="D75" s="2" t="s">
        <v>2245</v>
      </c>
      <c r="E75" s="2" t="s">
        <v>2246</v>
      </c>
      <c r="F75" s="3">
        <v>22</v>
      </c>
      <c r="G75" s="2" t="s">
        <v>39</v>
      </c>
      <c r="H75" s="2" t="s">
        <v>2247</v>
      </c>
      <c r="I75" s="2" t="s">
        <v>2452</v>
      </c>
      <c r="J75" s="2" t="s">
        <v>2453</v>
      </c>
      <c r="K75" s="3">
        <v>2027</v>
      </c>
      <c r="L75" s="3">
        <v>161415</v>
      </c>
      <c r="M75" s="2" t="s">
        <v>2250</v>
      </c>
      <c r="N75" s="5">
        <v>43524</v>
      </c>
    </row>
    <row r="76" spans="1:14" ht="75.75" thickBot="1" x14ac:dyDescent="0.3">
      <c r="A76" s="43" t="s">
        <v>201</v>
      </c>
      <c r="B76" s="43" t="s">
        <v>203</v>
      </c>
      <c r="C76" s="43" t="s">
        <v>2454</v>
      </c>
      <c r="D76" s="43" t="s">
        <v>2245</v>
      </c>
      <c r="E76" s="43" t="s">
        <v>2246</v>
      </c>
      <c r="F76" s="44">
        <v>19</v>
      </c>
      <c r="G76" s="43" t="s">
        <v>39</v>
      </c>
      <c r="H76" s="43" t="s">
        <v>2247</v>
      </c>
      <c r="I76" s="43" t="s">
        <v>2455</v>
      </c>
      <c r="J76" s="43" t="s">
        <v>2456</v>
      </c>
      <c r="K76" s="44">
        <v>2050</v>
      </c>
      <c r="L76" s="44">
        <v>164021</v>
      </c>
      <c r="M76" s="43" t="s">
        <v>2250</v>
      </c>
      <c r="N76" s="46">
        <v>43524</v>
      </c>
    </row>
    <row r="77" spans="1:14" ht="75.75" thickBot="1" x14ac:dyDescent="0.3">
      <c r="A77" s="2" t="s">
        <v>537</v>
      </c>
      <c r="B77" s="2" t="s">
        <v>262</v>
      </c>
      <c r="C77" s="2" t="s">
        <v>2457</v>
      </c>
      <c r="D77" s="2" t="s">
        <v>2245</v>
      </c>
      <c r="E77" s="2" t="s">
        <v>2246</v>
      </c>
      <c r="F77" s="3">
        <v>122</v>
      </c>
      <c r="G77" s="2" t="s">
        <v>39</v>
      </c>
      <c r="H77" s="2" t="s">
        <v>2247</v>
      </c>
      <c r="I77" s="2" t="s">
        <v>2458</v>
      </c>
      <c r="J77" s="2" t="s">
        <v>2459</v>
      </c>
      <c r="K77" s="3">
        <v>2747</v>
      </c>
      <c r="L77" s="3">
        <v>165991</v>
      </c>
      <c r="M77" s="2" t="s">
        <v>2250</v>
      </c>
      <c r="N77" s="5">
        <v>43524</v>
      </c>
    </row>
    <row r="78" spans="1:14" ht="60.75" thickBot="1" x14ac:dyDescent="0.3">
      <c r="A78" s="43" t="s">
        <v>705</v>
      </c>
      <c r="B78" s="43" t="s">
        <v>635</v>
      </c>
      <c r="C78" s="43" t="s">
        <v>2460</v>
      </c>
      <c r="D78" s="43" t="s">
        <v>2245</v>
      </c>
      <c r="E78" s="43" t="s">
        <v>2246</v>
      </c>
      <c r="F78" s="44">
        <v>8</v>
      </c>
      <c r="G78" s="43" t="s">
        <v>39</v>
      </c>
      <c r="H78" s="43" t="s">
        <v>2247</v>
      </c>
      <c r="I78" s="43" t="s">
        <v>2461</v>
      </c>
      <c r="J78" s="43" t="s">
        <v>2462</v>
      </c>
      <c r="K78" s="44">
        <v>2144</v>
      </c>
      <c r="L78" s="44">
        <v>172204</v>
      </c>
      <c r="M78" s="43" t="s">
        <v>2250</v>
      </c>
      <c r="N78" s="46">
        <v>43524</v>
      </c>
    </row>
    <row r="79" spans="1:14" ht="75.75" thickBot="1" x14ac:dyDescent="0.3">
      <c r="A79" s="2" t="s">
        <v>787</v>
      </c>
      <c r="B79" s="2" t="s">
        <v>123</v>
      </c>
      <c r="C79" s="2" t="s">
        <v>2463</v>
      </c>
      <c r="D79" s="2" t="s">
        <v>2245</v>
      </c>
      <c r="E79" s="2" t="s">
        <v>2246</v>
      </c>
      <c r="F79" s="3">
        <v>23</v>
      </c>
      <c r="G79" s="2" t="s">
        <v>69</v>
      </c>
      <c r="H79" s="2" t="s">
        <v>2247</v>
      </c>
      <c r="I79" s="2" t="s">
        <v>2281</v>
      </c>
      <c r="J79" s="2" t="s">
        <v>2464</v>
      </c>
      <c r="K79" s="3">
        <v>2155</v>
      </c>
      <c r="L79" s="3">
        <v>181574</v>
      </c>
      <c r="M79" s="2" t="s">
        <v>2250</v>
      </c>
      <c r="N79" s="5">
        <v>43524</v>
      </c>
    </row>
    <row r="80" spans="1:14" ht="45.75" thickBot="1" x14ac:dyDescent="0.3">
      <c r="A80" s="43" t="s">
        <v>919</v>
      </c>
      <c r="B80" s="43" t="s">
        <v>921</v>
      </c>
      <c r="C80" s="43" t="s">
        <v>2465</v>
      </c>
      <c r="D80" s="43" t="s">
        <v>2245</v>
      </c>
      <c r="E80" s="43" t="s">
        <v>2246</v>
      </c>
      <c r="F80" s="44">
        <v>20</v>
      </c>
      <c r="G80" s="43" t="s">
        <v>39</v>
      </c>
      <c r="H80" s="43" t="s">
        <v>2247</v>
      </c>
      <c r="I80" s="43" t="s">
        <v>2466</v>
      </c>
      <c r="J80" s="43" t="s">
        <v>2467</v>
      </c>
      <c r="K80" s="44">
        <v>2100</v>
      </c>
      <c r="L80" s="44">
        <v>184254</v>
      </c>
      <c r="M80" s="43" t="s">
        <v>2250</v>
      </c>
      <c r="N80" s="46">
        <v>43524</v>
      </c>
    </row>
    <row r="81" spans="1:14" ht="75.75" thickBot="1" x14ac:dyDescent="0.3">
      <c r="A81" s="2" t="s">
        <v>2062</v>
      </c>
      <c r="B81" s="2" t="s">
        <v>2064</v>
      </c>
      <c r="C81" s="2" t="s">
        <v>2468</v>
      </c>
      <c r="D81" s="2" t="s">
        <v>2245</v>
      </c>
      <c r="E81" s="2" t="s">
        <v>2246</v>
      </c>
      <c r="F81" s="3">
        <v>18</v>
      </c>
      <c r="G81" s="2" t="s">
        <v>39</v>
      </c>
      <c r="H81" s="2" t="s">
        <v>2247</v>
      </c>
      <c r="I81" s="2" t="s">
        <v>2469</v>
      </c>
      <c r="J81" s="2" t="s">
        <v>2470</v>
      </c>
      <c r="K81" s="3">
        <v>2074</v>
      </c>
      <c r="L81" s="3">
        <v>184657</v>
      </c>
      <c r="M81" s="2" t="s">
        <v>2250</v>
      </c>
      <c r="N81" s="5">
        <v>43524</v>
      </c>
    </row>
    <row r="82" spans="1:14" ht="90.75" thickBot="1" x14ac:dyDescent="0.3">
      <c r="A82" s="43" t="s">
        <v>1945</v>
      </c>
      <c r="B82" s="43" t="s">
        <v>1947</v>
      </c>
      <c r="C82" s="43" t="s">
        <v>2471</v>
      </c>
      <c r="D82" s="43" t="s">
        <v>2245</v>
      </c>
      <c r="E82" s="43" t="s">
        <v>2246</v>
      </c>
      <c r="F82" s="44">
        <v>4</v>
      </c>
      <c r="G82" s="43" t="s">
        <v>69</v>
      </c>
      <c r="H82" s="43" t="s">
        <v>2247</v>
      </c>
      <c r="I82" s="43" t="s">
        <v>2472</v>
      </c>
      <c r="J82" s="43" t="s">
        <v>2473</v>
      </c>
      <c r="K82" s="44">
        <v>2229</v>
      </c>
      <c r="L82" s="44">
        <v>184668</v>
      </c>
      <c r="M82" s="43" t="s">
        <v>2250</v>
      </c>
      <c r="N82" s="46">
        <v>43524</v>
      </c>
    </row>
    <row r="83" spans="1:14" ht="90.75" thickBot="1" x14ac:dyDescent="0.3">
      <c r="A83" s="2" t="s">
        <v>1391</v>
      </c>
      <c r="B83" s="2" t="s">
        <v>1393</v>
      </c>
      <c r="C83" s="2" t="s">
        <v>2474</v>
      </c>
      <c r="D83" s="2" t="s">
        <v>2245</v>
      </c>
      <c r="E83" s="2" t="s">
        <v>2246</v>
      </c>
      <c r="F83" s="3">
        <v>39</v>
      </c>
      <c r="G83" s="2" t="s">
        <v>39</v>
      </c>
      <c r="H83" s="2" t="s">
        <v>2247</v>
      </c>
      <c r="I83" s="2" t="s">
        <v>2399</v>
      </c>
      <c r="J83" s="2" t="s">
        <v>2475</v>
      </c>
      <c r="K83" s="3">
        <v>2060</v>
      </c>
      <c r="L83" s="3">
        <v>190430</v>
      </c>
      <c r="M83" s="2" t="s">
        <v>2250</v>
      </c>
      <c r="N83" s="5">
        <v>43524</v>
      </c>
    </row>
    <row r="84" spans="1:14" ht="45.75" thickBot="1" x14ac:dyDescent="0.3">
      <c r="A84" s="43" t="s">
        <v>1092</v>
      </c>
      <c r="B84" s="43" t="s">
        <v>1094</v>
      </c>
      <c r="C84" s="43" t="s">
        <v>2476</v>
      </c>
      <c r="D84" s="43" t="s">
        <v>2245</v>
      </c>
      <c r="E84" s="43" t="s">
        <v>2246</v>
      </c>
      <c r="F84" s="44">
        <v>21</v>
      </c>
      <c r="G84" s="43" t="s">
        <v>39</v>
      </c>
      <c r="H84" s="43" t="s">
        <v>2247</v>
      </c>
      <c r="I84" s="43" t="s">
        <v>2477</v>
      </c>
      <c r="J84" s="43" t="s">
        <v>2478</v>
      </c>
      <c r="K84" s="44">
        <v>2136</v>
      </c>
      <c r="L84" s="44">
        <v>189317</v>
      </c>
      <c r="M84" s="43" t="s">
        <v>2250</v>
      </c>
      <c r="N84" s="46">
        <v>43518</v>
      </c>
    </row>
    <row r="85" spans="1:14" ht="45.75" thickBot="1" x14ac:dyDescent="0.3">
      <c r="A85" s="2" t="s">
        <v>1304</v>
      </c>
      <c r="B85" s="2" t="s">
        <v>1301</v>
      </c>
      <c r="C85" s="2" t="s">
        <v>2479</v>
      </c>
      <c r="D85" s="2" t="s">
        <v>2245</v>
      </c>
      <c r="E85" s="2" t="s">
        <v>2246</v>
      </c>
      <c r="F85" s="3">
        <v>67</v>
      </c>
      <c r="G85" s="2" t="s">
        <v>39</v>
      </c>
      <c r="H85" s="2" t="s">
        <v>2247</v>
      </c>
      <c r="I85" s="2" t="s">
        <v>2399</v>
      </c>
      <c r="J85" s="2" t="s">
        <v>2480</v>
      </c>
      <c r="K85" s="3">
        <v>2060</v>
      </c>
      <c r="L85" s="3">
        <v>164899</v>
      </c>
      <c r="M85" s="2" t="s">
        <v>2250</v>
      </c>
      <c r="N85" s="5">
        <v>43518</v>
      </c>
    </row>
    <row r="86" spans="1:14" ht="60.75" thickBot="1" x14ac:dyDescent="0.3">
      <c r="A86" s="43" t="s">
        <v>868</v>
      </c>
      <c r="B86" s="43" t="s">
        <v>870</v>
      </c>
      <c r="C86" s="43" t="s">
        <v>2481</v>
      </c>
      <c r="D86" s="43" t="s">
        <v>2245</v>
      </c>
      <c r="E86" s="43" t="s">
        <v>2246</v>
      </c>
      <c r="F86" s="44">
        <v>8</v>
      </c>
      <c r="G86" s="43" t="s">
        <v>69</v>
      </c>
      <c r="H86" s="43" t="s">
        <v>2247</v>
      </c>
      <c r="I86" s="43" t="s">
        <v>2482</v>
      </c>
      <c r="J86" s="43" t="s">
        <v>2483</v>
      </c>
      <c r="K86" s="44">
        <v>2259</v>
      </c>
      <c r="L86" s="44">
        <v>181075</v>
      </c>
      <c r="M86" s="43" t="s">
        <v>2250</v>
      </c>
      <c r="N86" s="46">
        <v>43518</v>
      </c>
    </row>
    <row r="87" spans="1:14" ht="75.75" thickBot="1" x14ac:dyDescent="0.3">
      <c r="A87" s="2" t="s">
        <v>1032</v>
      </c>
      <c r="B87" s="2" t="s">
        <v>1034</v>
      </c>
      <c r="C87" s="2" t="s">
        <v>2484</v>
      </c>
      <c r="D87" s="2" t="s">
        <v>2245</v>
      </c>
      <c r="E87" s="2" t="s">
        <v>2246</v>
      </c>
      <c r="F87" s="3">
        <v>67</v>
      </c>
      <c r="G87" s="2" t="s">
        <v>39</v>
      </c>
      <c r="H87" s="2" t="s">
        <v>2247</v>
      </c>
      <c r="I87" s="2" t="s">
        <v>2485</v>
      </c>
      <c r="J87" s="2" t="s">
        <v>2486</v>
      </c>
      <c r="K87" s="3">
        <v>2017</v>
      </c>
      <c r="L87" s="3">
        <v>190109</v>
      </c>
      <c r="M87" s="2" t="s">
        <v>2250</v>
      </c>
      <c r="N87" s="5">
        <v>43518</v>
      </c>
    </row>
    <row r="88" spans="1:14" ht="45.75" customHeight="1" thickBot="1" x14ac:dyDescent="0.3">
      <c r="A88" s="43" t="s">
        <v>1051</v>
      </c>
      <c r="B88" s="43" t="s">
        <v>1053</v>
      </c>
      <c r="C88" s="43" t="s">
        <v>2487</v>
      </c>
      <c r="D88" s="43" t="s">
        <v>2245</v>
      </c>
      <c r="E88" s="43" t="s">
        <v>2246</v>
      </c>
      <c r="F88" s="44">
        <v>10</v>
      </c>
      <c r="G88" s="43" t="s">
        <v>39</v>
      </c>
      <c r="H88" s="43" t="s">
        <v>2247</v>
      </c>
      <c r="I88" s="43" t="s">
        <v>2488</v>
      </c>
      <c r="J88" s="43" t="s">
        <v>2489</v>
      </c>
      <c r="K88" s="44">
        <v>2322</v>
      </c>
      <c r="L88" s="44">
        <v>184658</v>
      </c>
      <c r="M88" s="43" t="s">
        <v>2250</v>
      </c>
      <c r="N88" s="46">
        <v>43518</v>
      </c>
    </row>
    <row r="89" spans="1:14" ht="60.75" thickBot="1" x14ac:dyDescent="0.3">
      <c r="A89" s="2" t="s">
        <v>1973</v>
      </c>
      <c r="B89" s="2" t="s">
        <v>1975</v>
      </c>
      <c r="C89" s="2" t="s">
        <v>2490</v>
      </c>
      <c r="D89" s="2" t="s">
        <v>2245</v>
      </c>
      <c r="E89" s="2" t="s">
        <v>2246</v>
      </c>
      <c r="F89" s="3">
        <v>24</v>
      </c>
      <c r="G89" s="2" t="s">
        <v>69</v>
      </c>
      <c r="H89" s="2" t="s">
        <v>2247</v>
      </c>
      <c r="I89" s="2" t="s">
        <v>2340</v>
      </c>
      <c r="J89" s="2" t="s">
        <v>2491</v>
      </c>
      <c r="K89" s="3">
        <v>2576</v>
      </c>
      <c r="L89" s="3">
        <v>187273</v>
      </c>
      <c r="M89" s="2" t="s">
        <v>2250</v>
      </c>
      <c r="N89" s="5">
        <v>43518</v>
      </c>
    </row>
    <row r="90" spans="1:14" ht="45.75" thickBot="1" x14ac:dyDescent="0.3">
      <c r="A90" s="43" t="s">
        <v>1155</v>
      </c>
      <c r="B90" s="43" t="s">
        <v>522</v>
      </c>
      <c r="C90" s="43" t="s">
        <v>2492</v>
      </c>
      <c r="D90" s="43" t="s">
        <v>2245</v>
      </c>
      <c r="E90" s="43" t="s">
        <v>2246</v>
      </c>
      <c r="F90" s="44">
        <v>6</v>
      </c>
      <c r="G90" s="43" t="s">
        <v>39</v>
      </c>
      <c r="H90" s="43" t="s">
        <v>2247</v>
      </c>
      <c r="I90" s="43" t="s">
        <v>2389</v>
      </c>
      <c r="J90" s="43" t="s">
        <v>2493</v>
      </c>
      <c r="K90" s="44">
        <v>2450</v>
      </c>
      <c r="L90" s="44">
        <v>189909</v>
      </c>
      <c r="M90" s="43" t="s">
        <v>2250</v>
      </c>
      <c r="N90" s="46">
        <v>43518</v>
      </c>
    </row>
    <row r="91" spans="1:14" ht="45.75" thickBot="1" x14ac:dyDescent="0.3">
      <c r="A91" s="2" t="s">
        <v>205</v>
      </c>
      <c r="B91" s="2" t="s">
        <v>207</v>
      </c>
      <c r="C91" s="2" t="s">
        <v>2494</v>
      </c>
      <c r="D91" s="2" t="s">
        <v>2245</v>
      </c>
      <c r="E91" s="2" t="s">
        <v>2246</v>
      </c>
      <c r="F91" s="3">
        <v>90</v>
      </c>
      <c r="G91" s="2" t="s">
        <v>39</v>
      </c>
      <c r="H91" s="2" t="s">
        <v>2247</v>
      </c>
      <c r="I91" s="2" t="s">
        <v>2495</v>
      </c>
      <c r="J91" s="2" t="s">
        <v>2496</v>
      </c>
      <c r="K91" s="3">
        <v>2205</v>
      </c>
      <c r="L91" s="3">
        <v>153465</v>
      </c>
      <c r="M91" s="2" t="s">
        <v>2250</v>
      </c>
      <c r="N91" s="5">
        <v>43514</v>
      </c>
    </row>
    <row r="92" spans="1:14" ht="45.75" thickBot="1" x14ac:dyDescent="0.3">
      <c r="A92" s="43" t="s">
        <v>841</v>
      </c>
      <c r="B92" s="43" t="s">
        <v>203</v>
      </c>
      <c r="C92" s="43" t="s">
        <v>2497</v>
      </c>
      <c r="D92" s="43" t="s">
        <v>2245</v>
      </c>
      <c r="E92" s="43" t="s">
        <v>2246</v>
      </c>
      <c r="F92" s="44">
        <v>36</v>
      </c>
      <c r="G92" s="43" t="s">
        <v>39</v>
      </c>
      <c r="H92" s="43" t="s">
        <v>2247</v>
      </c>
      <c r="I92" s="43" t="s">
        <v>2498</v>
      </c>
      <c r="J92" s="43" t="s">
        <v>2499</v>
      </c>
      <c r="K92" s="44">
        <v>2038</v>
      </c>
      <c r="L92" s="44">
        <v>183400</v>
      </c>
      <c r="M92" s="43" t="s">
        <v>2250</v>
      </c>
      <c r="N92" s="46">
        <v>43512</v>
      </c>
    </row>
    <row r="93" spans="1:14" ht="75.75" thickBot="1" x14ac:dyDescent="0.3">
      <c r="A93" s="2" t="s">
        <v>889</v>
      </c>
      <c r="B93" s="2" t="s">
        <v>891</v>
      </c>
      <c r="C93" s="2" t="s">
        <v>2500</v>
      </c>
      <c r="D93" s="2" t="s">
        <v>2245</v>
      </c>
      <c r="E93" s="2" t="s">
        <v>2246</v>
      </c>
      <c r="F93" s="3">
        <v>143</v>
      </c>
      <c r="G93" s="2" t="s">
        <v>39</v>
      </c>
      <c r="H93" s="2" t="s">
        <v>2247</v>
      </c>
      <c r="I93" s="2" t="s">
        <v>2501</v>
      </c>
      <c r="J93" s="2" t="s">
        <v>2502</v>
      </c>
      <c r="K93" s="3">
        <v>2130</v>
      </c>
      <c r="L93" s="3">
        <v>183404</v>
      </c>
      <c r="M93" s="2" t="s">
        <v>2250</v>
      </c>
      <c r="N93" s="5">
        <v>43512</v>
      </c>
    </row>
    <row r="94" spans="1:14" ht="45.75" thickBot="1" x14ac:dyDescent="0.3">
      <c r="A94" s="43" t="s">
        <v>2027</v>
      </c>
      <c r="B94" s="43" t="s">
        <v>455</v>
      </c>
      <c r="C94" s="43" t="s">
        <v>2503</v>
      </c>
      <c r="D94" s="43" t="s">
        <v>2245</v>
      </c>
      <c r="E94" s="43" t="s">
        <v>2246</v>
      </c>
      <c r="F94" s="44">
        <v>9</v>
      </c>
      <c r="G94" s="43" t="s">
        <v>69</v>
      </c>
      <c r="H94" s="43" t="s">
        <v>2247</v>
      </c>
      <c r="I94" s="43" t="s">
        <v>2308</v>
      </c>
      <c r="J94" s="43" t="s">
        <v>2504</v>
      </c>
      <c r="K94" s="44">
        <v>2228</v>
      </c>
      <c r="L94" s="44">
        <v>166399</v>
      </c>
      <c r="M94" s="43" t="s">
        <v>2250</v>
      </c>
      <c r="N94" s="46">
        <v>43511</v>
      </c>
    </row>
    <row r="95" spans="1:14" ht="60.75" thickBot="1" x14ac:dyDescent="0.3">
      <c r="A95" s="2" t="s">
        <v>253</v>
      </c>
      <c r="B95" s="2" t="s">
        <v>255</v>
      </c>
      <c r="C95" s="2" t="s">
        <v>2505</v>
      </c>
      <c r="D95" s="2" t="s">
        <v>2245</v>
      </c>
      <c r="E95" s="2" t="s">
        <v>2246</v>
      </c>
      <c r="F95" s="3">
        <v>5</v>
      </c>
      <c r="G95" s="2" t="s">
        <v>39</v>
      </c>
      <c r="H95" s="2" t="s">
        <v>2247</v>
      </c>
      <c r="I95" s="2" t="s">
        <v>2506</v>
      </c>
      <c r="J95" s="2" t="s">
        <v>2507</v>
      </c>
      <c r="K95" s="3">
        <v>2200</v>
      </c>
      <c r="L95" s="3">
        <v>186254</v>
      </c>
      <c r="M95" s="2" t="s">
        <v>2250</v>
      </c>
      <c r="N95" s="5">
        <v>43511</v>
      </c>
    </row>
    <row r="96" spans="1:14" ht="60.75" thickBot="1" x14ac:dyDescent="0.3">
      <c r="A96" s="43" t="s">
        <v>778</v>
      </c>
      <c r="B96" s="43" t="s">
        <v>46</v>
      </c>
      <c r="C96" s="43" t="s">
        <v>2508</v>
      </c>
      <c r="D96" s="43" t="s">
        <v>2245</v>
      </c>
      <c r="E96" s="43" t="s">
        <v>2246</v>
      </c>
      <c r="F96" s="44">
        <v>2</v>
      </c>
      <c r="G96" s="43" t="s">
        <v>39</v>
      </c>
      <c r="H96" s="43" t="s">
        <v>2247</v>
      </c>
      <c r="I96" s="43" t="s">
        <v>2461</v>
      </c>
      <c r="J96" s="43" t="s">
        <v>2509</v>
      </c>
      <c r="K96" s="44">
        <v>2144</v>
      </c>
      <c r="L96" s="44">
        <v>177336</v>
      </c>
      <c r="M96" s="43" t="s">
        <v>2250</v>
      </c>
      <c r="N96" s="46">
        <v>43511</v>
      </c>
    </row>
    <row r="97" spans="1:14" ht="90.75" thickBot="1" x14ac:dyDescent="0.3">
      <c r="A97" s="2" t="s">
        <v>1018</v>
      </c>
      <c r="B97" s="2" t="s">
        <v>1020</v>
      </c>
      <c r="C97" s="2" t="s">
        <v>2510</v>
      </c>
      <c r="D97" s="2" t="s">
        <v>2245</v>
      </c>
      <c r="E97" s="2" t="s">
        <v>2246</v>
      </c>
      <c r="F97" s="3">
        <v>1</v>
      </c>
      <c r="G97" s="2" t="s">
        <v>39</v>
      </c>
      <c r="H97" s="2" t="s">
        <v>2247</v>
      </c>
      <c r="I97" s="2" t="s">
        <v>2511</v>
      </c>
      <c r="J97" s="2" t="s">
        <v>2512</v>
      </c>
      <c r="K97" s="3">
        <v>2323</v>
      </c>
      <c r="L97" s="3">
        <v>181918</v>
      </c>
      <c r="M97" s="2" t="s">
        <v>2250</v>
      </c>
      <c r="N97" s="5">
        <v>43511</v>
      </c>
    </row>
    <row r="98" spans="1:14" ht="60.75" thickBot="1" x14ac:dyDescent="0.3">
      <c r="A98" s="43" t="s">
        <v>1163</v>
      </c>
      <c r="B98" s="43" t="s">
        <v>300</v>
      </c>
      <c r="C98" s="43" t="s">
        <v>2513</v>
      </c>
      <c r="D98" s="43" t="s">
        <v>2245</v>
      </c>
      <c r="E98" s="43" t="s">
        <v>2246</v>
      </c>
      <c r="F98" s="44">
        <v>18</v>
      </c>
      <c r="G98" s="43" t="s">
        <v>39</v>
      </c>
      <c r="H98" s="43" t="s">
        <v>2247</v>
      </c>
      <c r="I98" s="43" t="s">
        <v>2365</v>
      </c>
      <c r="J98" s="43" t="s">
        <v>2514</v>
      </c>
      <c r="K98" s="44">
        <v>2260</v>
      </c>
      <c r="L98" s="44">
        <v>160792</v>
      </c>
      <c r="M98" s="43" t="s">
        <v>2250</v>
      </c>
      <c r="N98" s="46">
        <v>43504</v>
      </c>
    </row>
    <row r="99" spans="1:14" ht="75.75" thickBot="1" x14ac:dyDescent="0.3">
      <c r="A99" s="2" t="s">
        <v>1867</v>
      </c>
      <c r="B99" s="2" t="s">
        <v>1869</v>
      </c>
      <c r="C99" s="2" t="s">
        <v>2515</v>
      </c>
      <c r="D99" s="2" t="s">
        <v>2245</v>
      </c>
      <c r="E99" s="2" t="s">
        <v>2246</v>
      </c>
      <c r="F99" s="3">
        <v>6</v>
      </c>
      <c r="G99" s="2" t="s">
        <v>39</v>
      </c>
      <c r="H99" s="2" t="s">
        <v>2247</v>
      </c>
      <c r="I99" s="2" t="s">
        <v>2516</v>
      </c>
      <c r="J99" s="2" t="s">
        <v>2517</v>
      </c>
      <c r="K99" s="3">
        <v>2541</v>
      </c>
      <c r="L99" s="3">
        <v>189340</v>
      </c>
      <c r="M99" s="2" t="s">
        <v>2250</v>
      </c>
      <c r="N99" s="5">
        <v>43504</v>
      </c>
    </row>
    <row r="100" spans="1:14" ht="90.75" thickBot="1" x14ac:dyDescent="0.3">
      <c r="A100" s="43" t="s">
        <v>1845</v>
      </c>
      <c r="B100" s="43" t="s">
        <v>1779</v>
      </c>
      <c r="C100" s="43" t="s">
        <v>2518</v>
      </c>
      <c r="D100" s="43" t="s">
        <v>2245</v>
      </c>
      <c r="E100" s="43" t="s">
        <v>2246</v>
      </c>
      <c r="F100" s="44">
        <v>4</v>
      </c>
      <c r="G100" s="43" t="s">
        <v>39</v>
      </c>
      <c r="H100" s="43" t="s">
        <v>2247</v>
      </c>
      <c r="I100" s="43" t="s">
        <v>2519</v>
      </c>
      <c r="J100" s="43" t="s">
        <v>2520</v>
      </c>
      <c r="K100" s="44">
        <v>2795</v>
      </c>
      <c r="L100" s="44">
        <v>180126</v>
      </c>
      <c r="M100" s="43" t="s">
        <v>2250</v>
      </c>
      <c r="N100" s="46">
        <v>43503</v>
      </c>
    </row>
    <row r="101" spans="1:14" ht="105.75" thickBot="1" x14ac:dyDescent="0.3">
      <c r="A101" s="2" t="s">
        <v>1422</v>
      </c>
      <c r="B101" s="2" t="s">
        <v>1424</v>
      </c>
      <c r="C101" s="2" t="s">
        <v>2521</v>
      </c>
      <c r="D101" s="2" t="s">
        <v>2245</v>
      </c>
      <c r="E101" s="2" t="s">
        <v>2246</v>
      </c>
      <c r="F101" s="3">
        <v>7</v>
      </c>
      <c r="G101" s="2" t="s">
        <v>69</v>
      </c>
      <c r="H101" s="2" t="s">
        <v>2247</v>
      </c>
      <c r="I101" s="2" t="s">
        <v>2522</v>
      </c>
      <c r="J101" s="2" t="s">
        <v>2523</v>
      </c>
      <c r="K101" s="3">
        <v>2119</v>
      </c>
      <c r="L101" s="3">
        <v>192083</v>
      </c>
      <c r="M101" s="2" t="s">
        <v>2250</v>
      </c>
      <c r="N101" s="5">
        <v>43501</v>
      </c>
    </row>
    <row r="102" spans="1:14" ht="60.75" thickBot="1" x14ac:dyDescent="0.3">
      <c r="A102" s="43" t="s">
        <v>340</v>
      </c>
      <c r="B102" s="43" t="s">
        <v>342</v>
      </c>
      <c r="C102" s="43" t="s">
        <v>2524</v>
      </c>
      <c r="D102" s="43" t="s">
        <v>2245</v>
      </c>
      <c r="E102" s="43" t="s">
        <v>2246</v>
      </c>
      <c r="F102" s="44">
        <v>5</v>
      </c>
      <c r="G102" s="43" t="s">
        <v>39</v>
      </c>
      <c r="H102" s="43" t="s">
        <v>2247</v>
      </c>
      <c r="I102" s="43" t="s">
        <v>2525</v>
      </c>
      <c r="J102" s="43" t="s">
        <v>341</v>
      </c>
      <c r="K102" s="44">
        <v>2141</v>
      </c>
      <c r="L102" s="44">
        <v>156882</v>
      </c>
      <c r="M102" s="43" t="s">
        <v>2250</v>
      </c>
      <c r="N102" s="46">
        <v>43500</v>
      </c>
    </row>
    <row r="103" spans="1:14" ht="45.75" thickBot="1" x14ac:dyDescent="0.3">
      <c r="A103" s="2" t="s">
        <v>2060</v>
      </c>
      <c r="B103" s="2" t="s">
        <v>1007</v>
      </c>
      <c r="C103" s="2" t="s">
        <v>2526</v>
      </c>
      <c r="D103" s="2" t="s">
        <v>2245</v>
      </c>
      <c r="E103" s="2" t="s">
        <v>2246</v>
      </c>
      <c r="F103" s="3">
        <v>36</v>
      </c>
      <c r="G103" s="2" t="s">
        <v>39</v>
      </c>
      <c r="H103" s="2" t="s">
        <v>2247</v>
      </c>
      <c r="I103" s="2" t="s">
        <v>2359</v>
      </c>
      <c r="J103" s="2" t="s">
        <v>2527</v>
      </c>
      <c r="K103" s="3">
        <v>2230</v>
      </c>
      <c r="L103" s="3">
        <v>161039</v>
      </c>
      <c r="M103" s="2" t="s">
        <v>2250</v>
      </c>
      <c r="N103" s="5">
        <v>43500</v>
      </c>
    </row>
    <row r="104" spans="1:14" ht="75.75" thickBot="1" x14ac:dyDescent="0.3">
      <c r="A104" s="43" t="s">
        <v>1190</v>
      </c>
      <c r="B104" s="43" t="s">
        <v>262</v>
      </c>
      <c r="C104" s="43" t="s">
        <v>2528</v>
      </c>
      <c r="D104" s="43" t="s">
        <v>2245</v>
      </c>
      <c r="E104" s="43" t="s">
        <v>2246</v>
      </c>
      <c r="F104" s="44">
        <v>44</v>
      </c>
      <c r="G104" s="43" t="s">
        <v>39</v>
      </c>
      <c r="H104" s="43" t="s">
        <v>2247</v>
      </c>
      <c r="I104" s="43" t="s">
        <v>2258</v>
      </c>
      <c r="J104" s="43" t="s">
        <v>2529</v>
      </c>
      <c r="K104" s="44">
        <v>2750</v>
      </c>
      <c r="L104" s="44">
        <v>180016</v>
      </c>
      <c r="M104" s="43" t="s">
        <v>2250</v>
      </c>
      <c r="N104" s="46">
        <v>43500</v>
      </c>
    </row>
    <row r="105" spans="1:14" ht="45.75" thickBot="1" x14ac:dyDescent="0.3">
      <c r="A105" s="2" t="s">
        <v>831</v>
      </c>
      <c r="B105" s="2" t="s">
        <v>833</v>
      </c>
      <c r="C105" s="2" t="s">
        <v>2530</v>
      </c>
      <c r="D105" s="2" t="s">
        <v>2245</v>
      </c>
      <c r="E105" s="2" t="s">
        <v>2246</v>
      </c>
      <c r="F105" s="3">
        <v>5</v>
      </c>
      <c r="G105" s="2" t="s">
        <v>69</v>
      </c>
      <c r="H105" s="2" t="s">
        <v>2247</v>
      </c>
      <c r="I105" s="2" t="s">
        <v>2531</v>
      </c>
      <c r="J105" s="2" t="s">
        <v>2532</v>
      </c>
      <c r="K105" s="3">
        <v>2103</v>
      </c>
      <c r="L105" s="3">
        <v>183201</v>
      </c>
      <c r="M105" s="2" t="s">
        <v>2250</v>
      </c>
      <c r="N105" s="5">
        <v>43500</v>
      </c>
    </row>
    <row r="106" spans="1:14" ht="45.75" thickBot="1" x14ac:dyDescent="0.3">
      <c r="A106" s="43" t="s">
        <v>197</v>
      </c>
      <c r="B106" s="43" t="s">
        <v>199</v>
      </c>
      <c r="C106" s="43" t="s">
        <v>2533</v>
      </c>
      <c r="D106" s="43" t="s">
        <v>2245</v>
      </c>
      <c r="E106" s="43" t="s">
        <v>2246</v>
      </c>
      <c r="F106" s="44">
        <v>200</v>
      </c>
      <c r="G106" s="43" t="s">
        <v>39</v>
      </c>
      <c r="H106" s="43" t="s">
        <v>2247</v>
      </c>
      <c r="I106" s="43" t="s">
        <v>2534</v>
      </c>
      <c r="J106" s="43" t="s">
        <v>2535</v>
      </c>
      <c r="K106" s="44">
        <v>2122</v>
      </c>
      <c r="L106" s="44">
        <v>147752</v>
      </c>
      <c r="M106" s="43" t="s">
        <v>2250</v>
      </c>
      <c r="N106" s="46">
        <v>43498</v>
      </c>
    </row>
    <row r="107" spans="1:14" ht="45.75" thickBot="1" x14ac:dyDescent="0.3">
      <c r="A107" s="2" t="s">
        <v>1000</v>
      </c>
      <c r="B107" s="2" t="s">
        <v>572</v>
      </c>
      <c r="C107" s="2" t="s">
        <v>2536</v>
      </c>
      <c r="D107" s="2" t="s">
        <v>2245</v>
      </c>
      <c r="E107" s="2" t="s">
        <v>2246</v>
      </c>
      <c r="F107" s="3">
        <v>42</v>
      </c>
      <c r="G107" s="2" t="s">
        <v>39</v>
      </c>
      <c r="H107" s="2" t="s">
        <v>2247</v>
      </c>
      <c r="I107" s="2" t="s">
        <v>2537</v>
      </c>
      <c r="J107" s="2" t="s">
        <v>2538</v>
      </c>
      <c r="K107" s="3">
        <v>2112</v>
      </c>
      <c r="L107" s="3">
        <v>181672</v>
      </c>
      <c r="M107" s="2" t="s">
        <v>2250</v>
      </c>
      <c r="N107" s="5">
        <v>43498</v>
      </c>
    </row>
    <row r="108" spans="1:14" ht="90.75" thickBot="1" x14ac:dyDescent="0.3">
      <c r="A108" s="43" t="s">
        <v>1175</v>
      </c>
      <c r="B108" s="43" t="s">
        <v>1177</v>
      </c>
      <c r="C108" s="43" t="s">
        <v>2539</v>
      </c>
      <c r="D108" s="43" t="s">
        <v>2245</v>
      </c>
      <c r="E108" s="43" t="s">
        <v>2246</v>
      </c>
      <c r="F108" s="44">
        <v>18</v>
      </c>
      <c r="G108" s="43" t="s">
        <v>69</v>
      </c>
      <c r="H108" s="43" t="s">
        <v>2247</v>
      </c>
      <c r="I108" s="43" t="s">
        <v>2540</v>
      </c>
      <c r="J108" s="43" t="s">
        <v>2541</v>
      </c>
      <c r="K108" s="44">
        <v>2177</v>
      </c>
      <c r="L108" s="44">
        <v>189695</v>
      </c>
      <c r="M108" s="43" t="s">
        <v>2250</v>
      </c>
      <c r="N108" s="46">
        <v>43498</v>
      </c>
    </row>
    <row r="109" spans="1:14" ht="45.75" thickBot="1" x14ac:dyDescent="0.3">
      <c r="A109" s="2" t="s">
        <v>363</v>
      </c>
      <c r="B109" s="2" t="s">
        <v>365</v>
      </c>
      <c r="C109" s="2" t="s">
        <v>2542</v>
      </c>
      <c r="D109" s="2" t="s">
        <v>2245</v>
      </c>
      <c r="E109" s="2" t="s">
        <v>2246</v>
      </c>
      <c r="F109" s="3">
        <v>150</v>
      </c>
      <c r="G109" s="2" t="s">
        <v>39</v>
      </c>
      <c r="H109" s="2" t="s">
        <v>2247</v>
      </c>
      <c r="I109" s="2" t="s">
        <v>2255</v>
      </c>
      <c r="J109" s="2" t="s">
        <v>2543</v>
      </c>
      <c r="K109" s="3">
        <v>2000</v>
      </c>
      <c r="L109" s="3">
        <v>161414</v>
      </c>
      <c r="M109" s="2" t="s">
        <v>2250</v>
      </c>
      <c r="N109" s="5">
        <v>43497</v>
      </c>
    </row>
    <row r="110" spans="1:14" ht="90.75" thickBot="1" x14ac:dyDescent="0.3">
      <c r="A110" s="43" t="s">
        <v>2544</v>
      </c>
      <c r="B110" s="43" t="s">
        <v>2545</v>
      </c>
      <c r="C110" s="43" t="s">
        <v>2546</v>
      </c>
      <c r="D110" s="43" t="s">
        <v>2245</v>
      </c>
      <c r="E110" s="43" t="s">
        <v>2246</v>
      </c>
      <c r="F110" s="44">
        <v>13</v>
      </c>
      <c r="G110" s="43" t="s">
        <v>69</v>
      </c>
      <c r="H110" s="43" t="s">
        <v>2247</v>
      </c>
      <c r="I110" s="43" t="s">
        <v>2547</v>
      </c>
      <c r="J110" s="43" t="s">
        <v>2548</v>
      </c>
      <c r="K110" s="44">
        <v>2101</v>
      </c>
      <c r="L110" s="44">
        <v>187141</v>
      </c>
      <c r="M110" s="43" t="s">
        <v>2250</v>
      </c>
      <c r="N110" s="46">
        <v>43497</v>
      </c>
    </row>
    <row r="111" spans="1:14" ht="45.75" thickBot="1" x14ac:dyDescent="0.3">
      <c r="A111" s="2" t="s">
        <v>149</v>
      </c>
      <c r="B111" s="2" t="s">
        <v>151</v>
      </c>
      <c r="C111" s="2" t="s">
        <v>2549</v>
      </c>
      <c r="D111" s="2" t="s">
        <v>2245</v>
      </c>
      <c r="E111" s="2" t="s">
        <v>2246</v>
      </c>
      <c r="F111" s="3">
        <v>40</v>
      </c>
      <c r="G111" s="2" t="s">
        <v>39</v>
      </c>
      <c r="H111" s="2" t="s">
        <v>2247</v>
      </c>
      <c r="I111" s="2" t="s">
        <v>2550</v>
      </c>
      <c r="J111" s="2" t="s">
        <v>2551</v>
      </c>
      <c r="K111" s="3">
        <v>2010</v>
      </c>
      <c r="L111" s="3">
        <v>175959</v>
      </c>
      <c r="M111" s="2" t="s">
        <v>2250</v>
      </c>
      <c r="N111" s="5">
        <v>43496</v>
      </c>
    </row>
    <row r="112" spans="1:14" ht="75.75" thickBot="1" x14ac:dyDescent="0.3">
      <c r="A112" s="43" t="s">
        <v>167</v>
      </c>
      <c r="B112" s="43" t="s">
        <v>169</v>
      </c>
      <c r="C112" s="43" t="s">
        <v>2552</v>
      </c>
      <c r="D112" s="43" t="s">
        <v>2245</v>
      </c>
      <c r="E112" s="43" t="s">
        <v>2246</v>
      </c>
      <c r="F112" s="44">
        <v>155</v>
      </c>
      <c r="G112" s="43" t="s">
        <v>39</v>
      </c>
      <c r="H112" s="43" t="s">
        <v>2247</v>
      </c>
      <c r="I112" s="43" t="s">
        <v>2553</v>
      </c>
      <c r="J112" s="43" t="s">
        <v>2554</v>
      </c>
      <c r="K112" s="44">
        <v>2140</v>
      </c>
      <c r="L112" s="44">
        <v>166378</v>
      </c>
      <c r="M112" s="43" t="s">
        <v>2250</v>
      </c>
      <c r="N112" s="46">
        <v>43496</v>
      </c>
    </row>
    <row r="113" spans="1:14" ht="60.75" thickBot="1" x14ac:dyDescent="0.3">
      <c r="A113" s="2" t="s">
        <v>246</v>
      </c>
      <c r="B113" s="2" t="s">
        <v>248</v>
      </c>
      <c r="C113" s="2" t="s">
        <v>2555</v>
      </c>
      <c r="D113" s="2" t="s">
        <v>2245</v>
      </c>
      <c r="E113" s="2" t="s">
        <v>2246</v>
      </c>
      <c r="F113" s="3">
        <v>13</v>
      </c>
      <c r="G113" s="2" t="s">
        <v>39</v>
      </c>
      <c r="H113" s="2" t="s">
        <v>2247</v>
      </c>
      <c r="I113" s="2" t="s">
        <v>2556</v>
      </c>
      <c r="J113" s="2" t="s">
        <v>2557</v>
      </c>
      <c r="K113" s="3">
        <v>2750</v>
      </c>
      <c r="L113" s="3">
        <v>161033</v>
      </c>
      <c r="M113" s="2" t="s">
        <v>2250</v>
      </c>
      <c r="N113" s="5">
        <v>43496</v>
      </c>
    </row>
    <row r="114" spans="1:14" ht="75.75" thickBot="1" x14ac:dyDescent="0.3">
      <c r="A114" s="43" t="s">
        <v>453</v>
      </c>
      <c r="B114" s="43" t="s">
        <v>455</v>
      </c>
      <c r="C114" s="43" t="s">
        <v>2558</v>
      </c>
      <c r="D114" s="43" t="s">
        <v>2245</v>
      </c>
      <c r="E114" s="43" t="s">
        <v>2246</v>
      </c>
      <c r="F114" s="44">
        <v>68</v>
      </c>
      <c r="G114" s="43" t="s">
        <v>39</v>
      </c>
      <c r="H114" s="43" t="s">
        <v>2247</v>
      </c>
      <c r="I114" s="43" t="s">
        <v>2308</v>
      </c>
      <c r="J114" s="43" t="s">
        <v>2559</v>
      </c>
      <c r="K114" s="44">
        <v>2228</v>
      </c>
      <c r="L114" s="44">
        <v>164024</v>
      </c>
      <c r="M114" s="43" t="s">
        <v>2250</v>
      </c>
      <c r="N114" s="46">
        <v>43496</v>
      </c>
    </row>
    <row r="115" spans="1:14" ht="60.75" thickBot="1" x14ac:dyDescent="0.3">
      <c r="A115" s="2" t="s">
        <v>1849</v>
      </c>
      <c r="B115" s="2" t="s">
        <v>1851</v>
      </c>
      <c r="C115" s="2" t="s">
        <v>2560</v>
      </c>
      <c r="D115" s="2" t="s">
        <v>2245</v>
      </c>
      <c r="E115" s="2" t="s">
        <v>2246</v>
      </c>
      <c r="F115" s="3">
        <v>16</v>
      </c>
      <c r="G115" s="2" t="s">
        <v>39</v>
      </c>
      <c r="H115" s="2" t="s">
        <v>2247</v>
      </c>
      <c r="I115" s="2" t="s">
        <v>2561</v>
      </c>
      <c r="J115" s="2" t="s">
        <v>2562</v>
      </c>
      <c r="K115" s="3">
        <v>2536</v>
      </c>
      <c r="L115" s="3">
        <v>183798</v>
      </c>
      <c r="M115" s="2" t="s">
        <v>2250</v>
      </c>
      <c r="N115" s="5">
        <v>43496</v>
      </c>
    </row>
    <row r="116" spans="1:14" ht="90.75" thickBot="1" x14ac:dyDescent="0.3">
      <c r="A116" s="43" t="s">
        <v>2012</v>
      </c>
      <c r="B116" s="43" t="s">
        <v>2014</v>
      </c>
      <c r="C116" s="43" t="s">
        <v>2563</v>
      </c>
      <c r="D116" s="43" t="s">
        <v>2245</v>
      </c>
      <c r="E116" s="43" t="s">
        <v>2246</v>
      </c>
      <c r="F116" s="44">
        <v>6</v>
      </c>
      <c r="G116" s="43" t="s">
        <v>39</v>
      </c>
      <c r="H116" s="43" t="s">
        <v>2247</v>
      </c>
      <c r="I116" s="43" t="s">
        <v>2564</v>
      </c>
      <c r="J116" s="43" t="s">
        <v>2565</v>
      </c>
      <c r="K116" s="44">
        <v>2620</v>
      </c>
      <c r="L116" s="44">
        <v>192282</v>
      </c>
      <c r="M116" s="43" t="s">
        <v>2250</v>
      </c>
      <c r="N116" s="46">
        <v>43496</v>
      </c>
    </row>
    <row r="117" spans="1:14" ht="75.75" thickBot="1" x14ac:dyDescent="0.3">
      <c r="A117" s="2" t="s">
        <v>934</v>
      </c>
      <c r="B117" s="2" t="s">
        <v>936</v>
      </c>
      <c r="C117" s="2" t="s">
        <v>2566</v>
      </c>
      <c r="D117" s="2" t="s">
        <v>2245</v>
      </c>
      <c r="E117" s="2" t="s">
        <v>2246</v>
      </c>
      <c r="F117" s="3">
        <v>18</v>
      </c>
      <c r="G117" s="2" t="s">
        <v>39</v>
      </c>
      <c r="H117" s="2" t="s">
        <v>2247</v>
      </c>
      <c r="I117" s="2" t="s">
        <v>2567</v>
      </c>
      <c r="J117" s="2" t="s">
        <v>2568</v>
      </c>
      <c r="K117" s="3">
        <v>2165</v>
      </c>
      <c r="L117" s="3">
        <v>183538</v>
      </c>
      <c r="M117" s="2" t="s">
        <v>2250</v>
      </c>
      <c r="N117" s="5">
        <v>43495</v>
      </c>
    </row>
    <row r="118" spans="1:14" ht="60.75" thickBot="1" x14ac:dyDescent="0.3">
      <c r="A118" s="43" t="s">
        <v>714</v>
      </c>
      <c r="B118" s="43" t="s">
        <v>78</v>
      </c>
      <c r="C118" s="43" t="s">
        <v>2569</v>
      </c>
      <c r="D118" s="43" t="s">
        <v>2245</v>
      </c>
      <c r="E118" s="43" t="s">
        <v>2246</v>
      </c>
      <c r="F118" s="44">
        <v>3</v>
      </c>
      <c r="G118" s="43" t="s">
        <v>39</v>
      </c>
      <c r="H118" s="43" t="s">
        <v>2247</v>
      </c>
      <c r="I118" s="43" t="s">
        <v>2286</v>
      </c>
      <c r="J118" s="43" t="s">
        <v>2570</v>
      </c>
      <c r="K118" s="44">
        <v>2155</v>
      </c>
      <c r="L118" s="44">
        <v>174997</v>
      </c>
      <c r="M118" s="43" t="s">
        <v>2250</v>
      </c>
      <c r="N118" s="46">
        <v>43494</v>
      </c>
    </row>
    <row r="119" spans="1:14" ht="45.75" thickBot="1" x14ac:dyDescent="0.3">
      <c r="A119" s="2" t="s">
        <v>391</v>
      </c>
      <c r="B119" s="2" t="s">
        <v>393</v>
      </c>
      <c r="C119" s="2" t="s">
        <v>2571</v>
      </c>
      <c r="D119" s="2" t="s">
        <v>2245</v>
      </c>
      <c r="E119" s="2" t="s">
        <v>2246</v>
      </c>
      <c r="F119" s="3">
        <v>19</v>
      </c>
      <c r="G119" s="2" t="s">
        <v>39</v>
      </c>
      <c r="H119" s="2" t="s">
        <v>2247</v>
      </c>
      <c r="I119" s="2" t="s">
        <v>2572</v>
      </c>
      <c r="J119" s="2" t="s">
        <v>2573</v>
      </c>
      <c r="K119" s="3">
        <v>2021</v>
      </c>
      <c r="L119" s="3">
        <v>158732</v>
      </c>
      <c r="M119" s="2" t="s">
        <v>2250</v>
      </c>
      <c r="N119" s="5">
        <v>43493</v>
      </c>
    </row>
    <row r="120" spans="1:14" ht="75.75" thickBot="1" x14ac:dyDescent="0.3">
      <c r="A120" s="43" t="s">
        <v>1195</v>
      </c>
      <c r="B120" s="43" t="s">
        <v>1197</v>
      </c>
      <c r="C120" s="43" t="s">
        <v>2574</v>
      </c>
      <c r="D120" s="43" t="s">
        <v>2245</v>
      </c>
      <c r="E120" s="43" t="s">
        <v>2246</v>
      </c>
      <c r="F120" s="44">
        <v>12</v>
      </c>
      <c r="G120" s="43" t="s">
        <v>69</v>
      </c>
      <c r="H120" s="43" t="s">
        <v>2247</v>
      </c>
      <c r="I120" s="43" t="s">
        <v>2575</v>
      </c>
      <c r="J120" s="43" t="s">
        <v>2576</v>
      </c>
      <c r="K120" s="44">
        <v>2747</v>
      </c>
      <c r="L120" s="44">
        <v>188995</v>
      </c>
      <c r="M120" s="43" t="s">
        <v>2250</v>
      </c>
      <c r="N120" s="46">
        <v>43493</v>
      </c>
    </row>
    <row r="121" spans="1:14" ht="90.75" thickBot="1" x14ac:dyDescent="0.3">
      <c r="A121" s="2" t="s">
        <v>1203</v>
      </c>
      <c r="B121" s="2" t="s">
        <v>1205</v>
      </c>
      <c r="C121" s="2" t="s">
        <v>2577</v>
      </c>
      <c r="D121" s="2" t="s">
        <v>2245</v>
      </c>
      <c r="E121" s="2" t="s">
        <v>2246</v>
      </c>
      <c r="F121" s="3">
        <v>5</v>
      </c>
      <c r="G121" s="2" t="s">
        <v>69</v>
      </c>
      <c r="H121" s="2" t="s">
        <v>2247</v>
      </c>
      <c r="I121" s="2" t="s">
        <v>2578</v>
      </c>
      <c r="J121" s="2" t="s">
        <v>2579</v>
      </c>
      <c r="K121" s="3">
        <v>2234</v>
      </c>
      <c r="L121" s="3">
        <v>189818</v>
      </c>
      <c r="M121" s="2" t="s">
        <v>2250</v>
      </c>
      <c r="N121" s="5">
        <v>43493</v>
      </c>
    </row>
    <row r="122" spans="1:14" ht="90.75" thickBot="1" x14ac:dyDescent="0.3">
      <c r="A122" s="43" t="s">
        <v>1210</v>
      </c>
      <c r="B122" s="43" t="s">
        <v>1205</v>
      </c>
      <c r="C122" s="43" t="s">
        <v>2580</v>
      </c>
      <c r="D122" s="43" t="s">
        <v>2245</v>
      </c>
      <c r="E122" s="43" t="s">
        <v>2246</v>
      </c>
      <c r="F122" s="44">
        <v>3</v>
      </c>
      <c r="G122" s="43" t="s">
        <v>69</v>
      </c>
      <c r="H122" s="43" t="s">
        <v>2247</v>
      </c>
      <c r="I122" s="43" t="s">
        <v>2578</v>
      </c>
      <c r="J122" s="43" t="s">
        <v>2581</v>
      </c>
      <c r="K122" s="44">
        <v>2234</v>
      </c>
      <c r="L122" s="44">
        <v>189819</v>
      </c>
      <c r="M122" s="43" t="s">
        <v>2250</v>
      </c>
      <c r="N122" s="46">
        <v>43493</v>
      </c>
    </row>
    <row r="123" spans="1:14" ht="45.75" thickBot="1" x14ac:dyDescent="0.3">
      <c r="A123" s="2" t="s">
        <v>805</v>
      </c>
      <c r="B123" s="2" t="s">
        <v>807</v>
      </c>
      <c r="C123" s="2" t="s">
        <v>2582</v>
      </c>
      <c r="D123" s="2" t="s">
        <v>2245</v>
      </c>
      <c r="E123" s="2" t="s">
        <v>2246</v>
      </c>
      <c r="F123" s="3">
        <v>15</v>
      </c>
      <c r="G123" s="2" t="s">
        <v>69</v>
      </c>
      <c r="H123" s="2" t="s">
        <v>2247</v>
      </c>
      <c r="I123" s="2" t="s">
        <v>2583</v>
      </c>
      <c r="J123" s="2" t="s">
        <v>2584</v>
      </c>
      <c r="K123" s="3">
        <v>2145</v>
      </c>
      <c r="L123" s="3">
        <v>177339</v>
      </c>
      <c r="M123" s="2" t="s">
        <v>2250</v>
      </c>
      <c r="N123" s="5">
        <v>43490</v>
      </c>
    </row>
    <row r="124" spans="1:14" ht="105.75" thickBot="1" x14ac:dyDescent="0.3">
      <c r="A124" s="43" t="s">
        <v>1242</v>
      </c>
      <c r="B124" s="43" t="s">
        <v>1094</v>
      </c>
      <c r="C124" s="43" t="s">
        <v>2585</v>
      </c>
      <c r="D124" s="43" t="s">
        <v>2245</v>
      </c>
      <c r="E124" s="43" t="s">
        <v>2246</v>
      </c>
      <c r="F124" s="44">
        <v>12</v>
      </c>
      <c r="G124" s="43" t="s">
        <v>69</v>
      </c>
      <c r="H124" s="43" t="s">
        <v>2247</v>
      </c>
      <c r="I124" s="43" t="s">
        <v>2586</v>
      </c>
      <c r="J124" s="43" t="s">
        <v>2587</v>
      </c>
      <c r="K124" s="44">
        <v>2133</v>
      </c>
      <c r="L124" s="44">
        <v>189216</v>
      </c>
      <c r="M124" s="43" t="s">
        <v>2250</v>
      </c>
      <c r="N124" s="46">
        <v>43490</v>
      </c>
    </row>
    <row r="125" spans="1:14" ht="90.75" thickBot="1" x14ac:dyDescent="0.3">
      <c r="A125" s="2" t="s">
        <v>679</v>
      </c>
      <c r="B125" s="2" t="s">
        <v>681</v>
      </c>
      <c r="C125" s="2" t="s">
        <v>2588</v>
      </c>
      <c r="D125" s="2" t="s">
        <v>2245</v>
      </c>
      <c r="E125" s="2" t="s">
        <v>2246</v>
      </c>
      <c r="F125" s="3">
        <v>2</v>
      </c>
      <c r="G125" s="2" t="s">
        <v>69</v>
      </c>
      <c r="H125" s="2" t="s">
        <v>2247</v>
      </c>
      <c r="I125" s="2" t="s">
        <v>2589</v>
      </c>
      <c r="J125" s="2" t="s">
        <v>2590</v>
      </c>
      <c r="K125" s="3">
        <v>2093</v>
      </c>
      <c r="L125" s="3">
        <v>175478</v>
      </c>
      <c r="M125" s="2" t="s">
        <v>2250</v>
      </c>
      <c r="N125" s="5">
        <v>43487</v>
      </c>
    </row>
    <row r="126" spans="1:14" ht="45.75" thickBot="1" x14ac:dyDescent="0.3">
      <c r="A126" s="43" t="s">
        <v>116</v>
      </c>
      <c r="B126" s="43" t="s">
        <v>118</v>
      </c>
      <c r="C126" s="43" t="s">
        <v>2591</v>
      </c>
      <c r="D126" s="43" t="s">
        <v>2245</v>
      </c>
      <c r="E126" s="43" t="s">
        <v>2246</v>
      </c>
      <c r="F126" s="44">
        <v>59</v>
      </c>
      <c r="G126" s="43" t="s">
        <v>39</v>
      </c>
      <c r="H126" s="43" t="s">
        <v>2247</v>
      </c>
      <c r="I126" s="43" t="s">
        <v>2592</v>
      </c>
      <c r="J126" s="43" t="s">
        <v>2593</v>
      </c>
      <c r="K126" s="44">
        <v>2146</v>
      </c>
      <c r="L126" s="44">
        <v>187086</v>
      </c>
      <c r="M126" s="43" t="s">
        <v>2250</v>
      </c>
      <c r="N126" s="46">
        <v>43484</v>
      </c>
    </row>
    <row r="127" spans="1:14" ht="45.75" thickBot="1" x14ac:dyDescent="0.3">
      <c r="A127" s="2" t="s">
        <v>133</v>
      </c>
      <c r="B127" s="2" t="s">
        <v>135</v>
      </c>
      <c r="C127" s="2" t="s">
        <v>2594</v>
      </c>
      <c r="D127" s="2" t="s">
        <v>2245</v>
      </c>
      <c r="E127" s="2" t="s">
        <v>2246</v>
      </c>
      <c r="F127" s="3">
        <v>9</v>
      </c>
      <c r="G127" s="2" t="s">
        <v>39</v>
      </c>
      <c r="H127" s="2" t="s">
        <v>2247</v>
      </c>
      <c r="I127" s="2" t="s">
        <v>2595</v>
      </c>
      <c r="J127" s="2" t="s">
        <v>2596</v>
      </c>
      <c r="K127" s="3">
        <v>2127</v>
      </c>
      <c r="L127" s="3">
        <v>160138</v>
      </c>
      <c r="M127" s="2" t="s">
        <v>2250</v>
      </c>
      <c r="N127" s="5">
        <v>43483</v>
      </c>
    </row>
    <row r="128" spans="1:14" ht="90.75" thickBot="1" x14ac:dyDescent="0.3">
      <c r="A128" s="43" t="s">
        <v>446</v>
      </c>
      <c r="B128" s="43" t="s">
        <v>448</v>
      </c>
      <c r="C128" s="43" t="s">
        <v>2597</v>
      </c>
      <c r="D128" s="43" t="s">
        <v>2245</v>
      </c>
      <c r="E128" s="43" t="s">
        <v>2246</v>
      </c>
      <c r="F128" s="44">
        <v>141</v>
      </c>
      <c r="G128" s="43" t="s">
        <v>39</v>
      </c>
      <c r="H128" s="43" t="s">
        <v>2247</v>
      </c>
      <c r="I128" s="43" t="s">
        <v>2386</v>
      </c>
      <c r="J128" s="43" t="s">
        <v>2598</v>
      </c>
      <c r="K128" s="44">
        <v>2170</v>
      </c>
      <c r="L128" s="44">
        <v>160664</v>
      </c>
      <c r="M128" s="43" t="s">
        <v>2250</v>
      </c>
      <c r="N128" s="46">
        <v>43479</v>
      </c>
    </row>
    <row r="129" spans="1:14" ht="45.75" thickBot="1" x14ac:dyDescent="0.3">
      <c r="A129" s="2" t="s">
        <v>506</v>
      </c>
      <c r="B129" s="2" t="s">
        <v>1767</v>
      </c>
      <c r="C129" s="2" t="s">
        <v>2599</v>
      </c>
      <c r="D129" s="2" t="s">
        <v>2245</v>
      </c>
      <c r="E129" s="2" t="s">
        <v>2246</v>
      </c>
      <c r="F129" s="3">
        <v>6</v>
      </c>
      <c r="G129" s="2" t="s">
        <v>39</v>
      </c>
      <c r="H129" s="2" t="s">
        <v>2247</v>
      </c>
      <c r="I129" s="2" t="s">
        <v>2600</v>
      </c>
      <c r="J129" s="2" t="s">
        <v>2601</v>
      </c>
      <c r="K129" s="3">
        <v>2535</v>
      </c>
      <c r="L129" s="3">
        <v>181585</v>
      </c>
      <c r="M129" s="2" t="s">
        <v>2250</v>
      </c>
      <c r="N129" s="5">
        <v>43479</v>
      </c>
    </row>
    <row r="130" spans="1:14" ht="75.75" thickBot="1" x14ac:dyDescent="0.3">
      <c r="A130" s="43" t="s">
        <v>1215</v>
      </c>
      <c r="B130" s="43" t="s">
        <v>135</v>
      </c>
      <c r="C130" s="43" t="s">
        <v>2602</v>
      </c>
      <c r="D130" s="43" t="s">
        <v>2245</v>
      </c>
      <c r="E130" s="43" t="s">
        <v>2246</v>
      </c>
      <c r="F130" s="44">
        <v>6</v>
      </c>
      <c r="G130" s="43" t="s">
        <v>69</v>
      </c>
      <c r="H130" s="43" t="s">
        <v>2247</v>
      </c>
      <c r="I130" s="43" t="s">
        <v>2595</v>
      </c>
      <c r="J130" s="43" t="s">
        <v>2603</v>
      </c>
      <c r="K130" s="44">
        <v>2127</v>
      </c>
      <c r="L130" s="44">
        <v>190591</v>
      </c>
      <c r="M130" s="43" t="s">
        <v>2250</v>
      </c>
      <c r="N130" s="46">
        <v>43479</v>
      </c>
    </row>
    <row r="131" spans="1:14" ht="75.75" thickBot="1" x14ac:dyDescent="0.3">
      <c r="A131" s="2" t="s">
        <v>509</v>
      </c>
      <c r="B131" s="2" t="s">
        <v>511</v>
      </c>
      <c r="C131" s="2" t="s">
        <v>2604</v>
      </c>
      <c r="D131" s="2" t="s">
        <v>2245</v>
      </c>
      <c r="E131" s="2" t="s">
        <v>2246</v>
      </c>
      <c r="F131" s="3">
        <v>31</v>
      </c>
      <c r="G131" s="2" t="s">
        <v>39</v>
      </c>
      <c r="H131" s="2" t="s">
        <v>2247</v>
      </c>
      <c r="I131" s="2" t="s">
        <v>2605</v>
      </c>
      <c r="J131" s="2" t="s">
        <v>2606</v>
      </c>
      <c r="K131" s="3">
        <v>2168</v>
      </c>
      <c r="L131" s="3">
        <v>191504</v>
      </c>
      <c r="M131" s="2" t="s">
        <v>2250</v>
      </c>
      <c r="N131" s="5">
        <v>43477</v>
      </c>
    </row>
    <row r="132" spans="1:14" ht="75.75" thickBot="1" x14ac:dyDescent="0.3">
      <c r="A132" s="43" t="s">
        <v>589</v>
      </c>
      <c r="B132" s="43" t="s">
        <v>495</v>
      </c>
      <c r="C132" s="43" t="s">
        <v>2607</v>
      </c>
      <c r="D132" s="43" t="s">
        <v>2245</v>
      </c>
      <c r="E132" s="43" t="s">
        <v>2246</v>
      </c>
      <c r="F132" s="44">
        <v>20</v>
      </c>
      <c r="G132" s="43" t="s">
        <v>39</v>
      </c>
      <c r="H132" s="43" t="s">
        <v>2247</v>
      </c>
      <c r="I132" s="43" t="s">
        <v>2608</v>
      </c>
      <c r="J132" s="43" t="s">
        <v>2609</v>
      </c>
      <c r="K132" s="44">
        <v>2557</v>
      </c>
      <c r="L132" s="44">
        <v>174487</v>
      </c>
      <c r="M132" s="43" t="s">
        <v>2250</v>
      </c>
      <c r="N132" s="46">
        <v>43476</v>
      </c>
    </row>
    <row r="133" spans="1:14" ht="45.75" thickBot="1" x14ac:dyDescent="0.3">
      <c r="A133" s="2" t="s">
        <v>1996</v>
      </c>
      <c r="B133" s="2" t="s">
        <v>266</v>
      </c>
      <c r="C133" s="2" t="s">
        <v>2610</v>
      </c>
      <c r="D133" s="2" t="s">
        <v>2245</v>
      </c>
      <c r="E133" s="2" t="s">
        <v>2246</v>
      </c>
      <c r="F133" s="3">
        <v>17</v>
      </c>
      <c r="G133" s="2" t="s">
        <v>39</v>
      </c>
      <c r="H133" s="2" t="s">
        <v>2247</v>
      </c>
      <c r="I133" s="2" t="s">
        <v>2611</v>
      </c>
      <c r="J133" s="2" t="s">
        <v>2612</v>
      </c>
      <c r="K133" s="3">
        <v>2074</v>
      </c>
      <c r="L133" s="3">
        <v>191031</v>
      </c>
      <c r="M133" s="2" t="s">
        <v>2250</v>
      </c>
      <c r="N133" s="5">
        <v>43475</v>
      </c>
    </row>
    <row r="134" spans="1:14" ht="60.75" thickBot="1" x14ac:dyDescent="0.3">
      <c r="A134" s="43" t="s">
        <v>736</v>
      </c>
      <c r="B134" s="43" t="s">
        <v>738</v>
      </c>
      <c r="C134" s="43" t="s">
        <v>2613</v>
      </c>
      <c r="D134" s="43" t="s">
        <v>2245</v>
      </c>
      <c r="E134" s="43" t="s">
        <v>2246</v>
      </c>
      <c r="F134" s="44">
        <v>21</v>
      </c>
      <c r="G134" s="43" t="s">
        <v>39</v>
      </c>
      <c r="H134" s="43" t="s">
        <v>2247</v>
      </c>
      <c r="I134" s="43" t="s">
        <v>2614</v>
      </c>
      <c r="J134" s="43" t="s">
        <v>2615</v>
      </c>
      <c r="K134" s="44">
        <v>2043</v>
      </c>
      <c r="L134" s="44">
        <v>177334</v>
      </c>
      <c r="M134" s="43" t="s">
        <v>2250</v>
      </c>
      <c r="N134" s="46">
        <v>43474</v>
      </c>
    </row>
    <row r="135" spans="1:14" ht="45.75" thickBot="1" x14ac:dyDescent="0.3">
      <c r="A135" s="2" t="s">
        <v>335</v>
      </c>
      <c r="B135" s="2" t="s">
        <v>337</v>
      </c>
      <c r="C135" s="2" t="s">
        <v>2616</v>
      </c>
      <c r="D135" s="2" t="s">
        <v>2245</v>
      </c>
      <c r="E135" s="2" t="s">
        <v>2246</v>
      </c>
      <c r="F135" s="3">
        <v>40</v>
      </c>
      <c r="G135" s="2" t="s">
        <v>39</v>
      </c>
      <c r="H135" s="2" t="s">
        <v>2247</v>
      </c>
      <c r="I135" s="2" t="s">
        <v>2617</v>
      </c>
      <c r="J135" s="2" t="s">
        <v>2618</v>
      </c>
      <c r="K135" s="3">
        <v>2747</v>
      </c>
      <c r="L135" s="3">
        <v>181693</v>
      </c>
      <c r="M135" s="2" t="s">
        <v>2250</v>
      </c>
      <c r="N135" s="5">
        <v>43472</v>
      </c>
    </row>
    <row r="136" spans="1:14" ht="45.75" thickBot="1" x14ac:dyDescent="0.3">
      <c r="A136" s="43" t="s">
        <v>579</v>
      </c>
      <c r="B136" s="43" t="s">
        <v>332</v>
      </c>
      <c r="C136" s="43" t="s">
        <v>2619</v>
      </c>
      <c r="D136" s="43" t="s">
        <v>2245</v>
      </c>
      <c r="E136" s="43" t="s">
        <v>2246</v>
      </c>
      <c r="F136" s="44">
        <v>62</v>
      </c>
      <c r="G136" s="43" t="s">
        <v>39</v>
      </c>
      <c r="H136" s="43" t="s">
        <v>2247</v>
      </c>
      <c r="I136" s="43" t="s">
        <v>2620</v>
      </c>
      <c r="J136" s="43" t="s">
        <v>2621</v>
      </c>
      <c r="K136" s="44">
        <v>2121</v>
      </c>
      <c r="L136" s="44">
        <v>181696</v>
      </c>
      <c r="M136" s="43" t="s">
        <v>2250</v>
      </c>
      <c r="N136" s="46">
        <v>43472</v>
      </c>
    </row>
    <row r="137" spans="1:14" ht="90.75" thickBot="1" x14ac:dyDescent="0.3">
      <c r="A137" s="2" t="s">
        <v>620</v>
      </c>
      <c r="B137" s="2" t="s">
        <v>262</v>
      </c>
      <c r="C137" s="2" t="s">
        <v>2622</v>
      </c>
      <c r="D137" s="2" t="s">
        <v>2245</v>
      </c>
      <c r="E137" s="2" t="s">
        <v>2246</v>
      </c>
      <c r="F137" s="3">
        <v>102</v>
      </c>
      <c r="G137" s="2" t="s">
        <v>39</v>
      </c>
      <c r="H137" s="2" t="s">
        <v>2247</v>
      </c>
      <c r="I137" s="2" t="s">
        <v>2258</v>
      </c>
      <c r="J137" s="2" t="s">
        <v>621</v>
      </c>
      <c r="K137" s="3">
        <v>2750</v>
      </c>
      <c r="L137" s="3">
        <v>176345</v>
      </c>
      <c r="M137" s="2" t="s">
        <v>2250</v>
      </c>
      <c r="N137" s="5">
        <v>43455</v>
      </c>
    </row>
    <row r="138" spans="1:14" ht="90.75" thickBot="1" x14ac:dyDescent="0.3">
      <c r="A138" s="43" t="s">
        <v>1084</v>
      </c>
      <c r="B138" s="43" t="s">
        <v>207</v>
      </c>
      <c r="C138" s="43" t="s">
        <v>2623</v>
      </c>
      <c r="D138" s="43" t="s">
        <v>2245</v>
      </c>
      <c r="E138" s="43" t="s">
        <v>2246</v>
      </c>
      <c r="F138" s="44">
        <v>124</v>
      </c>
      <c r="G138" s="43" t="s">
        <v>39</v>
      </c>
      <c r="H138" s="43" t="s">
        <v>2247</v>
      </c>
      <c r="I138" s="43" t="s">
        <v>2495</v>
      </c>
      <c r="J138" s="43" t="s">
        <v>2624</v>
      </c>
      <c r="K138" s="44">
        <v>2205</v>
      </c>
      <c r="L138" s="44">
        <v>186354</v>
      </c>
      <c r="M138" s="43" t="s">
        <v>2250</v>
      </c>
      <c r="N138" s="46">
        <v>43455</v>
      </c>
    </row>
    <row r="139" spans="1:14" ht="90.75" thickBot="1" x14ac:dyDescent="0.3">
      <c r="A139" s="2" t="s">
        <v>1125</v>
      </c>
      <c r="B139" s="2" t="s">
        <v>291</v>
      </c>
      <c r="C139" s="2" t="s">
        <v>2625</v>
      </c>
      <c r="D139" s="2" t="s">
        <v>2245</v>
      </c>
      <c r="E139" s="2" t="s">
        <v>2246</v>
      </c>
      <c r="F139" s="3">
        <v>34</v>
      </c>
      <c r="G139" s="2" t="s">
        <v>39</v>
      </c>
      <c r="H139" s="2" t="s">
        <v>2247</v>
      </c>
      <c r="I139" s="2" t="s">
        <v>2386</v>
      </c>
      <c r="J139" s="2" t="s">
        <v>2626</v>
      </c>
      <c r="K139" s="3">
        <v>2170</v>
      </c>
      <c r="L139" s="3">
        <v>185923</v>
      </c>
      <c r="M139" s="2" t="s">
        <v>2250</v>
      </c>
      <c r="N139" s="5">
        <v>43454</v>
      </c>
    </row>
    <row r="140" spans="1:14" ht="75.75" thickBot="1" x14ac:dyDescent="0.3">
      <c r="A140" s="43" t="s">
        <v>424</v>
      </c>
      <c r="B140" s="43" t="s">
        <v>426</v>
      </c>
      <c r="C140" s="43" t="s">
        <v>2627</v>
      </c>
      <c r="D140" s="43" t="s">
        <v>2245</v>
      </c>
      <c r="E140" s="43" t="s">
        <v>2246</v>
      </c>
      <c r="F140" s="44">
        <v>32</v>
      </c>
      <c r="G140" s="43" t="s">
        <v>39</v>
      </c>
      <c r="H140" s="43" t="s">
        <v>2247</v>
      </c>
      <c r="I140" s="43" t="s">
        <v>2628</v>
      </c>
      <c r="J140" s="43" t="s">
        <v>2629</v>
      </c>
      <c r="K140" s="44">
        <v>2018</v>
      </c>
      <c r="L140" s="44">
        <v>181955</v>
      </c>
      <c r="M140" s="43" t="s">
        <v>2250</v>
      </c>
      <c r="N140" s="46">
        <v>43447</v>
      </c>
    </row>
    <row r="141" spans="1:14" ht="105.75" thickBot="1" x14ac:dyDescent="0.3">
      <c r="A141" s="2" t="s">
        <v>1804</v>
      </c>
      <c r="B141" s="2" t="s">
        <v>1807</v>
      </c>
      <c r="C141" s="2" t="s">
        <v>2630</v>
      </c>
      <c r="D141" s="2" t="s">
        <v>2245</v>
      </c>
      <c r="E141" s="2" t="s">
        <v>2246</v>
      </c>
      <c r="F141" s="3">
        <v>1</v>
      </c>
      <c r="G141" s="2" t="s">
        <v>39</v>
      </c>
      <c r="H141" s="2" t="s">
        <v>2247</v>
      </c>
      <c r="I141" s="2" t="s">
        <v>2516</v>
      </c>
      <c r="J141" s="2" t="s">
        <v>2631</v>
      </c>
      <c r="K141" s="3">
        <v>2541</v>
      </c>
      <c r="L141" s="3">
        <v>192782</v>
      </c>
      <c r="M141" s="2" t="s">
        <v>2250</v>
      </c>
      <c r="N141" s="5">
        <v>43439</v>
      </c>
    </row>
    <row r="142" spans="1:14" ht="45.75" thickBot="1" x14ac:dyDescent="0.3">
      <c r="A142" s="43" t="s">
        <v>281</v>
      </c>
      <c r="B142" s="43" t="s">
        <v>283</v>
      </c>
      <c r="C142" s="43" t="s">
        <v>2632</v>
      </c>
      <c r="D142" s="43" t="s">
        <v>2245</v>
      </c>
      <c r="E142" s="43" t="s">
        <v>2246</v>
      </c>
      <c r="F142" s="44">
        <v>37</v>
      </c>
      <c r="G142" s="43" t="s">
        <v>39</v>
      </c>
      <c r="H142" s="43" t="s">
        <v>2247</v>
      </c>
      <c r="I142" s="43" t="s">
        <v>2428</v>
      </c>
      <c r="J142" s="43" t="s">
        <v>2633</v>
      </c>
      <c r="K142" s="44">
        <v>2145</v>
      </c>
      <c r="L142" s="44">
        <v>155179</v>
      </c>
      <c r="M142" s="43" t="s">
        <v>2250</v>
      </c>
      <c r="N142" s="46">
        <v>43434</v>
      </c>
    </row>
    <row r="143" spans="1:14" ht="45.75" thickBot="1" x14ac:dyDescent="0.3">
      <c r="A143" s="2" t="s">
        <v>542</v>
      </c>
      <c r="B143" s="2" t="s">
        <v>544</v>
      </c>
      <c r="C143" s="2" t="s">
        <v>2634</v>
      </c>
      <c r="D143" s="2" t="s">
        <v>2245</v>
      </c>
      <c r="E143" s="2" t="s">
        <v>2246</v>
      </c>
      <c r="F143" s="3">
        <v>16</v>
      </c>
      <c r="G143" s="2" t="s">
        <v>39</v>
      </c>
      <c r="H143" s="2" t="s">
        <v>2247</v>
      </c>
      <c r="I143" s="2" t="s">
        <v>2436</v>
      </c>
      <c r="J143" s="2" t="s">
        <v>2635</v>
      </c>
      <c r="K143" s="3">
        <v>2229</v>
      </c>
      <c r="L143" s="3">
        <v>181351</v>
      </c>
      <c r="M143" s="2" t="s">
        <v>2250</v>
      </c>
      <c r="N143" s="5">
        <v>43434</v>
      </c>
    </row>
    <row r="144" spans="1:14" ht="45.75" customHeight="1" thickBot="1" x14ac:dyDescent="0.3">
      <c r="A144" s="43" t="s">
        <v>1255</v>
      </c>
      <c r="B144" s="43" t="s">
        <v>1257</v>
      </c>
      <c r="C144" s="43" t="s">
        <v>2636</v>
      </c>
      <c r="D144" s="43" t="s">
        <v>2245</v>
      </c>
      <c r="E144" s="43" t="s">
        <v>2246</v>
      </c>
      <c r="F144" s="44">
        <v>8</v>
      </c>
      <c r="G144" s="43" t="s">
        <v>69</v>
      </c>
      <c r="H144" s="43" t="s">
        <v>2247</v>
      </c>
      <c r="I144" s="43" t="s">
        <v>2637</v>
      </c>
      <c r="J144" s="43" t="s">
        <v>2638</v>
      </c>
      <c r="K144" s="44">
        <v>2065</v>
      </c>
      <c r="L144" s="44">
        <v>190629</v>
      </c>
      <c r="M144" s="43" t="s">
        <v>2250</v>
      </c>
      <c r="N144" s="46">
        <v>43395</v>
      </c>
    </row>
    <row r="145" spans="1:14" ht="90.75" thickBot="1" x14ac:dyDescent="0.3">
      <c r="A145" s="2" t="s">
        <v>1185</v>
      </c>
      <c r="B145" s="2" t="s">
        <v>1187</v>
      </c>
      <c r="C145" s="2" t="s">
        <v>2639</v>
      </c>
      <c r="D145" s="2" t="s">
        <v>2245</v>
      </c>
      <c r="E145" s="2" t="s">
        <v>2246</v>
      </c>
      <c r="F145" s="3">
        <v>11</v>
      </c>
      <c r="G145" s="2" t="s">
        <v>69</v>
      </c>
      <c r="H145" s="2" t="s">
        <v>2247</v>
      </c>
      <c r="I145" s="2" t="s">
        <v>2640</v>
      </c>
      <c r="J145" s="2" t="s">
        <v>2641</v>
      </c>
      <c r="K145" s="3">
        <v>2145</v>
      </c>
      <c r="L145" s="3">
        <v>188325</v>
      </c>
      <c r="M145" s="2" t="s">
        <v>2250</v>
      </c>
      <c r="N145" s="5">
        <v>43353</v>
      </c>
    </row>
    <row r="146" spans="1:14" ht="90.75" thickBot="1" x14ac:dyDescent="0.3">
      <c r="A146" s="43" t="s">
        <v>1234</v>
      </c>
      <c r="B146" s="43" t="s">
        <v>522</v>
      </c>
      <c r="C146" s="43" t="s">
        <v>2642</v>
      </c>
      <c r="D146" s="43" t="s">
        <v>2245</v>
      </c>
      <c r="E146" s="43" t="s">
        <v>2246</v>
      </c>
      <c r="F146" s="44">
        <v>6</v>
      </c>
      <c r="G146" s="43" t="s">
        <v>39</v>
      </c>
      <c r="H146" s="43" t="s">
        <v>2247</v>
      </c>
      <c r="I146" s="43" t="s">
        <v>2389</v>
      </c>
      <c r="J146" s="43" t="s">
        <v>2643</v>
      </c>
      <c r="K146" s="44">
        <v>2450</v>
      </c>
      <c r="L146" s="44">
        <v>188862</v>
      </c>
      <c r="M146" s="43" t="s">
        <v>2250</v>
      </c>
      <c r="N146" s="46">
        <v>43334</v>
      </c>
    </row>
    <row r="147" spans="1:14" ht="90.75" thickBot="1" x14ac:dyDescent="0.3">
      <c r="A147" s="2" t="s">
        <v>1227</v>
      </c>
      <c r="B147" s="2" t="s">
        <v>476</v>
      </c>
      <c r="C147" s="2" t="s">
        <v>2644</v>
      </c>
      <c r="D147" s="2" t="s">
        <v>2245</v>
      </c>
      <c r="E147" s="2" t="s">
        <v>2246</v>
      </c>
      <c r="F147" s="3">
        <v>4</v>
      </c>
      <c r="G147" s="2" t="s">
        <v>69</v>
      </c>
      <c r="H147" s="2" t="s">
        <v>2247</v>
      </c>
      <c r="I147" s="2" t="s">
        <v>2645</v>
      </c>
      <c r="J147" s="2" t="s">
        <v>2646</v>
      </c>
      <c r="K147" s="3">
        <v>2015</v>
      </c>
      <c r="L147" s="3">
        <v>187150</v>
      </c>
      <c r="M147" s="2" t="s">
        <v>2250</v>
      </c>
      <c r="N147" s="5">
        <v>43330</v>
      </c>
    </row>
    <row r="148" spans="1:14" ht="105.75" thickBot="1" x14ac:dyDescent="0.3">
      <c r="A148" s="43" t="s">
        <v>1259</v>
      </c>
      <c r="B148" s="43" t="s">
        <v>1261</v>
      </c>
      <c r="C148" s="43" t="s">
        <v>2647</v>
      </c>
      <c r="D148" s="43" t="s">
        <v>2245</v>
      </c>
      <c r="E148" s="43" t="s">
        <v>2246</v>
      </c>
      <c r="F148" s="44">
        <v>4</v>
      </c>
      <c r="G148" s="43" t="s">
        <v>69</v>
      </c>
      <c r="H148" s="43" t="s">
        <v>2247</v>
      </c>
      <c r="I148" s="43" t="s">
        <v>2472</v>
      </c>
      <c r="J148" s="43" t="s">
        <v>2648</v>
      </c>
      <c r="K148" s="44">
        <v>2229</v>
      </c>
      <c r="L148" s="44">
        <v>183789</v>
      </c>
      <c r="M148" s="43" t="s">
        <v>2250</v>
      </c>
      <c r="N148" s="46">
        <v>43255</v>
      </c>
    </row>
    <row r="149" spans="1:14" ht="90.75" thickBot="1" x14ac:dyDescent="0.3">
      <c r="A149" s="2" t="s">
        <v>2649</v>
      </c>
      <c r="B149" s="2" t="s">
        <v>2650</v>
      </c>
      <c r="C149" s="2" t="s">
        <v>2651</v>
      </c>
      <c r="D149" s="2" t="s">
        <v>2245</v>
      </c>
      <c r="E149" s="2" t="s">
        <v>2246</v>
      </c>
      <c r="F149" s="3">
        <v>7</v>
      </c>
      <c r="G149" s="2" t="s">
        <v>2652</v>
      </c>
      <c r="H149" s="2" t="s">
        <v>2247</v>
      </c>
      <c r="I149" s="2" t="s">
        <v>2452</v>
      </c>
      <c r="J149" s="2" t="s">
        <v>2653</v>
      </c>
      <c r="K149" s="3">
        <v>2027</v>
      </c>
      <c r="L149" s="3">
        <v>183814</v>
      </c>
      <c r="M149" s="2" t="s">
        <v>2250</v>
      </c>
      <c r="N149" s="5">
        <v>43252</v>
      </c>
    </row>
    <row r="150" spans="1:14" ht="105.75" thickBot="1" x14ac:dyDescent="0.3">
      <c r="A150" s="43" t="s">
        <v>1111</v>
      </c>
      <c r="B150" s="43" t="s">
        <v>452</v>
      </c>
      <c r="C150" s="43" t="s">
        <v>2654</v>
      </c>
      <c r="D150" s="43" t="s">
        <v>2245</v>
      </c>
      <c r="E150" s="43" t="s">
        <v>2246</v>
      </c>
      <c r="F150" s="44">
        <v>6</v>
      </c>
      <c r="G150" s="43" t="s">
        <v>69</v>
      </c>
      <c r="H150" s="43" t="s">
        <v>2247</v>
      </c>
      <c r="I150" s="43" t="s">
        <v>2436</v>
      </c>
      <c r="J150" s="43" t="s">
        <v>2655</v>
      </c>
      <c r="K150" s="44">
        <v>2229</v>
      </c>
      <c r="L150" s="44">
        <v>184811</v>
      </c>
      <c r="M150" s="43" t="s">
        <v>2250</v>
      </c>
      <c r="N150" s="46">
        <v>43252</v>
      </c>
    </row>
    <row r="151" spans="1:14" ht="90.75" thickBot="1" x14ac:dyDescent="0.3">
      <c r="A151" s="2" t="s">
        <v>349</v>
      </c>
      <c r="B151" s="2" t="s">
        <v>352</v>
      </c>
      <c r="C151" s="2" t="s">
        <v>2656</v>
      </c>
      <c r="D151" s="2" t="s">
        <v>2245</v>
      </c>
      <c r="E151" s="2" t="s">
        <v>2657</v>
      </c>
      <c r="F151" s="3">
        <v>76</v>
      </c>
      <c r="G151" s="4"/>
      <c r="H151" s="2" t="s">
        <v>2247</v>
      </c>
      <c r="I151" s="2" t="s">
        <v>2386</v>
      </c>
      <c r="J151" s="2" t="s">
        <v>2658</v>
      </c>
      <c r="K151" s="3">
        <v>2170</v>
      </c>
      <c r="L151" s="3">
        <v>159520</v>
      </c>
      <c r="M151" s="2" t="s">
        <v>2250</v>
      </c>
      <c r="N151" s="5">
        <v>42781</v>
      </c>
    </row>
    <row r="152" spans="1:14" ht="75.75" thickBot="1" x14ac:dyDescent="0.3">
      <c r="A152" s="49" t="s">
        <v>1733</v>
      </c>
      <c r="B152" s="49" t="s">
        <v>1735</v>
      </c>
      <c r="C152" s="49" t="s">
        <v>2659</v>
      </c>
      <c r="D152" s="49" t="s">
        <v>2245</v>
      </c>
      <c r="E152" s="49" t="s">
        <v>2246</v>
      </c>
      <c r="F152" s="50">
        <v>4</v>
      </c>
      <c r="G152" s="49" t="s">
        <v>69</v>
      </c>
      <c r="H152" s="49" t="s">
        <v>2660</v>
      </c>
      <c r="I152" s="49" t="s">
        <v>2661</v>
      </c>
      <c r="J152" s="49" t="s">
        <v>2662</v>
      </c>
      <c r="K152" s="50">
        <v>2614</v>
      </c>
      <c r="L152" s="50">
        <v>188989</v>
      </c>
      <c r="M152" s="49" t="s">
        <v>2250</v>
      </c>
      <c r="N152" s="51">
        <v>43486</v>
      </c>
    </row>
    <row r="153" spans="1:14" ht="45.75" thickBot="1" x14ac:dyDescent="0.3">
      <c r="A153" s="2" t="s">
        <v>2124</v>
      </c>
      <c r="B153" s="2" t="s">
        <v>2127</v>
      </c>
      <c r="C153" s="2" t="s">
        <v>2663</v>
      </c>
      <c r="D153" s="2" t="s">
        <v>2245</v>
      </c>
      <c r="E153" s="2" t="s">
        <v>2246</v>
      </c>
      <c r="F153" s="3">
        <v>3</v>
      </c>
      <c r="G153" s="2" t="s">
        <v>69</v>
      </c>
      <c r="H153" s="2" t="s">
        <v>2247</v>
      </c>
      <c r="I153" s="2" t="s">
        <v>2519</v>
      </c>
      <c r="J153" s="2" t="s">
        <v>2664</v>
      </c>
      <c r="K153" s="3">
        <v>2795</v>
      </c>
      <c r="L153" s="3">
        <v>163663</v>
      </c>
      <c r="M153" s="2" t="s">
        <v>2250</v>
      </c>
      <c r="N153" s="5">
        <v>43861</v>
      </c>
    </row>
    <row r="154" spans="1:14" ht="45.75" thickBot="1" x14ac:dyDescent="0.3">
      <c r="A154" s="43" t="s">
        <v>2665</v>
      </c>
      <c r="B154" s="43" t="s">
        <v>58</v>
      </c>
      <c r="C154" s="43" t="s">
        <v>2666</v>
      </c>
      <c r="D154" s="43" t="s">
        <v>2245</v>
      </c>
      <c r="E154" s="43" t="s">
        <v>2246</v>
      </c>
      <c r="F154" s="44">
        <v>1</v>
      </c>
      <c r="G154" s="43" t="s">
        <v>39</v>
      </c>
      <c r="H154" s="43" t="s">
        <v>2247</v>
      </c>
      <c r="I154" s="43" t="s">
        <v>2286</v>
      </c>
      <c r="J154" s="43" t="s">
        <v>2667</v>
      </c>
      <c r="K154" s="44">
        <v>2155</v>
      </c>
      <c r="L154" s="44">
        <v>156718</v>
      </c>
      <c r="M154" s="43" t="s">
        <v>2668</v>
      </c>
      <c r="N154" s="46">
        <v>43756</v>
      </c>
    </row>
    <row r="155" spans="1:14" ht="45.75" thickBot="1" x14ac:dyDescent="0.3">
      <c r="A155" s="2" t="s">
        <v>489</v>
      </c>
      <c r="B155" s="2" t="s">
        <v>58</v>
      </c>
      <c r="C155" s="2" t="s">
        <v>2669</v>
      </c>
      <c r="D155" s="2" t="s">
        <v>2245</v>
      </c>
      <c r="E155" s="2" t="s">
        <v>2246</v>
      </c>
      <c r="F155" s="3">
        <v>6</v>
      </c>
      <c r="G155" s="2" t="s">
        <v>39</v>
      </c>
      <c r="H155" s="2" t="s">
        <v>2247</v>
      </c>
      <c r="I155" s="2" t="s">
        <v>2286</v>
      </c>
      <c r="J155" s="2" t="s">
        <v>2667</v>
      </c>
      <c r="K155" s="3">
        <v>2155</v>
      </c>
      <c r="L155" s="3">
        <v>156720</v>
      </c>
      <c r="M155" s="2" t="s">
        <v>2668</v>
      </c>
      <c r="N155" s="5">
        <v>43756</v>
      </c>
    </row>
    <row r="156" spans="1:14" ht="45.75" thickBot="1" x14ac:dyDescent="0.3">
      <c r="A156" s="43" t="s">
        <v>533</v>
      </c>
      <c r="B156" s="43" t="s">
        <v>58</v>
      </c>
      <c r="C156" s="43" t="s">
        <v>2670</v>
      </c>
      <c r="D156" s="43" t="s">
        <v>2245</v>
      </c>
      <c r="E156" s="43" t="s">
        <v>2246</v>
      </c>
      <c r="F156" s="44">
        <v>6</v>
      </c>
      <c r="G156" s="43" t="s">
        <v>39</v>
      </c>
      <c r="H156" s="43" t="s">
        <v>2247</v>
      </c>
      <c r="I156" s="43" t="s">
        <v>2286</v>
      </c>
      <c r="J156" s="43" t="s">
        <v>2667</v>
      </c>
      <c r="K156" s="44">
        <v>2155</v>
      </c>
      <c r="L156" s="44">
        <v>156719</v>
      </c>
      <c r="M156" s="43" t="s">
        <v>2668</v>
      </c>
      <c r="N156" s="46">
        <v>43710</v>
      </c>
    </row>
    <row r="157" spans="1:14" ht="45.75" thickBot="1" x14ac:dyDescent="0.3">
      <c r="A157" s="2" t="s">
        <v>561</v>
      </c>
      <c r="B157" s="2" t="s">
        <v>563</v>
      </c>
      <c r="C157" s="2" t="s">
        <v>2671</v>
      </c>
      <c r="D157" s="2" t="s">
        <v>2245</v>
      </c>
      <c r="E157" s="2" t="s">
        <v>2246</v>
      </c>
      <c r="F157" s="3">
        <v>7</v>
      </c>
      <c r="G157" s="2" t="s">
        <v>69</v>
      </c>
      <c r="H157" s="2" t="s">
        <v>2247</v>
      </c>
      <c r="I157" s="2" t="s">
        <v>2672</v>
      </c>
      <c r="J157" s="2" t="s">
        <v>2673</v>
      </c>
      <c r="K157" s="3">
        <v>2284</v>
      </c>
      <c r="L157" s="3">
        <v>168810</v>
      </c>
      <c r="M157" s="2" t="s">
        <v>2674</v>
      </c>
      <c r="N157" s="5">
        <v>43693</v>
      </c>
    </row>
    <row r="158" spans="1:14" ht="75.75" thickBot="1" x14ac:dyDescent="0.3">
      <c r="A158" s="43" t="s">
        <v>612</v>
      </c>
      <c r="B158" s="43" t="s">
        <v>614</v>
      </c>
      <c r="C158" s="43" t="s">
        <v>2675</v>
      </c>
      <c r="D158" s="43" t="s">
        <v>2245</v>
      </c>
      <c r="E158" s="43" t="s">
        <v>2246</v>
      </c>
      <c r="F158" s="44">
        <v>4</v>
      </c>
      <c r="G158" s="43" t="s">
        <v>39</v>
      </c>
      <c r="H158" s="43" t="s">
        <v>2247</v>
      </c>
      <c r="I158" s="43" t="s">
        <v>2676</v>
      </c>
      <c r="J158" s="43" t="s">
        <v>2677</v>
      </c>
      <c r="K158" s="44">
        <v>2756</v>
      </c>
      <c r="L158" s="44">
        <v>163188</v>
      </c>
      <c r="M158" s="43" t="s">
        <v>2674</v>
      </c>
      <c r="N158" s="46">
        <v>43671</v>
      </c>
    </row>
    <row r="159" spans="1:14" ht="45.75" thickBot="1" x14ac:dyDescent="0.3">
      <c r="A159" s="2" t="s">
        <v>1277</v>
      </c>
      <c r="B159" s="2" t="s">
        <v>1279</v>
      </c>
      <c r="C159" s="2" t="s">
        <v>2678</v>
      </c>
      <c r="D159" s="2" t="s">
        <v>2245</v>
      </c>
      <c r="E159" s="2" t="s">
        <v>2246</v>
      </c>
      <c r="F159" s="3">
        <v>12</v>
      </c>
      <c r="G159" s="2" t="s">
        <v>39</v>
      </c>
      <c r="H159" s="2" t="s">
        <v>2247</v>
      </c>
      <c r="I159" s="2" t="s">
        <v>2679</v>
      </c>
      <c r="J159" s="2" t="s">
        <v>2680</v>
      </c>
      <c r="K159" s="3">
        <v>2530</v>
      </c>
      <c r="L159" s="3">
        <v>175796</v>
      </c>
      <c r="M159" s="2" t="s">
        <v>2668</v>
      </c>
      <c r="N159" s="5">
        <v>43616</v>
      </c>
    </row>
    <row r="160" spans="1:14" ht="105.75" thickBot="1" x14ac:dyDescent="0.3">
      <c r="A160" s="43" t="s">
        <v>2002</v>
      </c>
      <c r="B160" s="43" t="s">
        <v>1802</v>
      </c>
      <c r="C160" s="43" t="s">
        <v>2319</v>
      </c>
      <c r="D160" s="43" t="s">
        <v>2245</v>
      </c>
      <c r="E160" s="43" t="s">
        <v>2246</v>
      </c>
      <c r="F160" s="44">
        <v>4</v>
      </c>
      <c r="G160" s="43" t="s">
        <v>39</v>
      </c>
      <c r="H160" s="43" t="s">
        <v>2247</v>
      </c>
      <c r="I160" s="43" t="s">
        <v>2320</v>
      </c>
      <c r="J160" s="43" t="s">
        <v>2321</v>
      </c>
      <c r="K160" s="44">
        <v>2500</v>
      </c>
      <c r="L160" s="44">
        <v>187104</v>
      </c>
      <c r="M160" s="43" t="s">
        <v>2250</v>
      </c>
      <c r="N160" s="46">
        <v>43588</v>
      </c>
    </row>
    <row r="161" spans="1:14" ht="90.75" thickBot="1" x14ac:dyDescent="0.3">
      <c r="A161" s="2" t="s">
        <v>2032</v>
      </c>
      <c r="B161" s="2" t="s">
        <v>1975</v>
      </c>
      <c r="C161" s="2" t="s">
        <v>2339</v>
      </c>
      <c r="D161" s="2" t="s">
        <v>2245</v>
      </c>
      <c r="E161" s="2" t="s">
        <v>2246</v>
      </c>
      <c r="F161" s="3">
        <v>4</v>
      </c>
      <c r="G161" s="2" t="s">
        <v>69</v>
      </c>
      <c r="H161" s="2" t="s">
        <v>2247</v>
      </c>
      <c r="I161" s="2" t="s">
        <v>2340</v>
      </c>
      <c r="J161" s="2" t="s">
        <v>2341</v>
      </c>
      <c r="K161" s="3">
        <v>2576</v>
      </c>
      <c r="L161" s="3">
        <v>184634</v>
      </c>
      <c r="M161" s="2" t="s">
        <v>2250</v>
      </c>
      <c r="N161" s="5">
        <v>43581</v>
      </c>
    </row>
    <row r="162" spans="1:14" ht="60.75" thickBot="1" x14ac:dyDescent="0.3">
      <c r="A162" s="43" t="s">
        <v>2020</v>
      </c>
      <c r="B162" s="43" t="s">
        <v>2022</v>
      </c>
      <c r="C162" s="43" t="s">
        <v>2348</v>
      </c>
      <c r="D162" s="43" t="s">
        <v>2245</v>
      </c>
      <c r="E162" s="43" t="s">
        <v>2246</v>
      </c>
      <c r="F162" s="44">
        <v>7</v>
      </c>
      <c r="G162" s="43" t="s">
        <v>39</v>
      </c>
      <c r="H162" s="43" t="s">
        <v>2247</v>
      </c>
      <c r="I162" s="43" t="s">
        <v>2349</v>
      </c>
      <c r="J162" s="43" t="s">
        <v>2350</v>
      </c>
      <c r="K162" s="44">
        <v>2516</v>
      </c>
      <c r="L162" s="44">
        <v>162471</v>
      </c>
      <c r="M162" s="43" t="s">
        <v>2250</v>
      </c>
      <c r="N162" s="46">
        <v>43567</v>
      </c>
    </row>
    <row r="163" spans="1:14" ht="60.75" thickBot="1" x14ac:dyDescent="0.3">
      <c r="A163" s="2" t="s">
        <v>1180</v>
      </c>
      <c r="B163" s="2" t="s">
        <v>437</v>
      </c>
      <c r="C163" s="2" t="s">
        <v>2681</v>
      </c>
      <c r="D163" s="2" t="s">
        <v>2245</v>
      </c>
      <c r="E163" s="2" t="s">
        <v>2246</v>
      </c>
      <c r="F163" s="3">
        <v>6</v>
      </c>
      <c r="G163" s="2" t="s">
        <v>39</v>
      </c>
      <c r="H163" s="2" t="s">
        <v>2247</v>
      </c>
      <c r="I163" s="2" t="s">
        <v>2682</v>
      </c>
      <c r="J163" s="2" t="s">
        <v>2683</v>
      </c>
      <c r="K163" s="3">
        <v>2570</v>
      </c>
      <c r="L163" s="3">
        <v>191391</v>
      </c>
      <c r="M163" s="2" t="s">
        <v>2674</v>
      </c>
      <c r="N163" s="5">
        <v>43553</v>
      </c>
    </row>
    <row r="164" spans="1:14" ht="75.75" thickBot="1" x14ac:dyDescent="0.3">
      <c r="A164" s="43" t="s">
        <v>1897</v>
      </c>
      <c r="B164" s="43" t="s">
        <v>1899</v>
      </c>
      <c r="C164" s="43" t="s">
        <v>2443</v>
      </c>
      <c r="D164" s="43" t="s">
        <v>2245</v>
      </c>
      <c r="E164" s="43" t="s">
        <v>2246</v>
      </c>
      <c r="F164" s="44">
        <v>6</v>
      </c>
      <c r="G164" s="43" t="s">
        <v>39</v>
      </c>
      <c r="H164" s="43" t="s">
        <v>2247</v>
      </c>
      <c r="I164" s="43" t="s">
        <v>2444</v>
      </c>
      <c r="J164" s="43" t="s">
        <v>2445</v>
      </c>
      <c r="K164" s="44">
        <v>2830</v>
      </c>
      <c r="L164" s="44">
        <v>192244</v>
      </c>
      <c r="M164" s="43" t="s">
        <v>2250</v>
      </c>
      <c r="N164" s="46">
        <v>43525</v>
      </c>
    </row>
    <row r="165" spans="1:14" ht="45.75" thickBot="1" x14ac:dyDescent="0.3">
      <c r="A165" s="2" t="s">
        <v>1875</v>
      </c>
      <c r="B165" s="2" t="s">
        <v>1877</v>
      </c>
      <c r="C165" s="2" t="s">
        <v>2684</v>
      </c>
      <c r="D165" s="2" t="s">
        <v>2245</v>
      </c>
      <c r="E165" s="2" t="s">
        <v>2246</v>
      </c>
      <c r="F165" s="3">
        <v>8</v>
      </c>
      <c r="G165" s="2" t="s">
        <v>39</v>
      </c>
      <c r="H165" s="2" t="s">
        <v>2247</v>
      </c>
      <c r="I165" s="2" t="s">
        <v>2685</v>
      </c>
      <c r="J165" s="2" t="s">
        <v>2686</v>
      </c>
      <c r="K165" s="3">
        <v>2575</v>
      </c>
      <c r="L165" s="3">
        <v>183911</v>
      </c>
      <c r="M165" s="2" t="s">
        <v>2668</v>
      </c>
      <c r="N165" s="5">
        <v>43525</v>
      </c>
    </row>
    <row r="166" spans="1:14" ht="45.75" thickBot="1" x14ac:dyDescent="0.3">
      <c r="A166" s="43" t="s">
        <v>1871</v>
      </c>
      <c r="B166" s="43" t="s">
        <v>1873</v>
      </c>
      <c r="C166" s="43" t="s">
        <v>2687</v>
      </c>
      <c r="D166" s="43" t="s">
        <v>2245</v>
      </c>
      <c r="E166" s="43" t="s">
        <v>2246</v>
      </c>
      <c r="F166" s="44">
        <v>4</v>
      </c>
      <c r="G166" s="43" t="s">
        <v>39</v>
      </c>
      <c r="H166" s="43" t="s">
        <v>2247</v>
      </c>
      <c r="I166" s="43" t="s">
        <v>2343</v>
      </c>
      <c r="J166" s="43" t="s">
        <v>2688</v>
      </c>
      <c r="K166" s="44">
        <v>2500</v>
      </c>
      <c r="L166" s="44">
        <v>178048</v>
      </c>
      <c r="M166" s="43" t="s">
        <v>2250</v>
      </c>
      <c r="N166" s="46">
        <v>43524</v>
      </c>
    </row>
    <row r="167" spans="1:14" ht="75.75" thickBot="1" x14ac:dyDescent="0.3">
      <c r="A167" s="2" t="s">
        <v>762</v>
      </c>
      <c r="B167" s="2" t="s">
        <v>764</v>
      </c>
      <c r="C167" s="2" t="s">
        <v>2689</v>
      </c>
      <c r="D167" s="2" t="s">
        <v>2245</v>
      </c>
      <c r="E167" s="2" t="s">
        <v>2246</v>
      </c>
      <c r="F167" s="3">
        <v>4</v>
      </c>
      <c r="G167" s="2" t="s">
        <v>225</v>
      </c>
      <c r="H167" s="2" t="s">
        <v>2247</v>
      </c>
      <c r="I167" s="2" t="s">
        <v>2690</v>
      </c>
      <c r="J167" s="2" t="s">
        <v>2691</v>
      </c>
      <c r="K167" s="3">
        <v>2328</v>
      </c>
      <c r="L167" s="3">
        <v>177335</v>
      </c>
      <c r="M167" s="2" t="s">
        <v>2674</v>
      </c>
      <c r="N167" s="5">
        <v>43524</v>
      </c>
    </row>
    <row r="168" spans="1:14" ht="75.75" thickBot="1" x14ac:dyDescent="0.3">
      <c r="A168" s="43" t="s">
        <v>1032</v>
      </c>
      <c r="B168" s="43" t="s">
        <v>1034</v>
      </c>
      <c r="C168" s="43" t="s">
        <v>2484</v>
      </c>
      <c r="D168" s="43" t="s">
        <v>2245</v>
      </c>
      <c r="E168" s="43" t="s">
        <v>2246</v>
      </c>
      <c r="F168" s="44">
        <v>67</v>
      </c>
      <c r="G168" s="43" t="s">
        <v>39</v>
      </c>
      <c r="H168" s="43" t="s">
        <v>2247</v>
      </c>
      <c r="I168" s="43" t="s">
        <v>2485</v>
      </c>
      <c r="J168" s="43" t="s">
        <v>2486</v>
      </c>
      <c r="K168" s="44">
        <v>2017</v>
      </c>
      <c r="L168" s="44">
        <v>190109</v>
      </c>
      <c r="M168" s="43" t="s">
        <v>2250</v>
      </c>
      <c r="N168" s="46">
        <v>43518</v>
      </c>
    </row>
    <row r="169" spans="1:14" ht="60.75" thickBot="1" x14ac:dyDescent="0.3">
      <c r="A169" s="2" t="s">
        <v>778</v>
      </c>
      <c r="B169" s="2" t="s">
        <v>46</v>
      </c>
      <c r="C169" s="2" t="s">
        <v>2508</v>
      </c>
      <c r="D169" s="2" t="s">
        <v>2245</v>
      </c>
      <c r="E169" s="2" t="s">
        <v>2246</v>
      </c>
      <c r="F169" s="3">
        <v>2</v>
      </c>
      <c r="G169" s="2" t="s">
        <v>39</v>
      </c>
      <c r="H169" s="2" t="s">
        <v>2247</v>
      </c>
      <c r="I169" s="2" t="s">
        <v>2461</v>
      </c>
      <c r="J169" s="2" t="s">
        <v>2509</v>
      </c>
      <c r="K169" s="3">
        <v>2144</v>
      </c>
      <c r="L169" s="3">
        <v>177336</v>
      </c>
      <c r="M169" s="2" t="s">
        <v>2250</v>
      </c>
      <c r="N169" s="5">
        <v>43511</v>
      </c>
    </row>
    <row r="170" spans="1:14" ht="45.75" thickBot="1" x14ac:dyDescent="0.3">
      <c r="A170" s="43" t="s">
        <v>520</v>
      </c>
      <c r="B170" s="43" t="s">
        <v>522</v>
      </c>
      <c r="C170" s="43" t="s">
        <v>2492</v>
      </c>
      <c r="D170" s="43" t="s">
        <v>2245</v>
      </c>
      <c r="E170" s="43" t="s">
        <v>2246</v>
      </c>
      <c r="F170" s="44">
        <v>2</v>
      </c>
      <c r="G170" s="43" t="s">
        <v>39</v>
      </c>
      <c r="H170" s="43" t="s">
        <v>2247</v>
      </c>
      <c r="I170" s="43" t="s">
        <v>2389</v>
      </c>
      <c r="J170" s="43" t="s">
        <v>2493</v>
      </c>
      <c r="K170" s="44">
        <v>2450</v>
      </c>
      <c r="L170" s="44">
        <v>166142</v>
      </c>
      <c r="M170" s="43" t="s">
        <v>2674</v>
      </c>
      <c r="N170" s="46">
        <v>43509</v>
      </c>
    </row>
    <row r="171" spans="1:14" ht="60.75" thickBot="1" x14ac:dyDescent="0.3">
      <c r="A171" s="2" t="s">
        <v>1067</v>
      </c>
      <c r="B171" s="2" t="s">
        <v>1069</v>
      </c>
      <c r="C171" s="2" t="s">
        <v>2692</v>
      </c>
      <c r="D171" s="2" t="s">
        <v>2245</v>
      </c>
      <c r="E171" s="2" t="s">
        <v>2246</v>
      </c>
      <c r="F171" s="3">
        <v>10</v>
      </c>
      <c r="G171" s="2" t="s">
        <v>39</v>
      </c>
      <c r="H171" s="2" t="s">
        <v>2247</v>
      </c>
      <c r="I171" s="2" t="s">
        <v>2693</v>
      </c>
      <c r="J171" s="2" t="s">
        <v>2694</v>
      </c>
      <c r="K171" s="3">
        <v>2445</v>
      </c>
      <c r="L171" s="3">
        <v>183799</v>
      </c>
      <c r="M171" s="2" t="s">
        <v>2668</v>
      </c>
      <c r="N171" s="5">
        <v>43504</v>
      </c>
    </row>
    <row r="172" spans="1:14" ht="90.75" thickBot="1" x14ac:dyDescent="0.3">
      <c r="A172" s="43" t="s">
        <v>1845</v>
      </c>
      <c r="B172" s="43" t="s">
        <v>1779</v>
      </c>
      <c r="C172" s="43" t="s">
        <v>2518</v>
      </c>
      <c r="D172" s="43" t="s">
        <v>2245</v>
      </c>
      <c r="E172" s="43" t="s">
        <v>2246</v>
      </c>
      <c r="F172" s="44">
        <v>4</v>
      </c>
      <c r="G172" s="43" t="s">
        <v>39</v>
      </c>
      <c r="H172" s="43" t="s">
        <v>2247</v>
      </c>
      <c r="I172" s="43" t="s">
        <v>2519</v>
      </c>
      <c r="J172" s="43" t="s">
        <v>2520</v>
      </c>
      <c r="K172" s="44">
        <v>2795</v>
      </c>
      <c r="L172" s="44">
        <v>180126</v>
      </c>
      <c r="M172" s="43" t="s">
        <v>2250</v>
      </c>
      <c r="N172" s="46">
        <v>43503</v>
      </c>
    </row>
    <row r="173" spans="1:14" ht="60.75" thickBot="1" x14ac:dyDescent="0.3">
      <c r="A173" s="2" t="s">
        <v>340</v>
      </c>
      <c r="B173" s="2" t="s">
        <v>342</v>
      </c>
      <c r="C173" s="2" t="s">
        <v>2524</v>
      </c>
      <c r="D173" s="2" t="s">
        <v>2245</v>
      </c>
      <c r="E173" s="2" t="s">
        <v>2246</v>
      </c>
      <c r="F173" s="3">
        <v>5</v>
      </c>
      <c r="G173" s="2" t="s">
        <v>39</v>
      </c>
      <c r="H173" s="2" t="s">
        <v>2247</v>
      </c>
      <c r="I173" s="2" t="s">
        <v>2525</v>
      </c>
      <c r="J173" s="2" t="s">
        <v>341</v>
      </c>
      <c r="K173" s="3">
        <v>2141</v>
      </c>
      <c r="L173" s="3">
        <v>156882</v>
      </c>
      <c r="M173" s="2" t="s">
        <v>2250</v>
      </c>
      <c r="N173" s="5">
        <v>43500</v>
      </c>
    </row>
    <row r="174" spans="1:14" ht="60.75" thickBot="1" x14ac:dyDescent="0.3">
      <c r="A174" s="43" t="s">
        <v>997</v>
      </c>
      <c r="B174" s="43" t="s">
        <v>262</v>
      </c>
      <c r="C174" s="43" t="s">
        <v>2695</v>
      </c>
      <c r="D174" s="43" t="s">
        <v>2245</v>
      </c>
      <c r="E174" s="43" t="s">
        <v>2246</v>
      </c>
      <c r="F174" s="44">
        <v>12</v>
      </c>
      <c r="G174" s="43" t="s">
        <v>39</v>
      </c>
      <c r="H174" s="43" t="s">
        <v>2247</v>
      </c>
      <c r="I174" s="43" t="s">
        <v>2696</v>
      </c>
      <c r="J174" s="43" t="s">
        <v>2697</v>
      </c>
      <c r="K174" s="44">
        <v>2750</v>
      </c>
      <c r="L174" s="44">
        <v>180129</v>
      </c>
      <c r="M174" s="43" t="s">
        <v>2674</v>
      </c>
      <c r="N174" s="46">
        <v>43497</v>
      </c>
    </row>
    <row r="175" spans="1:14" ht="60.75" thickBot="1" x14ac:dyDescent="0.3">
      <c r="A175" s="2" t="s">
        <v>974</v>
      </c>
      <c r="B175" s="2" t="s">
        <v>976</v>
      </c>
      <c r="C175" s="2" t="s">
        <v>2698</v>
      </c>
      <c r="D175" s="2" t="s">
        <v>2245</v>
      </c>
      <c r="E175" s="2" t="s">
        <v>2246</v>
      </c>
      <c r="F175" s="3">
        <v>3</v>
      </c>
      <c r="G175" s="2" t="s">
        <v>39</v>
      </c>
      <c r="H175" s="2" t="s">
        <v>2247</v>
      </c>
      <c r="I175" s="2" t="s">
        <v>2699</v>
      </c>
      <c r="J175" s="2" t="s">
        <v>2700</v>
      </c>
      <c r="K175" s="3">
        <v>2148</v>
      </c>
      <c r="L175" s="3">
        <v>180681</v>
      </c>
      <c r="M175" s="2" t="s">
        <v>2250</v>
      </c>
      <c r="N175" s="5">
        <v>43496</v>
      </c>
    </row>
    <row r="176" spans="1:14" ht="45.75" thickBot="1" x14ac:dyDescent="0.3">
      <c r="A176" s="43" t="s">
        <v>1842</v>
      </c>
      <c r="B176" s="43" t="s">
        <v>1120</v>
      </c>
      <c r="C176" s="43" t="s">
        <v>2701</v>
      </c>
      <c r="D176" s="43" t="s">
        <v>2245</v>
      </c>
      <c r="E176" s="43" t="s">
        <v>2246</v>
      </c>
      <c r="F176" s="44">
        <v>7</v>
      </c>
      <c r="G176" s="43" t="s">
        <v>225</v>
      </c>
      <c r="H176" s="43" t="s">
        <v>2247</v>
      </c>
      <c r="I176" s="43" t="s">
        <v>2368</v>
      </c>
      <c r="J176" s="43" t="s">
        <v>2702</v>
      </c>
      <c r="K176" s="44">
        <v>2570</v>
      </c>
      <c r="L176" s="44">
        <v>161511</v>
      </c>
      <c r="M176" s="43" t="s">
        <v>2674</v>
      </c>
      <c r="N176" s="46">
        <v>43493</v>
      </c>
    </row>
    <row r="177" spans="1:14" ht="90.75" thickBot="1" x14ac:dyDescent="0.3">
      <c r="A177" s="2" t="s">
        <v>1203</v>
      </c>
      <c r="B177" s="2" t="s">
        <v>1205</v>
      </c>
      <c r="C177" s="2" t="s">
        <v>2577</v>
      </c>
      <c r="D177" s="2" t="s">
        <v>2245</v>
      </c>
      <c r="E177" s="2" t="s">
        <v>2246</v>
      </c>
      <c r="F177" s="3">
        <v>5</v>
      </c>
      <c r="G177" s="2" t="s">
        <v>69</v>
      </c>
      <c r="H177" s="2" t="s">
        <v>2247</v>
      </c>
      <c r="I177" s="2" t="s">
        <v>2578</v>
      </c>
      <c r="J177" s="2" t="s">
        <v>2579</v>
      </c>
      <c r="K177" s="3">
        <v>2234</v>
      </c>
      <c r="L177" s="3">
        <v>189818</v>
      </c>
      <c r="M177" s="2" t="s">
        <v>2250</v>
      </c>
      <c r="N177" s="5">
        <v>43493</v>
      </c>
    </row>
    <row r="178" spans="1:14" ht="90.75" thickBot="1" x14ac:dyDescent="0.3">
      <c r="A178" s="43" t="s">
        <v>1210</v>
      </c>
      <c r="B178" s="43" t="s">
        <v>1205</v>
      </c>
      <c r="C178" s="43" t="s">
        <v>2580</v>
      </c>
      <c r="D178" s="43" t="s">
        <v>2245</v>
      </c>
      <c r="E178" s="43" t="s">
        <v>2246</v>
      </c>
      <c r="F178" s="44">
        <v>3</v>
      </c>
      <c r="G178" s="43" t="s">
        <v>69</v>
      </c>
      <c r="H178" s="43" t="s">
        <v>2247</v>
      </c>
      <c r="I178" s="43" t="s">
        <v>2578</v>
      </c>
      <c r="J178" s="43" t="s">
        <v>2581</v>
      </c>
      <c r="K178" s="44">
        <v>2234</v>
      </c>
      <c r="L178" s="44">
        <v>189819</v>
      </c>
      <c r="M178" s="43" t="s">
        <v>2250</v>
      </c>
      <c r="N178" s="46">
        <v>43493</v>
      </c>
    </row>
    <row r="179" spans="1:14" ht="45.75" thickBot="1" x14ac:dyDescent="0.3">
      <c r="A179" s="2" t="s">
        <v>434</v>
      </c>
      <c r="B179" s="2" t="s">
        <v>437</v>
      </c>
      <c r="C179" s="2" t="s">
        <v>435</v>
      </c>
      <c r="D179" s="2" t="s">
        <v>2245</v>
      </c>
      <c r="E179" s="2" t="s">
        <v>2246</v>
      </c>
      <c r="F179" s="3">
        <v>4</v>
      </c>
      <c r="G179" s="2" t="s">
        <v>69</v>
      </c>
      <c r="H179" s="2" t="s">
        <v>2247</v>
      </c>
      <c r="I179" s="2" t="s">
        <v>2682</v>
      </c>
      <c r="J179" s="2" t="s">
        <v>2703</v>
      </c>
      <c r="K179" s="3">
        <v>2570</v>
      </c>
      <c r="L179" s="3">
        <v>162516</v>
      </c>
      <c r="M179" s="2" t="s">
        <v>2668</v>
      </c>
      <c r="N179" s="5">
        <v>43490</v>
      </c>
    </row>
    <row r="180" spans="1:14" ht="45.75" thickBot="1" x14ac:dyDescent="0.3">
      <c r="A180" s="43" t="s">
        <v>440</v>
      </c>
      <c r="B180" s="43" t="s">
        <v>437</v>
      </c>
      <c r="C180" s="43" t="s">
        <v>441</v>
      </c>
      <c r="D180" s="43" t="s">
        <v>2245</v>
      </c>
      <c r="E180" s="43" t="s">
        <v>2246</v>
      </c>
      <c r="F180" s="44">
        <v>6</v>
      </c>
      <c r="G180" s="43" t="s">
        <v>69</v>
      </c>
      <c r="H180" s="43" t="s">
        <v>2247</v>
      </c>
      <c r="I180" s="43" t="s">
        <v>2682</v>
      </c>
      <c r="J180" s="43" t="s">
        <v>2703</v>
      </c>
      <c r="K180" s="44">
        <v>2570</v>
      </c>
      <c r="L180" s="44">
        <v>162517</v>
      </c>
      <c r="M180" s="43" t="s">
        <v>2668</v>
      </c>
      <c r="N180" s="46">
        <v>43490</v>
      </c>
    </row>
    <row r="181" spans="1:14" ht="60.75" thickBot="1" x14ac:dyDescent="0.3">
      <c r="A181" s="2" t="s">
        <v>798</v>
      </c>
      <c r="B181" s="2" t="s">
        <v>2704</v>
      </c>
      <c r="C181" s="2" t="s">
        <v>2705</v>
      </c>
      <c r="D181" s="2" t="s">
        <v>2245</v>
      </c>
      <c r="E181" s="2" t="s">
        <v>2246</v>
      </c>
      <c r="F181" s="3">
        <v>9</v>
      </c>
      <c r="G181" s="2" t="s">
        <v>69</v>
      </c>
      <c r="H181" s="2" t="s">
        <v>2247</v>
      </c>
      <c r="I181" s="2" t="s">
        <v>2706</v>
      </c>
      <c r="J181" s="2" t="s">
        <v>2707</v>
      </c>
      <c r="K181" s="3">
        <v>2214</v>
      </c>
      <c r="L181" s="3">
        <v>177523</v>
      </c>
      <c r="M181" s="2" t="s">
        <v>2426</v>
      </c>
      <c r="N181" s="5">
        <v>43490</v>
      </c>
    </row>
    <row r="182" spans="1:14" ht="90.75" thickBot="1" x14ac:dyDescent="0.3">
      <c r="A182" s="43" t="s">
        <v>679</v>
      </c>
      <c r="B182" s="43" t="s">
        <v>681</v>
      </c>
      <c r="C182" s="43" t="s">
        <v>2588</v>
      </c>
      <c r="D182" s="43" t="s">
        <v>2245</v>
      </c>
      <c r="E182" s="43" t="s">
        <v>2246</v>
      </c>
      <c r="F182" s="44">
        <v>2</v>
      </c>
      <c r="G182" s="43" t="s">
        <v>69</v>
      </c>
      <c r="H182" s="43" t="s">
        <v>2247</v>
      </c>
      <c r="I182" s="43" t="s">
        <v>2589</v>
      </c>
      <c r="J182" s="43" t="s">
        <v>2590</v>
      </c>
      <c r="K182" s="44">
        <v>2093</v>
      </c>
      <c r="L182" s="44">
        <v>175478</v>
      </c>
      <c r="M182" s="43" t="s">
        <v>2250</v>
      </c>
      <c r="N182" s="46">
        <v>43487</v>
      </c>
    </row>
    <row r="183" spans="1:14" ht="75.75" thickBot="1" x14ac:dyDescent="0.3">
      <c r="A183" s="2" t="s">
        <v>409</v>
      </c>
      <c r="B183" s="2" t="s">
        <v>411</v>
      </c>
      <c r="C183" s="2" t="s">
        <v>2708</v>
      </c>
      <c r="D183" s="2" t="s">
        <v>2245</v>
      </c>
      <c r="E183" s="2" t="s">
        <v>2246</v>
      </c>
      <c r="F183" s="3">
        <v>7</v>
      </c>
      <c r="G183" s="2" t="s">
        <v>69</v>
      </c>
      <c r="H183" s="2" t="s">
        <v>2247</v>
      </c>
      <c r="I183" s="2" t="s">
        <v>2709</v>
      </c>
      <c r="J183" s="2" t="s">
        <v>2710</v>
      </c>
      <c r="K183" s="3">
        <v>2765</v>
      </c>
      <c r="L183" s="3">
        <v>162606</v>
      </c>
      <c r="M183" s="2" t="s">
        <v>2668</v>
      </c>
      <c r="N183" s="5">
        <v>43481</v>
      </c>
    </row>
    <row r="184" spans="1:14" ht="45.75" thickBot="1" x14ac:dyDescent="0.3">
      <c r="A184" s="43" t="s">
        <v>1943</v>
      </c>
      <c r="B184" s="43" t="s">
        <v>1632</v>
      </c>
      <c r="C184" s="43" t="s">
        <v>2711</v>
      </c>
      <c r="D184" s="43" t="s">
        <v>2245</v>
      </c>
      <c r="E184" s="43" t="s">
        <v>2246</v>
      </c>
      <c r="F184" s="44">
        <v>4</v>
      </c>
      <c r="G184" s="43" t="s">
        <v>69</v>
      </c>
      <c r="H184" s="43" t="s">
        <v>2247</v>
      </c>
      <c r="I184" s="43" t="s">
        <v>2712</v>
      </c>
      <c r="J184" s="43" t="s">
        <v>2713</v>
      </c>
      <c r="K184" s="44">
        <v>2800</v>
      </c>
      <c r="L184" s="44">
        <v>181921</v>
      </c>
      <c r="M184" s="43" t="s">
        <v>2668</v>
      </c>
      <c r="N184" s="46">
        <v>43475</v>
      </c>
    </row>
    <row r="185" spans="1:14" ht="45.75" thickBot="1" x14ac:dyDescent="0.3">
      <c r="A185" s="2" t="s">
        <v>1317</v>
      </c>
      <c r="B185" s="2" t="s">
        <v>662</v>
      </c>
      <c r="C185" s="2" t="s">
        <v>2714</v>
      </c>
      <c r="D185" s="2" t="s">
        <v>2245</v>
      </c>
      <c r="E185" s="2" t="s">
        <v>2246</v>
      </c>
      <c r="F185" s="3">
        <v>4</v>
      </c>
      <c r="G185" s="2" t="s">
        <v>39</v>
      </c>
      <c r="H185" s="2" t="s">
        <v>2247</v>
      </c>
      <c r="I185" s="2" t="s">
        <v>2715</v>
      </c>
      <c r="J185" s="2" t="s">
        <v>2716</v>
      </c>
      <c r="K185" s="3">
        <v>2765</v>
      </c>
      <c r="L185" s="3">
        <v>163669</v>
      </c>
      <c r="M185" s="2" t="s">
        <v>2674</v>
      </c>
      <c r="N185" s="5">
        <v>43448</v>
      </c>
    </row>
    <row r="186" spans="1:14" ht="105.75" thickBot="1" x14ac:dyDescent="0.3">
      <c r="A186" s="43" t="s">
        <v>1804</v>
      </c>
      <c r="B186" s="43" t="s">
        <v>1807</v>
      </c>
      <c r="C186" s="43" t="s">
        <v>2630</v>
      </c>
      <c r="D186" s="43" t="s">
        <v>2245</v>
      </c>
      <c r="E186" s="43" t="s">
        <v>2246</v>
      </c>
      <c r="F186" s="44">
        <v>1</v>
      </c>
      <c r="G186" s="43" t="s">
        <v>39</v>
      </c>
      <c r="H186" s="43" t="s">
        <v>2247</v>
      </c>
      <c r="I186" s="43" t="s">
        <v>2516</v>
      </c>
      <c r="J186" s="43" t="s">
        <v>2631</v>
      </c>
      <c r="K186" s="44">
        <v>2541</v>
      </c>
      <c r="L186" s="44">
        <v>192782</v>
      </c>
      <c r="M186" s="43" t="s">
        <v>2250</v>
      </c>
      <c r="N186" s="46">
        <v>43439</v>
      </c>
    </row>
    <row r="187" spans="1:14" ht="90.75" thickBot="1" x14ac:dyDescent="0.3">
      <c r="A187" s="2" t="s">
        <v>188</v>
      </c>
      <c r="B187" s="2" t="s">
        <v>191</v>
      </c>
      <c r="C187" s="2" t="s">
        <v>2717</v>
      </c>
      <c r="D187" s="2" t="s">
        <v>2245</v>
      </c>
      <c r="E187" s="2" t="s">
        <v>2246</v>
      </c>
      <c r="F187" s="3">
        <v>9</v>
      </c>
      <c r="G187" s="2" t="s">
        <v>69</v>
      </c>
      <c r="H187" s="2" t="s">
        <v>2247</v>
      </c>
      <c r="I187" s="2" t="s">
        <v>2718</v>
      </c>
      <c r="J187" s="2" t="s">
        <v>2719</v>
      </c>
      <c r="K187" s="3">
        <v>2179</v>
      </c>
      <c r="L187" s="3">
        <v>149109</v>
      </c>
      <c r="M187" s="2" t="s">
        <v>2668</v>
      </c>
      <c r="N187" s="5">
        <v>43420</v>
      </c>
    </row>
    <row r="188" spans="1:14" ht="45.75" thickBot="1" x14ac:dyDescent="0.3">
      <c r="A188" s="43" t="s">
        <v>1230</v>
      </c>
      <c r="B188" s="43" t="s">
        <v>1232</v>
      </c>
      <c r="C188" s="43" t="s">
        <v>2720</v>
      </c>
      <c r="D188" s="43" t="s">
        <v>2245</v>
      </c>
      <c r="E188" s="43" t="s">
        <v>2246</v>
      </c>
      <c r="F188" s="44">
        <v>2</v>
      </c>
      <c r="G188" s="43" t="s">
        <v>69</v>
      </c>
      <c r="H188" s="43" t="s">
        <v>2247</v>
      </c>
      <c r="I188" s="43" t="s">
        <v>2721</v>
      </c>
      <c r="J188" s="43" t="s">
        <v>2722</v>
      </c>
      <c r="K188" s="44">
        <v>2447</v>
      </c>
      <c r="L188" s="44">
        <v>188997</v>
      </c>
      <c r="M188" s="43" t="s">
        <v>2668</v>
      </c>
      <c r="N188" s="46">
        <v>43404</v>
      </c>
    </row>
    <row r="189" spans="1:14" ht="90.75" thickBot="1" x14ac:dyDescent="0.3">
      <c r="A189" s="2" t="s">
        <v>1418</v>
      </c>
      <c r="B189" s="2" t="s">
        <v>78</v>
      </c>
      <c r="C189" s="2" t="s">
        <v>2723</v>
      </c>
      <c r="D189" s="2" t="s">
        <v>2245</v>
      </c>
      <c r="E189" s="2" t="s">
        <v>2246</v>
      </c>
      <c r="F189" s="3">
        <v>8</v>
      </c>
      <c r="G189" s="2" t="s">
        <v>39</v>
      </c>
      <c r="H189" s="2" t="s">
        <v>2247</v>
      </c>
      <c r="I189" s="2" t="s">
        <v>2286</v>
      </c>
      <c r="J189" s="2" t="s">
        <v>2724</v>
      </c>
      <c r="K189" s="3">
        <v>2155</v>
      </c>
      <c r="L189" s="3">
        <v>190574</v>
      </c>
      <c r="M189" s="2" t="s">
        <v>2674</v>
      </c>
      <c r="N189" s="5">
        <v>43376</v>
      </c>
    </row>
    <row r="190" spans="1:14" ht="90.75" thickBot="1" x14ac:dyDescent="0.3">
      <c r="A190" s="43" t="s">
        <v>2725</v>
      </c>
      <c r="B190" s="43" t="s">
        <v>1415</v>
      </c>
      <c r="C190" s="43" t="s">
        <v>2726</v>
      </c>
      <c r="D190" s="43" t="s">
        <v>2245</v>
      </c>
      <c r="E190" s="43" t="s">
        <v>2246</v>
      </c>
      <c r="F190" s="44">
        <v>28</v>
      </c>
      <c r="G190" s="43" t="s">
        <v>39</v>
      </c>
      <c r="H190" s="43" t="s">
        <v>2247</v>
      </c>
      <c r="I190" s="43" t="s">
        <v>2727</v>
      </c>
      <c r="J190" s="99" t="s">
        <v>2728</v>
      </c>
      <c r="K190" s="100"/>
      <c r="L190" s="44">
        <v>190383</v>
      </c>
      <c r="M190" s="43" t="s">
        <v>2674</v>
      </c>
      <c r="N190" s="46">
        <v>43367</v>
      </c>
    </row>
    <row r="191" spans="1:14" ht="90.75" thickBot="1" x14ac:dyDescent="0.3">
      <c r="A191" s="2" t="s">
        <v>1251</v>
      </c>
      <c r="B191" s="2" t="s">
        <v>1253</v>
      </c>
      <c r="C191" s="2" t="s">
        <v>2729</v>
      </c>
      <c r="D191" s="2" t="s">
        <v>2245</v>
      </c>
      <c r="E191" s="2" t="s">
        <v>2246</v>
      </c>
      <c r="F191" s="3">
        <v>4</v>
      </c>
      <c r="G191" s="2" t="s">
        <v>225</v>
      </c>
      <c r="H191" s="2" t="s">
        <v>2247</v>
      </c>
      <c r="I191" s="2" t="s">
        <v>2730</v>
      </c>
      <c r="J191" s="2" t="s">
        <v>2731</v>
      </c>
      <c r="K191" s="3">
        <v>2358</v>
      </c>
      <c r="L191" s="3">
        <v>189825</v>
      </c>
      <c r="M191" s="2" t="s">
        <v>2674</v>
      </c>
      <c r="N191" s="5">
        <v>43361</v>
      </c>
    </row>
    <row r="192" spans="1:14" ht="45.75" thickBot="1" x14ac:dyDescent="0.3">
      <c r="A192" s="43" t="s">
        <v>1696</v>
      </c>
      <c r="B192" s="43" t="s">
        <v>1640</v>
      </c>
      <c r="C192" s="43" t="s">
        <v>2732</v>
      </c>
      <c r="D192" s="43" t="s">
        <v>2245</v>
      </c>
      <c r="E192" s="43" t="s">
        <v>2246</v>
      </c>
      <c r="F192" s="44">
        <v>4</v>
      </c>
      <c r="G192" s="43" t="s">
        <v>225</v>
      </c>
      <c r="H192" s="43" t="s">
        <v>2247</v>
      </c>
      <c r="I192" s="43" t="s">
        <v>2733</v>
      </c>
      <c r="J192" s="43" t="s">
        <v>2734</v>
      </c>
      <c r="K192" s="44">
        <v>2529</v>
      </c>
      <c r="L192" s="44">
        <v>175688</v>
      </c>
      <c r="M192" s="43" t="s">
        <v>2674</v>
      </c>
      <c r="N192" s="46">
        <v>43360</v>
      </c>
    </row>
    <row r="193" spans="1:14" ht="90.75" thickBot="1" x14ac:dyDescent="0.3">
      <c r="A193" s="2" t="s">
        <v>2735</v>
      </c>
      <c r="B193" s="2" t="s">
        <v>1384</v>
      </c>
      <c r="C193" s="2" t="s">
        <v>2736</v>
      </c>
      <c r="D193" s="2" t="s">
        <v>2245</v>
      </c>
      <c r="E193" s="2" t="s">
        <v>2246</v>
      </c>
      <c r="F193" s="3">
        <v>11</v>
      </c>
      <c r="G193" s="2" t="s">
        <v>225</v>
      </c>
      <c r="H193" s="2" t="s">
        <v>2247</v>
      </c>
      <c r="I193" s="2" t="s">
        <v>2737</v>
      </c>
      <c r="J193" s="2" t="s">
        <v>2738</v>
      </c>
      <c r="K193" s="3">
        <v>2850</v>
      </c>
      <c r="L193" s="3">
        <v>185812</v>
      </c>
      <c r="M193" s="2" t="s">
        <v>2674</v>
      </c>
      <c r="N193" s="5">
        <v>43304</v>
      </c>
    </row>
    <row r="194" spans="1:14" ht="105.75" thickBot="1" x14ac:dyDescent="0.3">
      <c r="A194" s="43" t="s">
        <v>1111</v>
      </c>
      <c r="B194" s="43" t="s">
        <v>452</v>
      </c>
      <c r="C194" s="43" t="s">
        <v>2654</v>
      </c>
      <c r="D194" s="43" t="s">
        <v>2245</v>
      </c>
      <c r="E194" s="43" t="s">
        <v>2246</v>
      </c>
      <c r="F194" s="44">
        <v>6</v>
      </c>
      <c r="G194" s="43" t="s">
        <v>69</v>
      </c>
      <c r="H194" s="43" t="s">
        <v>2247</v>
      </c>
      <c r="I194" s="43" t="s">
        <v>2436</v>
      </c>
      <c r="J194" s="43" t="s">
        <v>2655</v>
      </c>
      <c r="K194" s="44">
        <v>2229</v>
      </c>
      <c r="L194" s="44">
        <v>184811</v>
      </c>
      <c r="M194" s="43" t="s">
        <v>2250</v>
      </c>
      <c r="N194" s="46">
        <v>43252</v>
      </c>
    </row>
    <row r="195" spans="1:14" ht="90.75" thickBot="1" x14ac:dyDescent="0.3">
      <c r="A195" s="2" t="s">
        <v>1075</v>
      </c>
      <c r="B195" s="2" t="s">
        <v>2739</v>
      </c>
      <c r="C195" s="2" t="s">
        <v>2740</v>
      </c>
      <c r="D195" s="2" t="s">
        <v>2245</v>
      </c>
      <c r="E195" s="2" t="s">
        <v>2246</v>
      </c>
      <c r="F195" s="3">
        <v>6</v>
      </c>
      <c r="G195" s="2" t="s">
        <v>69</v>
      </c>
      <c r="H195" s="2" t="s">
        <v>2247</v>
      </c>
      <c r="I195" s="2" t="s">
        <v>2741</v>
      </c>
      <c r="J195" s="2" t="s">
        <v>2742</v>
      </c>
      <c r="K195" s="3">
        <v>2400</v>
      </c>
      <c r="L195" s="3">
        <v>183224</v>
      </c>
      <c r="M195" s="2" t="s">
        <v>2743</v>
      </c>
      <c r="N195" s="5">
        <v>43230</v>
      </c>
    </row>
    <row r="196" spans="1:14" ht="90.75" thickBot="1" x14ac:dyDescent="0.3">
      <c r="A196" s="43" t="s">
        <v>859</v>
      </c>
      <c r="B196" s="43" t="s">
        <v>862</v>
      </c>
      <c r="C196" s="43" t="s">
        <v>2744</v>
      </c>
      <c r="D196" s="43" t="s">
        <v>2245</v>
      </c>
      <c r="E196" s="43" t="s">
        <v>2246</v>
      </c>
      <c r="F196" s="44">
        <v>10</v>
      </c>
      <c r="G196" s="43" t="s">
        <v>39</v>
      </c>
      <c r="H196" s="43" t="s">
        <v>2247</v>
      </c>
      <c r="I196" s="43" t="s">
        <v>2458</v>
      </c>
      <c r="J196" s="43" t="s">
        <v>2745</v>
      </c>
      <c r="K196" s="44">
        <v>2747</v>
      </c>
      <c r="L196" s="44">
        <v>185853</v>
      </c>
      <c r="M196" s="43" t="s">
        <v>2674</v>
      </c>
      <c r="N196" s="46">
        <v>43160</v>
      </c>
    </row>
    <row r="197" spans="1:14" ht="90.75" thickBot="1" x14ac:dyDescent="0.3">
      <c r="A197" s="2" t="s">
        <v>349</v>
      </c>
      <c r="B197" s="2" t="s">
        <v>352</v>
      </c>
      <c r="C197" s="2" t="s">
        <v>2656</v>
      </c>
      <c r="D197" s="2" t="s">
        <v>2245</v>
      </c>
      <c r="E197" s="2" t="s">
        <v>2657</v>
      </c>
      <c r="F197" s="3">
        <v>76</v>
      </c>
      <c r="G197" s="4"/>
      <c r="H197" s="2" t="s">
        <v>2247</v>
      </c>
      <c r="I197" s="2" t="s">
        <v>2386</v>
      </c>
      <c r="J197" s="2" t="s">
        <v>2658</v>
      </c>
      <c r="K197" s="3">
        <v>2170</v>
      </c>
      <c r="L197" s="3">
        <v>159520</v>
      </c>
      <c r="M197" s="2" t="s">
        <v>2250</v>
      </c>
      <c r="N197" s="5">
        <v>42781</v>
      </c>
    </row>
    <row r="198" spans="1:14" ht="90.75" thickBot="1" x14ac:dyDescent="0.3">
      <c r="A198" s="43" t="s">
        <v>2161</v>
      </c>
      <c r="B198" s="43" t="s">
        <v>2163</v>
      </c>
      <c r="C198" s="43" t="s">
        <v>2746</v>
      </c>
      <c r="D198" s="43" t="s">
        <v>2245</v>
      </c>
      <c r="E198" s="43" t="s">
        <v>2246</v>
      </c>
      <c r="F198" s="44">
        <v>7</v>
      </c>
      <c r="G198" s="43" t="s">
        <v>69</v>
      </c>
      <c r="H198" s="43" t="s">
        <v>2247</v>
      </c>
      <c r="I198" s="43" t="s">
        <v>2747</v>
      </c>
      <c r="J198" s="43" t="s">
        <v>2748</v>
      </c>
      <c r="K198" s="44">
        <v>2666</v>
      </c>
      <c r="L198" s="44">
        <v>187094</v>
      </c>
      <c r="M198" s="43" t="s">
        <v>2674</v>
      </c>
      <c r="N198" s="45"/>
    </row>
    <row r="199" spans="1:14" ht="15.75" thickBot="1" x14ac:dyDescent="0.3">
      <c r="A199" s="4"/>
      <c r="B199" s="4"/>
      <c r="C199" s="4"/>
      <c r="D199" s="4"/>
      <c r="E199" s="4"/>
      <c r="F199" s="4"/>
      <c r="G199" s="4"/>
      <c r="H199" s="4"/>
      <c r="I199" s="4"/>
      <c r="J199" s="4"/>
      <c r="K199" s="4"/>
      <c r="L199" s="4"/>
      <c r="M199" s="4"/>
      <c r="N199" s="4"/>
    </row>
    <row r="200" spans="1:14" ht="15.75" thickBot="1" x14ac:dyDescent="0.3">
      <c r="A200" s="4"/>
      <c r="B200" s="4"/>
      <c r="C200" s="4"/>
      <c r="D200" s="4"/>
      <c r="E200" s="4"/>
      <c r="F200" s="4"/>
      <c r="G200" s="4"/>
      <c r="H200" s="4"/>
      <c r="I200" s="4"/>
      <c r="J200" s="4"/>
      <c r="K200" s="4"/>
      <c r="L200" s="4"/>
      <c r="M200" s="4"/>
      <c r="N200" s="4"/>
    </row>
    <row r="201" spans="1:14" ht="15.75" thickBot="1" x14ac:dyDescent="0.3">
      <c r="A201" s="4"/>
      <c r="B201" s="4"/>
      <c r="C201" s="4"/>
      <c r="D201" s="4"/>
      <c r="E201" s="4"/>
      <c r="F201" s="4"/>
      <c r="G201" s="4"/>
      <c r="H201" s="4"/>
      <c r="I201" s="4"/>
      <c r="J201" s="4"/>
      <c r="K201" s="4"/>
      <c r="L201" s="4"/>
      <c r="M201" s="4"/>
      <c r="N201" s="4"/>
    </row>
    <row r="202" spans="1:14" ht="15.75" thickBot="1" x14ac:dyDescent="0.3">
      <c r="A202" s="4"/>
      <c r="B202" s="4"/>
      <c r="C202" s="4"/>
      <c r="D202" s="4"/>
      <c r="E202" s="4"/>
      <c r="F202" s="4"/>
      <c r="G202" s="4"/>
      <c r="H202" s="4"/>
      <c r="I202" s="4"/>
      <c r="J202" s="4"/>
      <c r="K202" s="4"/>
      <c r="L202" s="4"/>
      <c r="M202" s="4"/>
      <c r="N202" s="4"/>
    </row>
    <row r="203" spans="1:14" ht="15.75" thickBot="1" x14ac:dyDescent="0.3">
      <c r="A203" s="4"/>
      <c r="B203" s="4"/>
      <c r="C203" s="4"/>
      <c r="D203" s="4"/>
      <c r="E203" s="4"/>
      <c r="F203" s="4"/>
      <c r="G203" s="4"/>
      <c r="H203" s="4"/>
      <c r="I203" s="4"/>
      <c r="J203" s="4"/>
      <c r="K203" s="4"/>
      <c r="L203" s="4"/>
      <c r="M203" s="4"/>
      <c r="N203" s="4"/>
    </row>
    <row r="204" spans="1:14" ht="15.75" thickBot="1" x14ac:dyDescent="0.3">
      <c r="A204" s="4"/>
      <c r="B204" s="4"/>
      <c r="C204" s="4"/>
      <c r="D204" s="4"/>
      <c r="E204" s="4"/>
      <c r="F204" s="4"/>
      <c r="G204" s="4"/>
      <c r="H204" s="4"/>
      <c r="I204" s="4"/>
      <c r="J204" s="4"/>
      <c r="K204" s="4"/>
      <c r="L204" s="4"/>
      <c r="M204" s="4"/>
      <c r="N204" s="4"/>
    </row>
    <row r="205" spans="1:14" ht="15.75" thickBot="1" x14ac:dyDescent="0.3">
      <c r="A205" s="4"/>
      <c r="B205" s="4"/>
      <c r="C205" s="4"/>
      <c r="D205" s="4"/>
      <c r="E205" s="4"/>
      <c r="F205" s="4"/>
      <c r="G205" s="4"/>
      <c r="H205" s="4"/>
      <c r="I205" s="4"/>
      <c r="J205" s="4"/>
      <c r="K205" s="4"/>
      <c r="L205" s="4"/>
      <c r="M205" s="4"/>
      <c r="N205" s="4"/>
    </row>
    <row r="206" spans="1:14" ht="15.75" thickBot="1" x14ac:dyDescent="0.3">
      <c r="A206" s="4"/>
      <c r="B206" s="4"/>
      <c r="C206" s="4"/>
      <c r="D206" s="4"/>
      <c r="E206" s="4"/>
      <c r="F206" s="4"/>
      <c r="G206" s="4"/>
      <c r="H206" s="4"/>
      <c r="I206" s="4"/>
      <c r="J206" s="4"/>
      <c r="K206" s="4"/>
      <c r="L206" s="4"/>
      <c r="M206" s="4"/>
      <c r="N206" s="4"/>
    </row>
    <row r="207" spans="1:14" ht="15.75" thickBot="1" x14ac:dyDescent="0.3">
      <c r="A207" s="4"/>
      <c r="B207" s="4"/>
      <c r="C207" s="4"/>
      <c r="D207" s="4"/>
      <c r="E207" s="4"/>
      <c r="F207" s="4"/>
      <c r="G207" s="4"/>
      <c r="H207" s="4"/>
      <c r="I207" s="4"/>
      <c r="J207" s="4"/>
      <c r="K207" s="4"/>
      <c r="L207" s="4"/>
      <c r="M207" s="4"/>
      <c r="N207" s="4"/>
    </row>
    <row r="208" spans="1:14" ht="15.75" thickBot="1" x14ac:dyDescent="0.3">
      <c r="A208" s="4"/>
      <c r="B208" s="4"/>
      <c r="C208" s="4"/>
      <c r="D208" s="4"/>
      <c r="E208" s="4"/>
      <c r="F208" s="4"/>
      <c r="G208" s="4"/>
      <c r="H208" s="4"/>
      <c r="I208" s="4"/>
      <c r="J208" s="4"/>
      <c r="K208" s="4"/>
      <c r="L208" s="4"/>
      <c r="M208" s="4"/>
      <c r="N208" s="4"/>
    </row>
    <row r="209" spans="1:14" ht="15.75" thickBot="1" x14ac:dyDescent="0.3">
      <c r="A209" s="4"/>
      <c r="B209" s="4"/>
      <c r="C209" s="4"/>
      <c r="D209" s="4"/>
      <c r="E209" s="4"/>
      <c r="F209" s="4"/>
      <c r="G209" s="4"/>
      <c r="H209" s="4"/>
      <c r="I209" s="4"/>
      <c r="J209" s="4"/>
      <c r="K209" s="4"/>
      <c r="L209" s="4"/>
      <c r="M209" s="4"/>
      <c r="N209" s="4"/>
    </row>
    <row r="210" spans="1:14" ht="15.75" thickBot="1" x14ac:dyDescent="0.3">
      <c r="A210" s="4"/>
      <c r="B210" s="4"/>
      <c r="C210" s="4"/>
      <c r="D210" s="4"/>
      <c r="E210" s="4"/>
      <c r="F210" s="4"/>
      <c r="G210" s="4"/>
      <c r="H210" s="4"/>
      <c r="I210" s="4"/>
      <c r="J210" s="4"/>
      <c r="K210" s="4"/>
      <c r="L210" s="4"/>
      <c r="M210" s="4"/>
      <c r="N210" s="4"/>
    </row>
    <row r="211" spans="1:14" ht="15.75" thickBot="1" x14ac:dyDescent="0.3">
      <c r="A211" s="4"/>
      <c r="B211" s="4"/>
      <c r="C211" s="4"/>
      <c r="D211" s="4"/>
      <c r="E211" s="4"/>
      <c r="F211" s="4"/>
      <c r="G211" s="4"/>
      <c r="H211" s="4"/>
      <c r="I211" s="4"/>
      <c r="J211" s="4"/>
      <c r="K211" s="4"/>
      <c r="L211" s="4"/>
      <c r="M211" s="4"/>
      <c r="N211" s="4"/>
    </row>
    <row r="212" spans="1:14" ht="15.75" thickBot="1" x14ac:dyDescent="0.3">
      <c r="A212" s="4"/>
      <c r="B212" s="4"/>
      <c r="C212" s="4"/>
      <c r="D212" s="4"/>
      <c r="E212" s="4"/>
      <c r="F212" s="4"/>
      <c r="G212" s="4"/>
      <c r="H212" s="4"/>
      <c r="I212" s="4"/>
      <c r="J212" s="4"/>
      <c r="K212" s="4"/>
      <c r="L212" s="4"/>
      <c r="M212" s="4"/>
      <c r="N212" s="4"/>
    </row>
    <row r="213" spans="1:14" ht="15.75" thickBot="1" x14ac:dyDescent="0.3">
      <c r="A213" s="4"/>
      <c r="B213" s="4"/>
      <c r="C213" s="4"/>
      <c r="D213" s="4"/>
      <c r="E213" s="4"/>
      <c r="F213" s="4"/>
      <c r="G213" s="4"/>
      <c r="H213" s="4"/>
      <c r="I213" s="4"/>
      <c r="J213" s="4"/>
      <c r="K213" s="4"/>
      <c r="L213" s="4"/>
      <c r="M213" s="4"/>
      <c r="N213" s="4"/>
    </row>
    <row r="214" spans="1:14" ht="15.75" thickBot="1" x14ac:dyDescent="0.3">
      <c r="A214" s="4"/>
      <c r="B214" s="4"/>
      <c r="C214" s="4"/>
      <c r="D214" s="4"/>
      <c r="E214" s="4"/>
      <c r="F214" s="4"/>
      <c r="G214" s="4"/>
      <c r="H214" s="4"/>
      <c r="I214" s="4"/>
      <c r="J214" s="4"/>
      <c r="K214" s="4"/>
      <c r="L214" s="4"/>
      <c r="M214" s="4"/>
      <c r="N214" s="4"/>
    </row>
    <row r="215" spans="1:14" ht="15.75" thickBot="1" x14ac:dyDescent="0.3">
      <c r="A215" s="4"/>
      <c r="B215" s="4"/>
      <c r="C215" s="4"/>
      <c r="D215" s="4"/>
      <c r="E215" s="4"/>
      <c r="F215" s="4"/>
      <c r="G215" s="4"/>
      <c r="H215" s="4"/>
      <c r="I215" s="4"/>
      <c r="J215" s="4"/>
      <c r="K215" s="4"/>
      <c r="L215" s="4"/>
      <c r="M215" s="4"/>
      <c r="N215" s="4"/>
    </row>
    <row r="216" spans="1:14" ht="15.75" thickBot="1" x14ac:dyDescent="0.3">
      <c r="A216" s="4"/>
      <c r="B216" s="4"/>
      <c r="C216" s="4"/>
      <c r="D216" s="4"/>
      <c r="E216" s="4"/>
      <c r="F216" s="4"/>
      <c r="G216" s="4"/>
      <c r="H216" s="4"/>
      <c r="I216" s="4"/>
      <c r="J216" s="4"/>
      <c r="K216" s="4"/>
      <c r="L216" s="4"/>
      <c r="M216" s="4"/>
      <c r="N216" s="4"/>
    </row>
    <row r="217" spans="1:14" ht="15.75" thickBot="1" x14ac:dyDescent="0.3">
      <c r="A217" s="4"/>
      <c r="B217" s="4"/>
      <c r="C217" s="4"/>
      <c r="D217" s="4"/>
      <c r="E217" s="4"/>
      <c r="F217" s="4"/>
      <c r="G217" s="4"/>
      <c r="H217" s="4"/>
      <c r="I217" s="4"/>
      <c r="J217" s="4"/>
      <c r="K217" s="4"/>
      <c r="L217" s="4"/>
      <c r="M217" s="4"/>
      <c r="N217" s="4"/>
    </row>
    <row r="218" spans="1:14" ht="15.75" thickBot="1" x14ac:dyDescent="0.3">
      <c r="A218" s="4"/>
      <c r="B218" s="4"/>
      <c r="C218" s="4"/>
      <c r="D218" s="4"/>
      <c r="E218" s="4"/>
      <c r="F218" s="4"/>
      <c r="G218" s="4"/>
      <c r="H218" s="4"/>
      <c r="I218" s="4"/>
      <c r="J218" s="4"/>
      <c r="K218" s="4"/>
      <c r="L218" s="4"/>
      <c r="M218" s="4"/>
      <c r="N218" s="4"/>
    </row>
    <row r="219" spans="1:14" ht="15.75" thickBot="1" x14ac:dyDescent="0.3">
      <c r="A219" s="4"/>
      <c r="B219" s="4"/>
      <c r="C219" s="4"/>
      <c r="D219" s="4"/>
      <c r="E219" s="4"/>
      <c r="F219" s="4"/>
      <c r="G219" s="4"/>
      <c r="H219" s="4"/>
      <c r="I219" s="4"/>
      <c r="J219" s="4"/>
      <c r="K219" s="4"/>
      <c r="L219" s="4"/>
      <c r="M219" s="4"/>
      <c r="N219" s="4"/>
    </row>
    <row r="220" spans="1:14" ht="15.75" thickBot="1" x14ac:dyDescent="0.3">
      <c r="A220" s="4"/>
      <c r="B220" s="4"/>
      <c r="C220" s="4"/>
      <c r="D220" s="4"/>
      <c r="E220" s="4"/>
      <c r="F220" s="4"/>
      <c r="G220" s="4"/>
      <c r="H220" s="4"/>
      <c r="I220" s="4"/>
      <c r="J220" s="4"/>
      <c r="K220" s="4"/>
      <c r="L220" s="4"/>
      <c r="M220" s="4"/>
      <c r="N220" s="4"/>
    </row>
    <row r="221" spans="1:14" ht="15.75" thickBot="1" x14ac:dyDescent="0.3">
      <c r="A221" s="4"/>
      <c r="B221" s="4"/>
      <c r="C221" s="4"/>
      <c r="D221" s="4"/>
      <c r="E221" s="4"/>
      <c r="F221" s="4"/>
      <c r="G221" s="4"/>
      <c r="H221" s="4"/>
      <c r="I221" s="4"/>
      <c r="J221" s="4"/>
      <c r="K221" s="4"/>
      <c r="L221" s="4"/>
      <c r="M221" s="4"/>
      <c r="N221" s="4"/>
    </row>
    <row r="222" spans="1:14" ht="15.75" thickBot="1" x14ac:dyDescent="0.3">
      <c r="A222" s="4"/>
      <c r="B222" s="4"/>
      <c r="C222" s="4"/>
      <c r="D222" s="4"/>
      <c r="E222" s="4"/>
      <c r="F222" s="4"/>
      <c r="G222" s="4"/>
      <c r="H222" s="4"/>
      <c r="I222" s="4"/>
      <c r="J222" s="4"/>
      <c r="K222" s="4"/>
      <c r="L222" s="4"/>
      <c r="M222" s="4"/>
      <c r="N222" s="4"/>
    </row>
    <row r="223" spans="1:14" ht="15.75" thickBot="1" x14ac:dyDescent="0.3">
      <c r="A223" s="4"/>
      <c r="B223" s="4"/>
      <c r="C223" s="4"/>
      <c r="D223" s="4"/>
      <c r="E223" s="4"/>
      <c r="F223" s="4"/>
      <c r="G223" s="4"/>
      <c r="H223" s="4"/>
      <c r="I223" s="4"/>
      <c r="J223" s="4"/>
      <c r="K223" s="4"/>
      <c r="L223" s="4"/>
      <c r="M223" s="4"/>
      <c r="N223" s="4"/>
    </row>
    <row r="224" spans="1:14" ht="15.75" thickBot="1" x14ac:dyDescent="0.3">
      <c r="A224" s="4"/>
      <c r="B224" s="4"/>
      <c r="C224" s="4"/>
      <c r="D224" s="4"/>
      <c r="E224" s="4"/>
      <c r="F224" s="4"/>
      <c r="G224" s="4"/>
      <c r="H224" s="4"/>
      <c r="I224" s="4"/>
      <c r="J224" s="4"/>
      <c r="K224" s="4"/>
      <c r="L224" s="4"/>
      <c r="M224" s="4"/>
      <c r="N224" s="4"/>
    </row>
    <row r="225" spans="1:14" ht="15.75" thickBot="1" x14ac:dyDescent="0.3">
      <c r="A225" s="4"/>
      <c r="B225" s="4"/>
      <c r="C225" s="4"/>
      <c r="D225" s="4"/>
      <c r="E225" s="4"/>
      <c r="F225" s="4"/>
      <c r="G225" s="4"/>
      <c r="H225" s="4"/>
      <c r="I225" s="4"/>
      <c r="J225" s="4"/>
      <c r="K225" s="4"/>
      <c r="L225" s="4"/>
      <c r="M225" s="4"/>
      <c r="N225" s="4"/>
    </row>
    <row r="226" spans="1:14" ht="15.75" thickBot="1" x14ac:dyDescent="0.3">
      <c r="A226" s="4"/>
      <c r="B226" s="4"/>
      <c r="C226" s="4"/>
      <c r="D226" s="4"/>
      <c r="E226" s="4"/>
      <c r="F226" s="4"/>
      <c r="G226" s="4"/>
      <c r="H226" s="4"/>
      <c r="I226" s="4"/>
      <c r="J226" s="4"/>
      <c r="K226" s="4"/>
      <c r="L226" s="4"/>
      <c r="M226" s="4"/>
      <c r="N226" s="4"/>
    </row>
    <row r="227" spans="1:14" ht="15.75" thickBot="1" x14ac:dyDescent="0.3">
      <c r="A227" s="4"/>
      <c r="B227" s="4"/>
      <c r="C227" s="4"/>
      <c r="D227" s="4"/>
      <c r="E227" s="4"/>
      <c r="F227" s="4"/>
      <c r="G227" s="4"/>
      <c r="H227" s="4"/>
      <c r="I227" s="4"/>
      <c r="J227" s="4"/>
      <c r="K227" s="4"/>
      <c r="L227" s="4"/>
      <c r="M227" s="4"/>
      <c r="N227" s="4"/>
    </row>
    <row r="228" spans="1:14" ht="15.75" thickBot="1" x14ac:dyDescent="0.3">
      <c r="A228" s="4"/>
      <c r="B228" s="4"/>
      <c r="C228" s="4"/>
      <c r="D228" s="4"/>
      <c r="E228" s="4"/>
      <c r="F228" s="4"/>
      <c r="G228" s="4"/>
      <c r="H228" s="4"/>
      <c r="I228" s="4"/>
      <c r="J228" s="4"/>
      <c r="K228" s="4"/>
      <c r="L228" s="4"/>
      <c r="M228" s="4"/>
      <c r="N228" s="4"/>
    </row>
    <row r="229" spans="1:14" ht="15.75" thickBot="1" x14ac:dyDescent="0.3">
      <c r="A229" s="4"/>
      <c r="B229" s="4"/>
      <c r="C229" s="4"/>
      <c r="D229" s="4"/>
      <c r="E229" s="4"/>
      <c r="F229" s="4"/>
      <c r="G229" s="4"/>
      <c r="H229" s="4"/>
      <c r="I229" s="4"/>
      <c r="J229" s="4"/>
      <c r="K229" s="4"/>
      <c r="L229" s="4"/>
      <c r="M229" s="4"/>
      <c r="N229" s="4"/>
    </row>
    <row r="230" spans="1:14" ht="15.75" thickBot="1" x14ac:dyDescent="0.3">
      <c r="A230" s="4"/>
      <c r="B230" s="4"/>
      <c r="C230" s="4"/>
      <c r="D230" s="4"/>
      <c r="E230" s="4"/>
      <c r="F230" s="4"/>
      <c r="G230" s="4"/>
      <c r="H230" s="4"/>
      <c r="I230" s="4"/>
      <c r="J230" s="4"/>
      <c r="K230" s="4"/>
      <c r="L230" s="4"/>
      <c r="M230" s="4"/>
      <c r="N230" s="4"/>
    </row>
    <row r="231" spans="1:14" ht="15.75" thickBot="1" x14ac:dyDescent="0.3">
      <c r="A231" s="4"/>
      <c r="B231" s="4"/>
      <c r="C231" s="4"/>
      <c r="D231" s="4"/>
      <c r="E231" s="4"/>
      <c r="F231" s="4"/>
      <c r="G231" s="4"/>
      <c r="H231" s="4"/>
      <c r="I231" s="4"/>
      <c r="J231" s="4"/>
      <c r="K231" s="4"/>
      <c r="L231" s="4"/>
      <c r="M231" s="4"/>
      <c r="N231" s="4"/>
    </row>
    <row r="232" spans="1:14" ht="15.75" thickBot="1" x14ac:dyDescent="0.3">
      <c r="A232" s="4"/>
      <c r="B232" s="4"/>
      <c r="C232" s="4"/>
      <c r="D232" s="4"/>
      <c r="E232" s="4"/>
      <c r="F232" s="4"/>
      <c r="G232" s="4"/>
      <c r="H232" s="4"/>
      <c r="I232" s="4"/>
      <c r="J232" s="4"/>
      <c r="K232" s="4"/>
      <c r="L232" s="4"/>
      <c r="M232" s="4"/>
      <c r="N232" s="4"/>
    </row>
    <row r="233" spans="1:14" ht="15.75" thickBot="1" x14ac:dyDescent="0.3">
      <c r="A233" s="4"/>
      <c r="B233" s="4"/>
      <c r="C233" s="4"/>
      <c r="D233" s="4"/>
      <c r="E233" s="4"/>
      <c r="F233" s="4"/>
      <c r="G233" s="4"/>
      <c r="H233" s="4"/>
      <c r="I233" s="4"/>
      <c r="J233" s="4"/>
      <c r="K233" s="4"/>
      <c r="L233" s="4"/>
      <c r="M233" s="4"/>
      <c r="N233" s="4"/>
    </row>
    <row r="234" spans="1:14" ht="15.75" thickBot="1" x14ac:dyDescent="0.3">
      <c r="A234" s="4"/>
      <c r="B234" s="4"/>
      <c r="C234" s="4"/>
      <c r="D234" s="4"/>
      <c r="E234" s="4"/>
      <c r="F234" s="4"/>
      <c r="G234" s="4"/>
      <c r="H234" s="4"/>
      <c r="I234" s="4"/>
      <c r="J234" s="4"/>
      <c r="K234" s="4"/>
      <c r="L234" s="4"/>
      <c r="M234" s="4"/>
      <c r="N234" s="4"/>
    </row>
    <row r="235" spans="1:14" ht="15.75" thickBot="1" x14ac:dyDescent="0.3">
      <c r="A235" s="4"/>
      <c r="B235" s="4"/>
      <c r="C235" s="4"/>
      <c r="D235" s="4"/>
      <c r="E235" s="4"/>
      <c r="F235" s="4"/>
      <c r="G235" s="4"/>
      <c r="H235" s="4"/>
      <c r="I235" s="4"/>
      <c r="J235" s="4"/>
      <c r="K235" s="4"/>
      <c r="L235" s="4"/>
      <c r="M235" s="4"/>
      <c r="N235" s="4"/>
    </row>
    <row r="236" spans="1:14" ht="15.75" thickBot="1" x14ac:dyDescent="0.3">
      <c r="A236" s="4"/>
      <c r="B236" s="4"/>
      <c r="C236" s="4"/>
      <c r="D236" s="4"/>
      <c r="E236" s="4"/>
      <c r="F236" s="4"/>
      <c r="G236" s="4"/>
      <c r="H236" s="4"/>
      <c r="I236" s="4"/>
      <c r="J236" s="4"/>
      <c r="K236" s="4"/>
      <c r="L236" s="4"/>
      <c r="M236" s="4"/>
      <c r="N236" s="4"/>
    </row>
    <row r="237" spans="1:14" ht="15.75" thickBot="1" x14ac:dyDescent="0.3">
      <c r="A237" s="4"/>
      <c r="B237" s="4"/>
      <c r="C237" s="4"/>
      <c r="D237" s="4"/>
      <c r="E237" s="4"/>
      <c r="F237" s="4"/>
      <c r="G237" s="4"/>
      <c r="H237" s="4"/>
      <c r="I237" s="4"/>
      <c r="J237" s="4"/>
      <c r="K237" s="4"/>
      <c r="L237" s="4"/>
      <c r="M237" s="4"/>
      <c r="N237" s="4"/>
    </row>
    <row r="238" spans="1:14" ht="15.75" thickBot="1" x14ac:dyDescent="0.3">
      <c r="A238" s="4"/>
      <c r="B238" s="4"/>
      <c r="C238" s="4"/>
      <c r="D238" s="4"/>
      <c r="E238" s="4"/>
      <c r="F238" s="4"/>
      <c r="G238" s="4"/>
      <c r="H238" s="4"/>
      <c r="I238" s="4"/>
      <c r="J238" s="4"/>
      <c r="K238" s="4"/>
      <c r="L238" s="4"/>
      <c r="M238" s="4"/>
      <c r="N238" s="4"/>
    </row>
    <row r="239" spans="1:14" ht="15.75" thickBot="1" x14ac:dyDescent="0.3">
      <c r="A239" s="4"/>
      <c r="B239" s="4"/>
      <c r="C239" s="4"/>
      <c r="D239" s="4"/>
      <c r="E239" s="4"/>
      <c r="F239" s="4"/>
      <c r="G239" s="4"/>
      <c r="H239" s="4"/>
      <c r="I239" s="4"/>
      <c r="J239" s="4"/>
      <c r="K239" s="4"/>
      <c r="L239" s="4"/>
      <c r="M239" s="4"/>
      <c r="N239" s="4"/>
    </row>
    <row r="240" spans="1:14" ht="15.75" thickBot="1" x14ac:dyDescent="0.3">
      <c r="A240" s="4"/>
      <c r="B240" s="4"/>
      <c r="C240" s="4"/>
      <c r="D240" s="4"/>
      <c r="E240" s="4"/>
      <c r="F240" s="4"/>
      <c r="G240" s="4"/>
      <c r="H240" s="4"/>
      <c r="I240" s="4"/>
      <c r="J240" s="4"/>
      <c r="K240" s="4"/>
      <c r="L240" s="4"/>
      <c r="M240" s="4"/>
      <c r="N240" s="4"/>
    </row>
    <row r="241" spans="1:14" ht="15.75" thickBot="1" x14ac:dyDescent="0.3">
      <c r="A241" s="4"/>
      <c r="B241" s="4"/>
      <c r="C241" s="4"/>
      <c r="D241" s="4"/>
      <c r="E241" s="4"/>
      <c r="F241" s="4"/>
      <c r="G241" s="4"/>
      <c r="H241" s="4"/>
      <c r="I241" s="4"/>
      <c r="J241" s="4"/>
      <c r="K241" s="4"/>
      <c r="L241" s="4"/>
      <c r="M241" s="4"/>
      <c r="N241" s="4"/>
    </row>
    <row r="242" spans="1:14" ht="15.75" thickBot="1" x14ac:dyDescent="0.3">
      <c r="A242" s="4"/>
      <c r="B242" s="4"/>
      <c r="C242" s="4"/>
      <c r="D242" s="4"/>
      <c r="E242" s="4"/>
      <c r="F242" s="4"/>
      <c r="G242" s="4"/>
      <c r="H242" s="4"/>
      <c r="I242" s="4"/>
      <c r="J242" s="4"/>
      <c r="K242" s="4"/>
      <c r="L242" s="4"/>
      <c r="M242" s="4"/>
      <c r="N242" s="4"/>
    </row>
    <row r="243" spans="1:14" ht="15.75" thickBot="1" x14ac:dyDescent="0.3">
      <c r="A243" s="4"/>
      <c r="B243" s="4"/>
      <c r="C243" s="4"/>
      <c r="D243" s="4"/>
      <c r="E243" s="4"/>
      <c r="F243" s="4"/>
      <c r="G243" s="4"/>
      <c r="H243" s="4"/>
      <c r="I243" s="4"/>
      <c r="J243" s="4"/>
      <c r="K243" s="4"/>
      <c r="L243" s="4"/>
      <c r="M243" s="4"/>
      <c r="N243" s="4"/>
    </row>
    <row r="244" spans="1:14" ht="15.75" thickBot="1" x14ac:dyDescent="0.3">
      <c r="A244" s="4"/>
      <c r="B244" s="4"/>
      <c r="C244" s="4"/>
      <c r="D244" s="4"/>
      <c r="E244" s="4"/>
      <c r="F244" s="4"/>
      <c r="G244" s="4"/>
      <c r="H244" s="4"/>
      <c r="I244" s="4"/>
      <c r="J244" s="4"/>
      <c r="K244" s="4"/>
      <c r="L244" s="4"/>
      <c r="M244" s="4"/>
      <c r="N244" s="4"/>
    </row>
    <row r="245" spans="1:14" ht="15.75" thickBot="1" x14ac:dyDescent="0.3">
      <c r="A245" s="4"/>
      <c r="B245" s="4"/>
      <c r="C245" s="4"/>
      <c r="D245" s="4"/>
      <c r="E245" s="4"/>
      <c r="F245" s="4"/>
      <c r="G245" s="4"/>
      <c r="H245" s="4"/>
      <c r="I245" s="4"/>
      <c r="J245" s="4"/>
      <c r="K245" s="4"/>
      <c r="L245" s="4"/>
      <c r="M245" s="4"/>
      <c r="N245" s="4"/>
    </row>
    <row r="246" spans="1:14" ht="15.75" thickBot="1" x14ac:dyDescent="0.3">
      <c r="A246" s="4"/>
      <c r="B246" s="4"/>
      <c r="C246" s="4"/>
      <c r="D246" s="4"/>
      <c r="E246" s="4"/>
      <c r="F246" s="4"/>
      <c r="G246" s="4"/>
      <c r="H246" s="4"/>
      <c r="I246" s="4"/>
      <c r="J246" s="4"/>
      <c r="K246" s="4"/>
      <c r="L246" s="4"/>
      <c r="M246" s="4"/>
      <c r="N246" s="4"/>
    </row>
    <row r="247" spans="1:14" ht="15.75" thickBot="1" x14ac:dyDescent="0.3">
      <c r="A247" s="4"/>
      <c r="B247" s="4"/>
      <c r="C247" s="4"/>
      <c r="D247" s="4"/>
      <c r="E247" s="4"/>
      <c r="F247" s="4"/>
      <c r="G247" s="4"/>
      <c r="H247" s="4"/>
      <c r="I247" s="4"/>
      <c r="J247" s="4"/>
      <c r="K247" s="4"/>
      <c r="L247" s="4"/>
      <c r="M247" s="4"/>
      <c r="N247" s="4"/>
    </row>
    <row r="248" spans="1:14" ht="15.75" thickBot="1" x14ac:dyDescent="0.3">
      <c r="A248" s="4"/>
      <c r="B248" s="4"/>
      <c r="C248" s="4"/>
      <c r="D248" s="4"/>
      <c r="E248" s="4"/>
      <c r="F248" s="4"/>
      <c r="G248" s="4"/>
      <c r="H248" s="4"/>
      <c r="I248" s="4"/>
      <c r="J248" s="4"/>
      <c r="K248" s="4"/>
      <c r="L248" s="4"/>
      <c r="M248" s="4"/>
      <c r="N248" s="4"/>
    </row>
    <row r="249" spans="1:14" ht="15.75" thickBot="1" x14ac:dyDescent="0.3">
      <c r="A249" s="4"/>
      <c r="B249" s="4"/>
      <c r="C249" s="4"/>
      <c r="D249" s="4"/>
      <c r="E249" s="4"/>
      <c r="F249" s="4"/>
      <c r="G249" s="4"/>
      <c r="H249" s="4"/>
      <c r="I249" s="4"/>
      <c r="J249" s="4"/>
      <c r="K249" s="4"/>
      <c r="L249" s="4"/>
      <c r="M249" s="4"/>
      <c r="N249" s="4"/>
    </row>
    <row r="250" spans="1:14" ht="15.75" thickBot="1" x14ac:dyDescent="0.3">
      <c r="A250" s="4"/>
      <c r="B250" s="4"/>
      <c r="C250" s="4"/>
      <c r="D250" s="4"/>
      <c r="E250" s="4"/>
      <c r="F250" s="4"/>
      <c r="G250" s="4"/>
      <c r="H250" s="4"/>
      <c r="I250" s="4"/>
      <c r="J250" s="4"/>
      <c r="K250" s="4"/>
      <c r="L250" s="4"/>
      <c r="M250" s="4"/>
      <c r="N250" s="4"/>
    </row>
    <row r="251" spans="1:14" ht="15.75" thickBot="1" x14ac:dyDescent="0.3">
      <c r="A251" s="4"/>
      <c r="B251" s="4"/>
      <c r="C251" s="4"/>
      <c r="D251" s="4"/>
      <c r="E251" s="4"/>
      <c r="F251" s="4"/>
      <c r="G251" s="4"/>
      <c r="H251" s="4"/>
      <c r="I251" s="4"/>
      <c r="J251" s="4"/>
      <c r="K251" s="4"/>
      <c r="L251" s="4"/>
      <c r="M251" s="4"/>
      <c r="N251" s="4"/>
    </row>
    <row r="252" spans="1:14" ht="15.75" thickBot="1" x14ac:dyDescent="0.3">
      <c r="A252" s="4"/>
      <c r="B252" s="4"/>
      <c r="C252" s="4"/>
      <c r="D252" s="4"/>
      <c r="E252" s="4"/>
      <c r="F252" s="4"/>
      <c r="G252" s="4"/>
      <c r="H252" s="4"/>
      <c r="I252" s="4"/>
      <c r="J252" s="4"/>
      <c r="K252" s="4"/>
      <c r="L252" s="4"/>
      <c r="M252" s="4"/>
      <c r="N252" s="4"/>
    </row>
    <row r="253" spans="1:14" ht="15.75" thickBot="1" x14ac:dyDescent="0.3">
      <c r="A253" s="4"/>
      <c r="B253" s="4"/>
      <c r="C253" s="4"/>
      <c r="D253" s="4"/>
      <c r="E253" s="4"/>
      <c r="F253" s="4"/>
      <c r="G253" s="4"/>
      <c r="H253" s="4"/>
      <c r="I253" s="4"/>
      <c r="J253" s="4"/>
      <c r="K253" s="4"/>
      <c r="L253" s="4"/>
      <c r="M253" s="4"/>
      <c r="N253" s="4"/>
    </row>
    <row r="254" spans="1:14" ht="15.75" thickBot="1" x14ac:dyDescent="0.3">
      <c r="A254" s="4"/>
      <c r="B254" s="4"/>
      <c r="C254" s="4"/>
      <c r="D254" s="4"/>
      <c r="E254" s="4"/>
      <c r="F254" s="4"/>
      <c r="G254" s="4"/>
      <c r="H254" s="4"/>
      <c r="I254" s="4"/>
      <c r="J254" s="4"/>
      <c r="K254" s="4"/>
      <c r="L254" s="4"/>
      <c r="M254" s="4"/>
      <c r="N254" s="4"/>
    </row>
    <row r="255" spans="1:14" ht="15.75" thickBot="1" x14ac:dyDescent="0.3">
      <c r="A255" s="4"/>
      <c r="B255" s="4"/>
      <c r="C255" s="4"/>
      <c r="D255" s="4"/>
      <c r="E255" s="4"/>
      <c r="F255" s="4"/>
      <c r="G255" s="4"/>
      <c r="H255" s="4"/>
      <c r="I255" s="4"/>
      <c r="J255" s="4"/>
      <c r="K255" s="4"/>
      <c r="L255" s="4"/>
      <c r="M255" s="4"/>
      <c r="N255" s="4"/>
    </row>
    <row r="256" spans="1:14" ht="15.75" thickBot="1" x14ac:dyDescent="0.3">
      <c r="A256" s="4"/>
      <c r="B256" s="4"/>
      <c r="C256" s="4"/>
      <c r="D256" s="4"/>
      <c r="E256" s="4"/>
      <c r="F256" s="4"/>
      <c r="G256" s="4"/>
      <c r="H256" s="4"/>
      <c r="I256" s="4"/>
      <c r="J256" s="4"/>
      <c r="K256" s="4"/>
      <c r="L256" s="4"/>
      <c r="M256" s="4"/>
      <c r="N256" s="4"/>
    </row>
    <row r="257" spans="1:14" ht="15.75" thickBot="1" x14ac:dyDescent="0.3">
      <c r="A257" s="4"/>
      <c r="B257" s="4"/>
      <c r="C257" s="4"/>
      <c r="D257" s="4"/>
      <c r="E257" s="4"/>
      <c r="F257" s="4"/>
      <c r="G257" s="4"/>
      <c r="H257" s="4"/>
      <c r="I257" s="4"/>
      <c r="J257" s="4"/>
      <c r="K257" s="4"/>
      <c r="L257" s="4"/>
      <c r="M257" s="4"/>
      <c r="N257" s="4"/>
    </row>
    <row r="258" spans="1:14" ht="15.75" thickBot="1" x14ac:dyDescent="0.3">
      <c r="A258" s="4"/>
      <c r="B258" s="4"/>
      <c r="C258" s="4"/>
      <c r="D258" s="4"/>
      <c r="E258" s="4"/>
      <c r="F258" s="4"/>
      <c r="G258" s="4"/>
      <c r="H258" s="4"/>
      <c r="I258" s="4"/>
      <c r="J258" s="4"/>
      <c r="K258" s="4"/>
      <c r="L258" s="4"/>
      <c r="M258" s="4"/>
      <c r="N258" s="4"/>
    </row>
    <row r="259" spans="1:14" ht="15.75" thickBot="1" x14ac:dyDescent="0.3">
      <c r="A259" s="4"/>
      <c r="B259" s="4"/>
      <c r="C259" s="4"/>
      <c r="D259" s="4"/>
      <c r="E259" s="4"/>
      <c r="F259" s="4"/>
      <c r="G259" s="4"/>
      <c r="H259" s="4"/>
      <c r="I259" s="4"/>
      <c r="J259" s="4"/>
      <c r="K259" s="4"/>
      <c r="L259" s="4"/>
      <c r="M259" s="4"/>
      <c r="N259" s="4"/>
    </row>
    <row r="260" spans="1:14" ht="15.75" thickBot="1" x14ac:dyDescent="0.3">
      <c r="A260" s="4"/>
      <c r="B260" s="4"/>
      <c r="C260" s="4"/>
      <c r="D260" s="4"/>
      <c r="E260" s="4"/>
      <c r="F260" s="4"/>
      <c r="G260" s="4"/>
      <c r="H260" s="4"/>
      <c r="I260" s="4"/>
      <c r="J260" s="4"/>
      <c r="K260" s="4"/>
      <c r="L260" s="4"/>
      <c r="M260" s="4"/>
      <c r="N260" s="4"/>
    </row>
    <row r="261" spans="1:14" ht="15.75" thickBot="1" x14ac:dyDescent="0.3">
      <c r="A261" s="4"/>
      <c r="B261" s="4"/>
      <c r="C261" s="4"/>
      <c r="D261" s="4"/>
      <c r="E261" s="4"/>
      <c r="F261" s="4"/>
      <c r="G261" s="4"/>
      <c r="H261" s="4"/>
      <c r="I261" s="4"/>
      <c r="J261" s="4"/>
      <c r="K261" s="4"/>
      <c r="L261" s="4"/>
      <c r="M261" s="4"/>
      <c r="N261" s="4"/>
    </row>
    <row r="262" spans="1:14" ht="15.75" thickBot="1" x14ac:dyDescent="0.3">
      <c r="A262" s="4"/>
      <c r="B262" s="4"/>
      <c r="C262" s="4"/>
      <c r="D262" s="4"/>
      <c r="E262" s="4"/>
      <c r="F262" s="4"/>
      <c r="G262" s="4"/>
      <c r="H262" s="4"/>
      <c r="I262" s="4"/>
      <c r="J262" s="4"/>
      <c r="K262" s="4"/>
      <c r="L262" s="4"/>
      <c r="M262" s="4"/>
      <c r="N262" s="4"/>
    </row>
    <row r="263" spans="1:14" ht="15.75" thickBot="1" x14ac:dyDescent="0.3">
      <c r="A263" s="4"/>
      <c r="B263" s="4"/>
      <c r="C263" s="4"/>
      <c r="D263" s="4"/>
      <c r="E263" s="4"/>
      <c r="F263" s="4"/>
      <c r="G263" s="4"/>
      <c r="H263" s="4"/>
      <c r="I263" s="4"/>
      <c r="J263" s="4"/>
      <c r="K263" s="4"/>
      <c r="L263" s="4"/>
      <c r="M263" s="4"/>
      <c r="N263" s="4"/>
    </row>
    <row r="264" spans="1:14" ht="15.75" thickBot="1" x14ac:dyDescent="0.3">
      <c r="A264" s="4"/>
      <c r="B264" s="4"/>
      <c r="C264" s="4"/>
      <c r="D264" s="4"/>
      <c r="E264" s="4"/>
      <c r="F264" s="4"/>
      <c r="G264" s="4"/>
      <c r="H264" s="4"/>
      <c r="I264" s="4"/>
      <c r="J264" s="4"/>
      <c r="K264" s="4"/>
      <c r="L264" s="4"/>
      <c r="M264" s="4"/>
      <c r="N264" s="4"/>
    </row>
    <row r="265" spans="1:14" ht="15.75" thickBot="1" x14ac:dyDescent="0.3">
      <c r="A265" s="4"/>
      <c r="B265" s="4"/>
      <c r="C265" s="4"/>
      <c r="D265" s="4"/>
      <c r="E265" s="4"/>
      <c r="F265" s="4"/>
      <c r="G265" s="4"/>
      <c r="H265" s="4"/>
      <c r="I265" s="4"/>
      <c r="J265" s="4"/>
      <c r="K265" s="4"/>
      <c r="L265" s="4"/>
      <c r="M265" s="4"/>
      <c r="N265" s="4"/>
    </row>
    <row r="266" spans="1:14" ht="15.75" thickBot="1" x14ac:dyDescent="0.3">
      <c r="A266" s="4"/>
      <c r="B266" s="4"/>
      <c r="C266" s="4"/>
      <c r="D266" s="4"/>
      <c r="E266" s="4"/>
      <c r="F266" s="4"/>
      <c r="G266" s="4"/>
      <c r="H266" s="4"/>
      <c r="I266" s="4"/>
      <c r="J266" s="4"/>
      <c r="K266" s="4"/>
      <c r="L266" s="4"/>
      <c r="M266" s="4"/>
      <c r="N266" s="4"/>
    </row>
    <row r="267" spans="1:14" ht="15.75" thickBot="1" x14ac:dyDescent="0.3">
      <c r="A267" s="4"/>
      <c r="B267" s="4"/>
      <c r="C267" s="4"/>
      <c r="D267" s="4"/>
      <c r="E267" s="4"/>
      <c r="F267" s="4"/>
      <c r="G267" s="4"/>
      <c r="H267" s="4"/>
      <c r="I267" s="4"/>
      <c r="J267" s="4"/>
      <c r="K267" s="4"/>
      <c r="L267" s="4"/>
      <c r="M267" s="4"/>
      <c r="N267" s="4"/>
    </row>
    <row r="268" spans="1:14" ht="15.75" thickBot="1" x14ac:dyDescent="0.3">
      <c r="A268" s="4"/>
      <c r="B268" s="4"/>
      <c r="C268" s="4"/>
      <c r="D268" s="4"/>
      <c r="E268" s="4"/>
      <c r="F268" s="4"/>
      <c r="G268" s="4"/>
      <c r="H268" s="4"/>
      <c r="I268" s="4"/>
      <c r="J268" s="4"/>
      <c r="K268" s="4"/>
      <c r="L268" s="4"/>
      <c r="M268" s="4"/>
      <c r="N268" s="4"/>
    </row>
    <row r="269" spans="1:14" ht="15.75" thickBot="1" x14ac:dyDescent="0.3">
      <c r="A269" s="4"/>
      <c r="B269" s="4"/>
      <c r="C269" s="4"/>
      <c r="D269" s="4"/>
      <c r="E269" s="4"/>
      <c r="F269" s="4"/>
      <c r="G269" s="4"/>
      <c r="H269" s="4"/>
      <c r="I269" s="4"/>
      <c r="J269" s="4"/>
      <c r="K269" s="4"/>
      <c r="L269" s="4"/>
      <c r="M269" s="4"/>
      <c r="N269" s="4"/>
    </row>
    <row r="270" spans="1:14" ht="15.75" thickBot="1" x14ac:dyDescent="0.3">
      <c r="A270" s="4"/>
      <c r="B270" s="4"/>
      <c r="C270" s="4"/>
      <c r="D270" s="4"/>
      <c r="E270" s="4"/>
      <c r="F270" s="4"/>
      <c r="G270" s="4"/>
      <c r="H270" s="4"/>
      <c r="I270" s="4"/>
      <c r="J270" s="4"/>
      <c r="K270" s="4"/>
      <c r="L270" s="4"/>
      <c r="M270" s="4"/>
      <c r="N270" s="4"/>
    </row>
    <row r="271" spans="1:14" ht="15.75" thickBot="1" x14ac:dyDescent="0.3">
      <c r="A271" s="4"/>
      <c r="B271" s="4"/>
      <c r="C271" s="4"/>
      <c r="D271" s="4"/>
      <c r="E271" s="4"/>
      <c r="F271" s="4"/>
      <c r="G271" s="4"/>
      <c r="H271" s="4"/>
      <c r="I271" s="4"/>
      <c r="J271" s="4"/>
      <c r="K271" s="4"/>
      <c r="L271" s="4"/>
      <c r="M271" s="4"/>
      <c r="N271" s="4"/>
    </row>
    <row r="272" spans="1:14" ht="15.75" thickBot="1" x14ac:dyDescent="0.3">
      <c r="A272" s="4"/>
      <c r="B272" s="4"/>
      <c r="C272" s="4"/>
      <c r="D272" s="4"/>
      <c r="E272" s="4"/>
      <c r="F272" s="4"/>
      <c r="G272" s="4"/>
      <c r="H272" s="4"/>
      <c r="I272" s="4"/>
      <c r="J272" s="4"/>
      <c r="K272" s="4"/>
      <c r="L272" s="4"/>
      <c r="M272" s="4"/>
      <c r="N272" s="4"/>
    </row>
    <row r="273" spans="1:14" ht="15.75" thickBot="1" x14ac:dyDescent="0.3">
      <c r="A273" s="4"/>
      <c r="B273" s="4"/>
      <c r="C273" s="4"/>
      <c r="D273" s="4"/>
      <c r="E273" s="4"/>
      <c r="F273" s="4"/>
      <c r="G273" s="4"/>
      <c r="H273" s="4"/>
      <c r="I273" s="4"/>
      <c r="J273" s="4"/>
      <c r="K273" s="4"/>
      <c r="L273" s="4"/>
      <c r="M273" s="4"/>
      <c r="N273" s="4"/>
    </row>
    <row r="274" spans="1:14" ht="15.75" thickBot="1" x14ac:dyDescent="0.3">
      <c r="A274" s="4"/>
      <c r="B274" s="4"/>
      <c r="C274" s="4"/>
      <c r="D274" s="4"/>
      <c r="E274" s="4"/>
      <c r="F274" s="4"/>
      <c r="G274" s="4"/>
      <c r="H274" s="4"/>
      <c r="I274" s="4"/>
      <c r="J274" s="4"/>
      <c r="K274" s="4"/>
      <c r="L274" s="4"/>
      <c r="M274" s="4"/>
      <c r="N274" s="4"/>
    </row>
    <row r="275" spans="1:14" ht="15.75" thickBot="1" x14ac:dyDescent="0.3">
      <c r="A275" s="4"/>
      <c r="B275" s="4"/>
      <c r="C275" s="4"/>
      <c r="D275" s="4"/>
      <c r="E275" s="4"/>
      <c r="F275" s="4"/>
      <c r="G275" s="4"/>
      <c r="H275" s="4"/>
      <c r="I275" s="4"/>
      <c r="J275" s="4"/>
      <c r="K275" s="4"/>
      <c r="L275" s="4"/>
      <c r="M275" s="4"/>
      <c r="N275" s="4"/>
    </row>
    <row r="276" spans="1:14" ht="15.75" thickBot="1" x14ac:dyDescent="0.3">
      <c r="A276" s="4"/>
      <c r="B276" s="4"/>
      <c r="C276" s="4"/>
      <c r="D276" s="4"/>
      <c r="E276" s="4"/>
      <c r="F276" s="4"/>
      <c r="G276" s="4"/>
      <c r="H276" s="4"/>
      <c r="I276" s="4"/>
      <c r="J276" s="4"/>
      <c r="K276" s="4"/>
      <c r="L276" s="4"/>
      <c r="M276" s="4"/>
      <c r="N276" s="4"/>
    </row>
    <row r="277" spans="1:14" ht="15.75" thickBot="1" x14ac:dyDescent="0.3">
      <c r="A277" s="4"/>
      <c r="B277" s="4"/>
      <c r="C277" s="4"/>
      <c r="D277" s="4"/>
      <c r="E277" s="4"/>
      <c r="F277" s="4"/>
      <c r="G277" s="4"/>
      <c r="H277" s="4"/>
      <c r="I277" s="4"/>
      <c r="J277" s="4"/>
      <c r="K277" s="4"/>
      <c r="L277" s="4"/>
      <c r="M277" s="4"/>
      <c r="N277" s="4"/>
    </row>
    <row r="278" spans="1:14" ht="15.75" thickBot="1" x14ac:dyDescent="0.3">
      <c r="A278" s="4"/>
      <c r="B278" s="4"/>
      <c r="C278" s="4"/>
      <c r="D278" s="4"/>
      <c r="E278" s="4"/>
      <c r="F278" s="4"/>
      <c r="G278" s="4"/>
      <c r="H278" s="4"/>
      <c r="I278" s="4"/>
      <c r="J278" s="4"/>
      <c r="K278" s="4"/>
      <c r="L278" s="4"/>
      <c r="M278" s="4"/>
      <c r="N278" s="4"/>
    </row>
    <row r="279" spans="1:14" ht="15.75" thickBot="1" x14ac:dyDescent="0.3">
      <c r="A279" s="4"/>
      <c r="B279" s="4"/>
      <c r="C279" s="4"/>
      <c r="D279" s="4"/>
      <c r="E279" s="4"/>
      <c r="F279" s="4"/>
      <c r="G279" s="4"/>
      <c r="H279" s="4"/>
      <c r="I279" s="4"/>
      <c r="J279" s="4"/>
      <c r="K279" s="4"/>
      <c r="L279" s="4"/>
      <c r="M279" s="4"/>
      <c r="N279" s="4"/>
    </row>
    <row r="280" spans="1:14" ht="15.75" thickBot="1" x14ac:dyDescent="0.3">
      <c r="A280" s="4"/>
      <c r="B280" s="4"/>
      <c r="C280" s="4"/>
      <c r="D280" s="4"/>
      <c r="E280" s="4"/>
      <c r="F280" s="4"/>
      <c r="G280" s="4"/>
      <c r="H280" s="4"/>
      <c r="I280" s="4"/>
      <c r="J280" s="4"/>
      <c r="K280" s="4"/>
      <c r="L280" s="4"/>
      <c r="M280" s="4"/>
      <c r="N280" s="4"/>
    </row>
    <row r="281" spans="1:14" ht="15.75" thickBot="1" x14ac:dyDescent="0.3">
      <c r="A281" s="4"/>
      <c r="B281" s="4"/>
      <c r="C281" s="4"/>
      <c r="D281" s="4"/>
      <c r="E281" s="4"/>
      <c r="F281" s="4"/>
      <c r="G281" s="4"/>
      <c r="H281" s="4"/>
      <c r="I281" s="4"/>
      <c r="J281" s="4"/>
      <c r="K281" s="4"/>
      <c r="L281" s="4"/>
      <c r="M281" s="4"/>
      <c r="N281" s="4"/>
    </row>
    <row r="282" spans="1:14" ht="15.75" thickBot="1" x14ac:dyDescent="0.3">
      <c r="A282" s="4"/>
      <c r="B282" s="4"/>
      <c r="C282" s="4"/>
      <c r="D282" s="4"/>
      <c r="E282" s="4"/>
      <c r="F282" s="4"/>
      <c r="G282" s="4"/>
      <c r="H282" s="4"/>
      <c r="I282" s="4"/>
      <c r="J282" s="4"/>
      <c r="K282" s="4"/>
      <c r="L282" s="4"/>
      <c r="M282" s="4"/>
      <c r="N282" s="4"/>
    </row>
    <row r="283" spans="1:14" ht="15.75" thickBot="1" x14ac:dyDescent="0.3">
      <c r="A283" s="4"/>
      <c r="B283" s="4"/>
      <c r="C283" s="4"/>
      <c r="D283" s="4"/>
      <c r="E283" s="4"/>
      <c r="F283" s="4"/>
      <c r="G283" s="4"/>
      <c r="H283" s="4"/>
      <c r="I283" s="4"/>
      <c r="J283" s="4"/>
      <c r="K283" s="4"/>
      <c r="L283" s="4"/>
      <c r="M283" s="4"/>
      <c r="N283" s="4"/>
    </row>
    <row r="284" spans="1:14" ht="15.75" thickBot="1" x14ac:dyDescent="0.3">
      <c r="A284" s="4"/>
      <c r="B284" s="4"/>
      <c r="C284" s="4"/>
      <c r="D284" s="4"/>
      <c r="E284" s="4"/>
      <c r="F284" s="4"/>
      <c r="G284" s="4"/>
      <c r="H284" s="4"/>
      <c r="I284" s="4"/>
      <c r="J284" s="4"/>
      <c r="K284" s="4"/>
      <c r="L284" s="4"/>
      <c r="M284" s="4"/>
      <c r="N284" s="4"/>
    </row>
    <row r="285" spans="1:14" ht="15.75" thickBot="1" x14ac:dyDescent="0.3">
      <c r="A285" s="4"/>
      <c r="B285" s="4"/>
      <c r="C285" s="4"/>
      <c r="D285" s="4"/>
      <c r="E285" s="4"/>
      <c r="F285" s="4"/>
      <c r="G285" s="4"/>
      <c r="H285" s="4"/>
      <c r="I285" s="4"/>
      <c r="J285" s="4"/>
      <c r="K285" s="4"/>
      <c r="L285" s="4"/>
      <c r="M285" s="4"/>
      <c r="N285" s="4"/>
    </row>
    <row r="286" spans="1:14" ht="15.75" thickBot="1" x14ac:dyDescent="0.3">
      <c r="A286" s="4"/>
      <c r="B286" s="4"/>
      <c r="C286" s="4"/>
      <c r="D286" s="4"/>
      <c r="E286" s="4"/>
      <c r="F286" s="4"/>
      <c r="G286" s="4"/>
      <c r="H286" s="4"/>
      <c r="I286" s="4"/>
      <c r="J286" s="4"/>
      <c r="K286" s="4"/>
      <c r="L286" s="4"/>
      <c r="M286" s="4"/>
      <c r="N286" s="4"/>
    </row>
    <row r="287" spans="1:14" ht="15.75" thickBot="1" x14ac:dyDescent="0.3">
      <c r="A287" s="4"/>
      <c r="B287" s="4"/>
      <c r="C287" s="4"/>
      <c r="D287" s="4"/>
      <c r="E287" s="4"/>
      <c r="F287" s="4"/>
      <c r="G287" s="4"/>
      <c r="H287" s="4"/>
      <c r="I287" s="4"/>
      <c r="J287" s="4"/>
      <c r="K287" s="4"/>
      <c r="L287" s="4"/>
      <c r="M287" s="4"/>
      <c r="N287" s="4"/>
    </row>
    <row r="288" spans="1:14" ht="15.75" thickBot="1" x14ac:dyDescent="0.3">
      <c r="A288" s="4"/>
      <c r="B288" s="4"/>
      <c r="C288" s="4"/>
      <c r="D288" s="4"/>
      <c r="E288" s="4"/>
      <c r="F288" s="4"/>
      <c r="G288" s="4"/>
      <c r="H288" s="4"/>
      <c r="I288" s="4"/>
      <c r="J288" s="4"/>
      <c r="K288" s="4"/>
      <c r="L288" s="4"/>
      <c r="M288" s="4"/>
      <c r="N288" s="4"/>
    </row>
    <row r="289" spans="1:14" ht="15.75" thickBot="1" x14ac:dyDescent="0.3">
      <c r="A289" s="4"/>
      <c r="B289" s="4"/>
      <c r="C289" s="4"/>
      <c r="D289" s="4"/>
      <c r="E289" s="4"/>
      <c r="F289" s="4"/>
      <c r="G289" s="4"/>
      <c r="H289" s="4"/>
      <c r="I289" s="4"/>
      <c r="J289" s="4"/>
      <c r="K289" s="4"/>
      <c r="L289" s="4"/>
      <c r="M289" s="4"/>
      <c r="N289" s="4"/>
    </row>
    <row r="290" spans="1:14" ht="15.75" thickBot="1" x14ac:dyDescent="0.3">
      <c r="A290" s="4"/>
      <c r="B290" s="4"/>
      <c r="C290" s="4"/>
      <c r="D290" s="4"/>
      <c r="E290" s="4"/>
      <c r="F290" s="4"/>
      <c r="G290" s="4"/>
      <c r="H290" s="4"/>
      <c r="I290" s="4"/>
      <c r="J290" s="4"/>
      <c r="K290" s="4"/>
      <c r="L290" s="4"/>
      <c r="M290" s="4"/>
      <c r="N290" s="4"/>
    </row>
    <row r="291" spans="1:14" ht="15.75" thickBot="1" x14ac:dyDescent="0.3">
      <c r="A291" s="4"/>
      <c r="B291" s="4"/>
      <c r="C291" s="4"/>
      <c r="D291" s="4"/>
      <c r="E291" s="4"/>
      <c r="F291" s="4"/>
      <c r="G291" s="4"/>
      <c r="H291" s="4"/>
      <c r="I291" s="4"/>
      <c r="J291" s="4"/>
      <c r="K291" s="4"/>
      <c r="L291" s="4"/>
      <c r="M291" s="4"/>
      <c r="N291" s="4"/>
    </row>
    <row r="292" spans="1:14" ht="15.75" thickBot="1" x14ac:dyDescent="0.3">
      <c r="A292" s="4"/>
      <c r="B292" s="4"/>
      <c r="C292" s="4"/>
      <c r="D292" s="4"/>
      <c r="E292" s="4"/>
      <c r="F292" s="4"/>
      <c r="G292" s="4"/>
      <c r="H292" s="4"/>
      <c r="I292" s="4"/>
      <c r="J292" s="4"/>
      <c r="K292" s="4"/>
      <c r="L292" s="4"/>
      <c r="M292" s="4"/>
      <c r="N292" s="4"/>
    </row>
    <row r="293" spans="1:14" ht="15.75" thickBot="1" x14ac:dyDescent="0.3">
      <c r="A293" s="4"/>
      <c r="B293" s="4"/>
      <c r="C293" s="4"/>
      <c r="D293" s="4"/>
      <c r="E293" s="4"/>
      <c r="F293" s="4"/>
      <c r="G293" s="4"/>
      <c r="H293" s="4"/>
      <c r="I293" s="4"/>
      <c r="J293" s="4"/>
      <c r="K293" s="4"/>
      <c r="L293" s="4"/>
      <c r="M293" s="4"/>
      <c r="N293" s="4"/>
    </row>
    <row r="294" spans="1:14" ht="15.75" thickBot="1" x14ac:dyDescent="0.3">
      <c r="A294" s="4"/>
      <c r="B294" s="4"/>
      <c r="C294" s="4"/>
      <c r="D294" s="4"/>
      <c r="E294" s="4"/>
      <c r="F294" s="4"/>
      <c r="G294" s="4"/>
      <c r="H294" s="4"/>
      <c r="I294" s="4"/>
      <c r="J294" s="4"/>
      <c r="K294" s="4"/>
      <c r="L294" s="4"/>
      <c r="M294" s="4"/>
      <c r="N294" s="4"/>
    </row>
    <row r="295" spans="1:14" ht="15.75" thickBot="1" x14ac:dyDescent="0.3">
      <c r="A295" s="4"/>
      <c r="B295" s="4"/>
      <c r="C295" s="4"/>
      <c r="D295" s="4"/>
      <c r="E295" s="4"/>
      <c r="F295" s="4"/>
      <c r="G295" s="4"/>
      <c r="H295" s="4"/>
      <c r="I295" s="4"/>
      <c r="J295" s="4"/>
      <c r="K295" s="4"/>
      <c r="L295" s="4"/>
      <c r="M295" s="4"/>
      <c r="N295" s="4"/>
    </row>
    <row r="296" spans="1:14" ht="15.75" thickBot="1" x14ac:dyDescent="0.3">
      <c r="A296" s="4"/>
      <c r="B296" s="4"/>
      <c r="C296" s="4"/>
      <c r="D296" s="4"/>
      <c r="E296" s="4"/>
      <c r="F296" s="4"/>
      <c r="G296" s="4"/>
      <c r="H296" s="4"/>
      <c r="I296" s="4"/>
      <c r="J296" s="4"/>
      <c r="K296" s="4"/>
      <c r="L296" s="4"/>
      <c r="M296" s="4"/>
      <c r="N296" s="4"/>
    </row>
    <row r="297" spans="1:14" ht="15.75" thickBot="1" x14ac:dyDescent="0.3">
      <c r="A297" s="4"/>
      <c r="B297" s="4"/>
      <c r="C297" s="4"/>
      <c r="D297" s="4"/>
      <c r="E297" s="4"/>
      <c r="F297" s="4"/>
      <c r="G297" s="4"/>
      <c r="H297" s="4"/>
      <c r="I297" s="4"/>
      <c r="J297" s="4"/>
      <c r="K297" s="4"/>
      <c r="L297" s="4"/>
      <c r="M297" s="4"/>
      <c r="N297" s="4"/>
    </row>
    <row r="298" spans="1:14" ht="15.75" thickBot="1" x14ac:dyDescent="0.3">
      <c r="A298" s="4"/>
      <c r="B298" s="4"/>
      <c r="C298" s="4"/>
      <c r="D298" s="4"/>
      <c r="E298" s="4"/>
      <c r="F298" s="4"/>
      <c r="G298" s="4"/>
      <c r="H298" s="4"/>
      <c r="I298" s="4"/>
      <c r="J298" s="4"/>
      <c r="K298" s="4"/>
      <c r="L298" s="4"/>
      <c r="M298" s="4"/>
      <c r="N298" s="4"/>
    </row>
    <row r="299" spans="1:14" ht="15.75" thickBot="1" x14ac:dyDescent="0.3">
      <c r="A299" s="4"/>
      <c r="B299" s="4"/>
      <c r="C299" s="4"/>
      <c r="D299" s="4"/>
      <c r="E299" s="4"/>
      <c r="F299" s="4"/>
      <c r="G299" s="4"/>
      <c r="H299" s="4"/>
      <c r="I299" s="4"/>
      <c r="J299" s="4"/>
      <c r="K299" s="4"/>
      <c r="L299" s="4"/>
      <c r="M299" s="4"/>
      <c r="N299" s="4"/>
    </row>
    <row r="300" spans="1:14" ht="15.75" thickBot="1" x14ac:dyDescent="0.3">
      <c r="A300" s="4"/>
      <c r="B300" s="4"/>
      <c r="C300" s="4"/>
      <c r="D300" s="4"/>
      <c r="E300" s="4"/>
      <c r="F300" s="4"/>
      <c r="G300" s="4"/>
      <c r="H300" s="4"/>
      <c r="I300" s="4"/>
      <c r="J300" s="4"/>
      <c r="K300" s="4"/>
      <c r="L300" s="4"/>
      <c r="M300" s="4"/>
      <c r="N300" s="4"/>
    </row>
    <row r="301" spans="1:14" ht="15.75" thickBot="1" x14ac:dyDescent="0.3">
      <c r="A301" s="4"/>
      <c r="B301" s="4"/>
      <c r="C301" s="4"/>
      <c r="D301" s="4"/>
      <c r="E301" s="4"/>
      <c r="F301" s="4"/>
      <c r="G301" s="4"/>
      <c r="H301" s="4"/>
      <c r="I301" s="4"/>
      <c r="J301" s="4"/>
      <c r="K301" s="4"/>
      <c r="L301" s="4"/>
      <c r="M301" s="4"/>
      <c r="N301" s="4"/>
    </row>
    <row r="302" spans="1:14" ht="15.75" thickBot="1" x14ac:dyDescent="0.3">
      <c r="A302" s="4"/>
      <c r="B302" s="4"/>
      <c r="C302" s="4"/>
      <c r="D302" s="4"/>
      <c r="E302" s="4"/>
      <c r="F302" s="4"/>
      <c r="G302" s="4"/>
      <c r="H302" s="4"/>
      <c r="I302" s="4"/>
      <c r="J302" s="4"/>
      <c r="K302" s="4"/>
      <c r="L302" s="4"/>
      <c r="M302" s="4"/>
      <c r="N302" s="4"/>
    </row>
    <row r="303" spans="1:14" ht="15.75" thickBot="1" x14ac:dyDescent="0.3">
      <c r="A303" s="4"/>
      <c r="B303" s="4"/>
      <c r="C303" s="4"/>
      <c r="D303" s="4"/>
      <c r="E303" s="4"/>
      <c r="F303" s="4"/>
      <c r="G303" s="4"/>
      <c r="H303" s="4"/>
      <c r="I303" s="4"/>
      <c r="J303" s="4"/>
      <c r="K303" s="4"/>
      <c r="L303" s="4"/>
      <c r="M303" s="4"/>
      <c r="N303" s="4"/>
    </row>
    <row r="304" spans="1:14" ht="15.75" thickBot="1" x14ac:dyDescent="0.3">
      <c r="A304" s="4"/>
      <c r="B304" s="4"/>
      <c r="C304" s="4"/>
      <c r="D304" s="4"/>
      <c r="E304" s="4"/>
      <c r="F304" s="4"/>
      <c r="G304" s="4"/>
      <c r="H304" s="4"/>
      <c r="I304" s="4"/>
      <c r="J304" s="4"/>
      <c r="K304" s="4"/>
      <c r="L304" s="4"/>
      <c r="M304" s="4"/>
      <c r="N304" s="4"/>
    </row>
    <row r="305" spans="1:14" ht="15.75" thickBot="1" x14ac:dyDescent="0.3">
      <c r="A305" s="4"/>
      <c r="B305" s="4"/>
      <c r="C305" s="4"/>
      <c r="D305" s="4"/>
      <c r="E305" s="4"/>
      <c r="F305" s="4"/>
      <c r="G305" s="4"/>
      <c r="H305" s="4"/>
      <c r="I305" s="4"/>
      <c r="J305" s="4"/>
      <c r="K305" s="4"/>
      <c r="L305" s="4"/>
      <c r="M305" s="4"/>
      <c r="N305" s="4"/>
    </row>
    <row r="306" spans="1:14" ht="15.75" thickBot="1" x14ac:dyDescent="0.3">
      <c r="A306" s="4"/>
      <c r="B306" s="4"/>
      <c r="C306" s="4"/>
      <c r="D306" s="4"/>
      <c r="E306" s="4"/>
      <c r="F306" s="4"/>
      <c r="G306" s="4"/>
      <c r="H306" s="4"/>
      <c r="I306" s="4"/>
      <c r="J306" s="4"/>
      <c r="K306" s="4"/>
      <c r="L306" s="4"/>
      <c r="M306" s="4"/>
      <c r="N306" s="4"/>
    </row>
    <row r="307" spans="1:14" ht="15.75" thickBot="1" x14ac:dyDescent="0.3">
      <c r="A307" s="4"/>
      <c r="B307" s="4"/>
      <c r="C307" s="4"/>
      <c r="D307" s="4"/>
      <c r="E307" s="4"/>
      <c r="F307" s="4"/>
      <c r="G307" s="4"/>
      <c r="H307" s="4"/>
      <c r="I307" s="4"/>
      <c r="J307" s="4"/>
      <c r="K307" s="4"/>
      <c r="L307" s="4"/>
      <c r="M307" s="4"/>
      <c r="N307" s="4"/>
    </row>
    <row r="308" spans="1:14" ht="15.75" thickBot="1" x14ac:dyDescent="0.3">
      <c r="A308" s="4"/>
      <c r="B308" s="4"/>
      <c r="C308" s="4"/>
      <c r="D308" s="4"/>
      <c r="E308" s="4"/>
      <c r="F308" s="4"/>
      <c r="G308" s="4"/>
      <c r="H308" s="4"/>
      <c r="I308" s="4"/>
      <c r="J308" s="4"/>
      <c r="K308" s="4"/>
      <c r="L308" s="4"/>
      <c r="M308" s="4"/>
      <c r="N308" s="4"/>
    </row>
    <row r="309" spans="1:14" ht="15.75" thickBot="1" x14ac:dyDescent="0.3">
      <c r="A309" s="4"/>
      <c r="B309" s="4"/>
      <c r="C309" s="4"/>
      <c r="D309" s="4"/>
      <c r="E309" s="4"/>
      <c r="F309" s="4"/>
      <c r="G309" s="4"/>
      <c r="H309" s="4"/>
      <c r="I309" s="4"/>
      <c r="J309" s="4"/>
      <c r="K309" s="4"/>
      <c r="L309" s="4"/>
      <c r="M309" s="4"/>
      <c r="N309" s="4"/>
    </row>
    <row r="310" spans="1:14" ht="15.75" thickBot="1" x14ac:dyDescent="0.3">
      <c r="A310" s="4"/>
      <c r="B310" s="4"/>
      <c r="C310" s="4"/>
      <c r="D310" s="4"/>
      <c r="E310" s="4"/>
      <c r="F310" s="4"/>
      <c r="G310" s="4"/>
      <c r="H310" s="4"/>
      <c r="I310" s="4"/>
      <c r="J310" s="4"/>
      <c r="K310" s="4"/>
      <c r="L310" s="4"/>
      <c r="M310" s="4"/>
      <c r="N310" s="4"/>
    </row>
    <row r="311" spans="1:14" ht="15.75" thickBot="1" x14ac:dyDescent="0.3">
      <c r="A311" s="4"/>
      <c r="B311" s="4"/>
      <c r="C311" s="4"/>
      <c r="D311" s="4"/>
      <c r="E311" s="4"/>
      <c r="F311" s="4"/>
      <c r="G311" s="4"/>
      <c r="H311" s="4"/>
      <c r="I311" s="4"/>
      <c r="J311" s="4"/>
      <c r="K311" s="4"/>
      <c r="L311" s="4"/>
      <c r="M311" s="4"/>
      <c r="N311" s="4"/>
    </row>
    <row r="312" spans="1:14" ht="15.75" thickBot="1" x14ac:dyDescent="0.3">
      <c r="A312" s="4"/>
      <c r="B312" s="4"/>
      <c r="C312" s="4"/>
      <c r="D312" s="4"/>
      <c r="E312" s="4"/>
      <c r="F312" s="4"/>
      <c r="G312" s="4"/>
      <c r="H312" s="4"/>
      <c r="I312" s="4"/>
      <c r="J312" s="4"/>
      <c r="K312" s="4"/>
      <c r="L312" s="4"/>
      <c r="M312" s="4"/>
      <c r="N312" s="4"/>
    </row>
    <row r="313" spans="1:14" ht="15.75" thickBot="1" x14ac:dyDescent="0.3">
      <c r="A313" s="4"/>
      <c r="B313" s="4"/>
      <c r="C313" s="4"/>
      <c r="D313" s="4"/>
      <c r="E313" s="4"/>
      <c r="F313" s="4"/>
      <c r="G313" s="4"/>
      <c r="H313" s="4"/>
      <c r="I313" s="4"/>
      <c r="J313" s="4"/>
      <c r="K313" s="4"/>
      <c r="L313" s="4"/>
      <c r="M313" s="4"/>
      <c r="N313" s="4"/>
    </row>
    <row r="314" spans="1:14" ht="15.75" thickBot="1" x14ac:dyDescent="0.3">
      <c r="A314" s="4"/>
      <c r="B314" s="4"/>
      <c r="C314" s="4"/>
      <c r="D314" s="4"/>
      <c r="E314" s="4"/>
      <c r="F314" s="4"/>
      <c r="G314" s="4"/>
      <c r="H314" s="4"/>
      <c r="I314" s="4"/>
      <c r="J314" s="4"/>
      <c r="K314" s="4"/>
      <c r="L314" s="4"/>
      <c r="M314" s="4"/>
      <c r="N314" s="4"/>
    </row>
    <row r="315" spans="1:14" ht="15.75" thickBot="1" x14ac:dyDescent="0.3">
      <c r="A315" s="4"/>
      <c r="B315" s="4"/>
      <c r="C315" s="4"/>
      <c r="D315" s="4"/>
      <c r="E315" s="4"/>
      <c r="F315" s="4"/>
      <c r="G315" s="4"/>
      <c r="H315" s="4"/>
      <c r="I315" s="4"/>
      <c r="J315" s="4"/>
      <c r="K315" s="4"/>
      <c r="L315" s="4"/>
      <c r="M315" s="4"/>
      <c r="N315" s="4"/>
    </row>
    <row r="316" spans="1:14" ht="15.75" thickBot="1" x14ac:dyDescent="0.3">
      <c r="A316" s="4"/>
      <c r="B316" s="4"/>
      <c r="C316" s="4"/>
      <c r="D316" s="4"/>
      <c r="E316" s="4"/>
      <c r="F316" s="4"/>
      <c r="G316" s="4"/>
      <c r="H316" s="4"/>
      <c r="I316" s="4"/>
      <c r="J316" s="4"/>
      <c r="K316" s="4"/>
      <c r="L316" s="4"/>
      <c r="M316" s="4"/>
      <c r="N316" s="4"/>
    </row>
    <row r="317" spans="1:14" ht="15.75" thickBot="1" x14ac:dyDescent="0.3">
      <c r="A317" s="4"/>
      <c r="B317" s="4"/>
      <c r="C317" s="4"/>
      <c r="D317" s="4"/>
      <c r="E317" s="4"/>
      <c r="F317" s="4"/>
      <c r="G317" s="4"/>
      <c r="H317" s="4"/>
      <c r="I317" s="4"/>
      <c r="J317" s="4"/>
      <c r="K317" s="4"/>
      <c r="L317" s="4"/>
      <c r="M317" s="4"/>
      <c r="N317" s="4"/>
    </row>
    <row r="318" spans="1:14" ht="15.75" thickBot="1" x14ac:dyDescent="0.3">
      <c r="A318" s="4"/>
      <c r="B318" s="4"/>
      <c r="C318" s="4"/>
      <c r="D318" s="4"/>
      <c r="E318" s="4"/>
      <c r="F318" s="4"/>
      <c r="G318" s="4"/>
      <c r="H318" s="4"/>
      <c r="I318" s="4"/>
      <c r="J318" s="4"/>
      <c r="K318" s="4"/>
      <c r="L318" s="4"/>
      <c r="M318" s="4"/>
      <c r="N318" s="4"/>
    </row>
    <row r="319" spans="1:14" ht="15.75" thickBot="1" x14ac:dyDescent="0.3">
      <c r="A319" s="4"/>
      <c r="B319" s="4"/>
      <c r="C319" s="4"/>
      <c r="D319" s="4"/>
      <c r="E319" s="4"/>
      <c r="F319" s="4"/>
      <c r="G319" s="4"/>
      <c r="H319" s="4"/>
      <c r="I319" s="4"/>
      <c r="J319" s="4"/>
      <c r="K319" s="4"/>
      <c r="L319" s="4"/>
      <c r="M319" s="4"/>
      <c r="N319" s="4"/>
    </row>
    <row r="320" spans="1:14" ht="15.75" thickBot="1" x14ac:dyDescent="0.3">
      <c r="A320" s="4"/>
      <c r="B320" s="4"/>
      <c r="C320" s="4"/>
      <c r="D320" s="4"/>
      <c r="E320" s="4"/>
      <c r="F320" s="4"/>
      <c r="G320" s="4"/>
      <c r="H320" s="4"/>
      <c r="I320" s="4"/>
      <c r="J320" s="4"/>
      <c r="K320" s="4"/>
      <c r="L320" s="4"/>
      <c r="M320" s="4"/>
      <c r="N320" s="4"/>
    </row>
    <row r="321" spans="1:14" ht="15.75" thickBot="1" x14ac:dyDescent="0.3">
      <c r="A321" s="4"/>
      <c r="B321" s="4"/>
      <c r="C321" s="4"/>
      <c r="D321" s="4"/>
      <c r="E321" s="4"/>
      <c r="F321" s="4"/>
      <c r="G321" s="4"/>
      <c r="H321" s="4"/>
      <c r="I321" s="4"/>
      <c r="J321" s="4"/>
      <c r="K321" s="4"/>
      <c r="L321" s="4"/>
      <c r="M321" s="4"/>
      <c r="N321" s="4"/>
    </row>
    <row r="322" spans="1:14" ht="15.75" thickBot="1" x14ac:dyDescent="0.3">
      <c r="A322" s="4"/>
      <c r="B322" s="4"/>
      <c r="C322" s="4"/>
      <c r="D322" s="4"/>
      <c r="E322" s="4"/>
      <c r="F322" s="4"/>
      <c r="G322" s="4"/>
      <c r="H322" s="4"/>
      <c r="I322" s="4"/>
      <c r="J322" s="4"/>
      <c r="K322" s="4"/>
      <c r="L322" s="4"/>
      <c r="M322" s="4"/>
      <c r="N322" s="4"/>
    </row>
    <row r="323" spans="1:14" ht="15.75" thickBot="1" x14ac:dyDescent="0.3">
      <c r="A323" s="4"/>
      <c r="B323" s="4"/>
      <c r="C323" s="4"/>
      <c r="D323" s="4"/>
      <c r="E323" s="4"/>
      <c r="F323" s="4"/>
      <c r="G323" s="4"/>
      <c r="H323" s="4"/>
      <c r="I323" s="4"/>
      <c r="J323" s="4"/>
      <c r="K323" s="4"/>
      <c r="L323" s="4"/>
      <c r="M323" s="4"/>
      <c r="N323" s="4"/>
    </row>
    <row r="324" spans="1:14" ht="15.75" thickBot="1" x14ac:dyDescent="0.3">
      <c r="A324" s="4"/>
      <c r="B324" s="4"/>
      <c r="C324" s="4"/>
      <c r="D324" s="4"/>
      <c r="E324" s="4"/>
      <c r="F324" s="4"/>
      <c r="G324" s="4"/>
      <c r="H324" s="4"/>
      <c r="I324" s="4"/>
      <c r="J324" s="4"/>
      <c r="K324" s="4"/>
      <c r="L324" s="4"/>
      <c r="M324" s="4"/>
      <c r="N324" s="4"/>
    </row>
    <row r="325" spans="1:14" ht="15.75" thickBot="1" x14ac:dyDescent="0.3">
      <c r="A325" s="4"/>
      <c r="B325" s="4"/>
      <c r="C325" s="4"/>
      <c r="D325" s="4"/>
      <c r="E325" s="4"/>
      <c r="F325" s="4"/>
      <c r="G325" s="4"/>
      <c r="H325" s="4"/>
      <c r="I325" s="4"/>
      <c r="J325" s="4"/>
      <c r="K325" s="4"/>
      <c r="L325" s="4"/>
      <c r="M325" s="4"/>
      <c r="N325" s="4"/>
    </row>
    <row r="326" spans="1:14" ht="15.75" thickBot="1" x14ac:dyDescent="0.3">
      <c r="A326" s="4"/>
      <c r="B326" s="4"/>
      <c r="C326" s="4"/>
      <c r="D326" s="4"/>
      <c r="E326" s="4"/>
      <c r="F326" s="4"/>
      <c r="G326" s="4"/>
      <c r="H326" s="4"/>
      <c r="I326" s="4"/>
      <c r="J326" s="4"/>
      <c r="K326" s="4"/>
      <c r="L326" s="4"/>
      <c r="M326" s="4"/>
      <c r="N326" s="4"/>
    </row>
    <row r="327" spans="1:14" ht="15.75" thickBot="1" x14ac:dyDescent="0.3">
      <c r="A327" s="4"/>
      <c r="B327" s="4"/>
      <c r="C327" s="4"/>
      <c r="D327" s="4"/>
      <c r="E327" s="4"/>
      <c r="F327" s="4"/>
      <c r="G327" s="4"/>
      <c r="H327" s="4"/>
      <c r="I327" s="4"/>
      <c r="J327" s="4"/>
      <c r="K327" s="4"/>
      <c r="L327" s="4"/>
      <c r="M327" s="4"/>
      <c r="N327" s="4"/>
    </row>
    <row r="328" spans="1:14" ht="15.75" thickBot="1" x14ac:dyDescent="0.3">
      <c r="A328" s="4"/>
      <c r="B328" s="4"/>
      <c r="C328" s="4"/>
      <c r="D328" s="4"/>
      <c r="E328" s="4"/>
      <c r="F328" s="4"/>
      <c r="G328" s="4"/>
      <c r="H328" s="4"/>
      <c r="I328" s="4"/>
      <c r="J328" s="4"/>
      <c r="K328" s="4"/>
      <c r="L328" s="4"/>
      <c r="M328" s="4"/>
      <c r="N328" s="4"/>
    </row>
    <row r="329" spans="1:14" ht="15.75" thickBot="1" x14ac:dyDescent="0.3">
      <c r="A329" s="4"/>
      <c r="B329" s="4"/>
      <c r="C329" s="4"/>
      <c r="D329" s="4"/>
      <c r="E329" s="4"/>
      <c r="F329" s="4"/>
      <c r="G329" s="4"/>
      <c r="H329" s="4"/>
      <c r="I329" s="4"/>
      <c r="J329" s="4"/>
      <c r="K329" s="4"/>
      <c r="L329" s="4"/>
      <c r="M329" s="4"/>
      <c r="N329" s="4"/>
    </row>
    <row r="330" spans="1:14" ht="15.75" thickBot="1" x14ac:dyDescent="0.3">
      <c r="A330" s="4"/>
      <c r="B330" s="4"/>
      <c r="C330" s="4"/>
      <c r="D330" s="4"/>
      <c r="E330" s="4"/>
      <c r="F330" s="4"/>
      <c r="G330" s="4"/>
      <c r="H330" s="4"/>
      <c r="I330" s="4"/>
      <c r="J330" s="4"/>
      <c r="K330" s="4"/>
      <c r="L330" s="4"/>
      <c r="M330" s="4"/>
      <c r="N330" s="4"/>
    </row>
    <row r="331" spans="1:14" ht="15.75" thickBot="1" x14ac:dyDescent="0.3">
      <c r="A331" s="4"/>
      <c r="B331" s="4"/>
      <c r="C331" s="4"/>
      <c r="D331" s="4"/>
      <c r="E331" s="4"/>
      <c r="F331" s="4"/>
      <c r="G331" s="4"/>
      <c r="H331" s="4"/>
      <c r="I331" s="4"/>
      <c r="J331" s="4"/>
      <c r="K331" s="4"/>
      <c r="L331" s="4"/>
      <c r="M331" s="4"/>
      <c r="N331" s="4"/>
    </row>
    <row r="332" spans="1:14" ht="15.75" thickBot="1" x14ac:dyDescent="0.3">
      <c r="A332" s="4"/>
      <c r="B332" s="4"/>
      <c r="C332" s="4"/>
      <c r="D332" s="4"/>
      <c r="E332" s="4"/>
      <c r="F332" s="4"/>
      <c r="G332" s="4"/>
      <c r="H332" s="4"/>
      <c r="I332" s="4"/>
      <c r="J332" s="4"/>
      <c r="K332" s="4"/>
      <c r="L332" s="4"/>
      <c r="M332" s="4"/>
      <c r="N332" s="4"/>
    </row>
    <row r="333" spans="1:14" ht="15.75" thickBot="1" x14ac:dyDescent="0.3">
      <c r="A333" s="4"/>
      <c r="B333" s="4"/>
      <c r="C333" s="4"/>
      <c r="D333" s="4"/>
      <c r="E333" s="4"/>
      <c r="F333" s="4"/>
      <c r="G333" s="4"/>
      <c r="H333" s="4"/>
      <c r="I333" s="4"/>
      <c r="J333" s="4"/>
      <c r="K333" s="4"/>
      <c r="L333" s="4"/>
      <c r="M333" s="4"/>
      <c r="N333" s="4"/>
    </row>
    <row r="334" spans="1:14" ht="15.75" thickBot="1" x14ac:dyDescent="0.3">
      <c r="A334" s="4"/>
      <c r="B334" s="4"/>
      <c r="C334" s="4"/>
      <c r="D334" s="4"/>
      <c r="E334" s="4"/>
      <c r="F334" s="4"/>
      <c r="G334" s="4"/>
      <c r="H334" s="4"/>
      <c r="I334" s="4"/>
      <c r="J334" s="4"/>
      <c r="K334" s="4"/>
      <c r="L334" s="4"/>
      <c r="M334" s="4"/>
      <c r="N334" s="4"/>
    </row>
    <row r="335" spans="1:14" ht="15.75" thickBot="1" x14ac:dyDescent="0.3">
      <c r="A335" s="4"/>
      <c r="B335" s="4"/>
      <c r="C335" s="4"/>
      <c r="D335" s="4"/>
      <c r="E335" s="4"/>
      <c r="F335" s="4"/>
      <c r="G335" s="4"/>
      <c r="H335" s="4"/>
      <c r="I335" s="4"/>
      <c r="J335" s="4"/>
      <c r="K335" s="4"/>
      <c r="L335" s="4"/>
      <c r="M335" s="4"/>
      <c r="N335" s="4"/>
    </row>
    <row r="336" spans="1:14" ht="15.75" thickBot="1" x14ac:dyDescent="0.3">
      <c r="A336" s="4"/>
      <c r="B336" s="4"/>
      <c r="C336" s="4"/>
      <c r="D336" s="4"/>
      <c r="E336" s="4"/>
      <c r="F336" s="4"/>
      <c r="G336" s="4"/>
      <c r="H336" s="4"/>
      <c r="I336" s="4"/>
      <c r="J336" s="4"/>
      <c r="K336" s="4"/>
      <c r="L336" s="4"/>
      <c r="M336" s="4"/>
      <c r="N336" s="4"/>
    </row>
    <row r="337" spans="1:14" ht="15.75" thickBot="1" x14ac:dyDescent="0.3">
      <c r="A337" s="4"/>
      <c r="B337" s="4"/>
      <c r="C337" s="4"/>
      <c r="D337" s="4"/>
      <c r="E337" s="4"/>
      <c r="F337" s="4"/>
      <c r="G337" s="4"/>
      <c r="H337" s="4"/>
      <c r="I337" s="4"/>
      <c r="J337" s="4"/>
      <c r="K337" s="4"/>
      <c r="L337" s="4"/>
      <c r="M337" s="4"/>
      <c r="N337" s="4"/>
    </row>
    <row r="338" spans="1:14" ht="15.75" thickBot="1" x14ac:dyDescent="0.3">
      <c r="A338" s="4"/>
      <c r="B338" s="4"/>
      <c r="C338" s="4"/>
      <c r="D338" s="4"/>
      <c r="E338" s="4"/>
      <c r="F338" s="4"/>
      <c r="G338" s="4"/>
      <c r="H338" s="4"/>
      <c r="I338" s="4"/>
      <c r="J338" s="4"/>
      <c r="K338" s="4"/>
      <c r="L338" s="4"/>
      <c r="M338" s="4"/>
      <c r="N338" s="4"/>
    </row>
    <row r="339" spans="1:14" ht="15.75" thickBot="1" x14ac:dyDescent="0.3">
      <c r="A339" s="4"/>
      <c r="B339" s="4"/>
      <c r="C339" s="4"/>
      <c r="D339" s="4"/>
      <c r="E339" s="4"/>
      <c r="F339" s="4"/>
      <c r="G339" s="4"/>
      <c r="H339" s="4"/>
      <c r="I339" s="4"/>
      <c r="J339" s="4"/>
      <c r="K339" s="4"/>
      <c r="L339" s="4"/>
      <c r="M339" s="4"/>
      <c r="N339" s="4"/>
    </row>
    <row r="340" spans="1:14" ht="15.75" thickBot="1" x14ac:dyDescent="0.3">
      <c r="A340" s="4"/>
      <c r="B340" s="4"/>
      <c r="C340" s="4"/>
      <c r="D340" s="4"/>
      <c r="E340" s="4"/>
      <c r="F340" s="4"/>
      <c r="G340" s="4"/>
      <c r="H340" s="4"/>
      <c r="I340" s="4"/>
      <c r="J340" s="4"/>
      <c r="K340" s="4"/>
      <c r="L340" s="4"/>
      <c r="M340" s="4"/>
      <c r="N340" s="4"/>
    </row>
    <row r="341" spans="1:14" ht="15.75" thickBot="1" x14ac:dyDescent="0.3">
      <c r="A341" s="4"/>
      <c r="B341" s="4"/>
      <c r="C341" s="4"/>
      <c r="D341" s="4"/>
      <c r="E341" s="4"/>
      <c r="F341" s="4"/>
      <c r="G341" s="4"/>
      <c r="H341" s="4"/>
      <c r="I341" s="4"/>
      <c r="J341" s="4"/>
      <c r="K341" s="4"/>
      <c r="L341" s="4"/>
      <c r="M341" s="4"/>
      <c r="N341" s="4"/>
    </row>
    <row r="342" spans="1:14" ht="15.75" thickBot="1" x14ac:dyDescent="0.3">
      <c r="A342" s="4"/>
      <c r="B342" s="4"/>
      <c r="C342" s="4"/>
      <c r="D342" s="4"/>
      <c r="E342" s="4"/>
      <c r="F342" s="4"/>
      <c r="G342" s="4"/>
      <c r="H342" s="4"/>
      <c r="I342" s="4"/>
      <c r="J342" s="4"/>
      <c r="K342" s="4"/>
      <c r="L342" s="4"/>
      <c r="M342" s="4"/>
      <c r="N342" s="4"/>
    </row>
    <row r="343" spans="1:14" ht="15.75" thickBot="1" x14ac:dyDescent="0.3">
      <c r="A343" s="4"/>
      <c r="B343" s="4"/>
      <c r="C343" s="4"/>
      <c r="D343" s="4"/>
      <c r="E343" s="4"/>
      <c r="F343" s="4"/>
      <c r="G343" s="4"/>
      <c r="H343" s="4"/>
      <c r="I343" s="4"/>
      <c r="J343" s="4"/>
      <c r="K343" s="4"/>
      <c r="L343" s="4"/>
      <c r="M343" s="4"/>
      <c r="N343" s="4"/>
    </row>
    <row r="344" spans="1:14" ht="15.75" thickBot="1" x14ac:dyDescent="0.3">
      <c r="A344" s="4"/>
      <c r="B344" s="4"/>
      <c r="C344" s="4"/>
      <c r="D344" s="4"/>
      <c r="E344" s="4"/>
      <c r="F344" s="4"/>
      <c r="G344" s="4"/>
      <c r="H344" s="4"/>
      <c r="I344" s="4"/>
      <c r="J344" s="4"/>
      <c r="K344" s="4"/>
      <c r="L344" s="4"/>
      <c r="M344" s="4"/>
      <c r="N344" s="4"/>
    </row>
    <row r="345" spans="1:14" ht="15.75" thickBot="1" x14ac:dyDescent="0.3">
      <c r="A345" s="4"/>
      <c r="B345" s="4"/>
      <c r="C345" s="4"/>
      <c r="D345" s="4"/>
      <c r="E345" s="4"/>
      <c r="F345" s="4"/>
      <c r="G345" s="4"/>
      <c r="H345" s="4"/>
      <c r="I345" s="4"/>
      <c r="J345" s="4"/>
      <c r="K345" s="4"/>
      <c r="L345" s="4"/>
      <c r="M345" s="4"/>
      <c r="N345" s="4"/>
    </row>
    <row r="346" spans="1:14" ht="15.75" thickBot="1" x14ac:dyDescent="0.3">
      <c r="A346" s="4"/>
      <c r="B346" s="4"/>
      <c r="C346" s="4"/>
      <c r="D346" s="4"/>
      <c r="E346" s="4"/>
      <c r="F346" s="4"/>
      <c r="G346" s="4"/>
      <c r="H346" s="4"/>
      <c r="I346" s="4"/>
      <c r="J346" s="4"/>
      <c r="K346" s="4"/>
      <c r="L346" s="4"/>
      <c r="M346" s="4"/>
      <c r="N346" s="4"/>
    </row>
    <row r="347" spans="1:14" ht="15.75" thickBot="1" x14ac:dyDescent="0.3">
      <c r="A347" s="4"/>
      <c r="B347" s="4"/>
      <c r="C347" s="4"/>
      <c r="D347" s="4"/>
      <c r="E347" s="4"/>
      <c r="F347" s="4"/>
      <c r="G347" s="4"/>
      <c r="H347" s="4"/>
      <c r="I347" s="4"/>
      <c r="J347" s="4"/>
      <c r="K347" s="4"/>
      <c r="L347" s="4"/>
      <c r="M347" s="4"/>
      <c r="N347" s="4"/>
    </row>
    <row r="348" spans="1:14" ht="15.75" thickBot="1" x14ac:dyDescent="0.3">
      <c r="A348" s="4"/>
      <c r="B348" s="4"/>
      <c r="C348" s="4"/>
      <c r="D348" s="4"/>
      <c r="E348" s="4"/>
      <c r="F348" s="4"/>
      <c r="G348" s="4"/>
      <c r="H348" s="4"/>
      <c r="I348" s="4"/>
      <c r="J348" s="4"/>
      <c r="K348" s="4"/>
      <c r="L348" s="4"/>
      <c r="M348" s="4"/>
      <c r="N348" s="4"/>
    </row>
    <row r="349" spans="1:14" ht="15.75" thickBot="1" x14ac:dyDescent="0.3">
      <c r="A349" s="4"/>
      <c r="B349" s="4"/>
      <c r="C349" s="4"/>
      <c r="D349" s="4"/>
      <c r="E349" s="4"/>
      <c r="F349" s="4"/>
      <c r="G349" s="4"/>
      <c r="H349" s="4"/>
      <c r="I349" s="4"/>
      <c r="J349" s="4"/>
      <c r="K349" s="4"/>
      <c r="L349" s="4"/>
      <c r="M349" s="4"/>
      <c r="N349" s="4"/>
    </row>
    <row r="350" spans="1:14" ht="15.75" thickBot="1" x14ac:dyDescent="0.3">
      <c r="A350" s="4"/>
      <c r="B350" s="4"/>
      <c r="C350" s="4"/>
      <c r="D350" s="4"/>
      <c r="E350" s="4"/>
      <c r="F350" s="4"/>
      <c r="G350" s="4"/>
      <c r="H350" s="4"/>
      <c r="I350" s="4"/>
      <c r="J350" s="4"/>
      <c r="K350" s="4"/>
      <c r="L350" s="4"/>
      <c r="M350" s="4"/>
      <c r="N350" s="4"/>
    </row>
    <row r="351" spans="1:14" ht="15.75" thickBot="1" x14ac:dyDescent="0.3">
      <c r="A351" s="4"/>
      <c r="B351" s="4"/>
      <c r="C351" s="4"/>
      <c r="D351" s="4"/>
      <c r="E351" s="4"/>
      <c r="F351" s="4"/>
      <c r="G351" s="4"/>
      <c r="H351" s="4"/>
      <c r="I351" s="4"/>
      <c r="J351" s="4"/>
      <c r="K351" s="4"/>
      <c r="L351" s="4"/>
      <c r="M351" s="4"/>
      <c r="N351" s="4"/>
    </row>
    <row r="352" spans="1:14" ht="15.75" thickBot="1" x14ac:dyDescent="0.3">
      <c r="A352" s="4"/>
      <c r="B352" s="4"/>
      <c r="C352" s="4"/>
      <c r="D352" s="4"/>
      <c r="E352" s="4"/>
      <c r="F352" s="4"/>
      <c r="G352" s="4"/>
      <c r="H352" s="4"/>
      <c r="I352" s="4"/>
      <c r="J352" s="4"/>
      <c r="K352" s="4"/>
      <c r="L352" s="4"/>
      <c r="M352" s="4"/>
      <c r="N352" s="4"/>
    </row>
    <row r="353" spans="1:14" ht="15.75" thickBot="1" x14ac:dyDescent="0.3">
      <c r="A353" s="4"/>
      <c r="B353" s="4"/>
      <c r="C353" s="4"/>
      <c r="D353" s="4"/>
      <c r="E353" s="4"/>
      <c r="F353" s="4"/>
      <c r="G353" s="4"/>
      <c r="H353" s="4"/>
      <c r="I353" s="4"/>
      <c r="J353" s="4"/>
      <c r="K353" s="4"/>
      <c r="L353" s="4"/>
      <c r="M353" s="4"/>
      <c r="N353" s="4"/>
    </row>
    <row r="354" spans="1:14" ht="15.75" thickBot="1" x14ac:dyDescent="0.3">
      <c r="A354" s="4"/>
      <c r="B354" s="4"/>
      <c r="C354" s="4"/>
      <c r="D354" s="4"/>
      <c r="E354" s="4"/>
      <c r="F354" s="4"/>
      <c r="G354" s="4"/>
      <c r="H354" s="4"/>
      <c r="I354" s="4"/>
      <c r="J354" s="4"/>
      <c r="K354" s="4"/>
      <c r="L354" s="4"/>
      <c r="M354" s="4"/>
      <c r="N354" s="4"/>
    </row>
    <row r="355" spans="1:14" ht="15.75" thickBot="1" x14ac:dyDescent="0.3">
      <c r="A355" s="4"/>
      <c r="B355" s="4"/>
      <c r="C355" s="4"/>
      <c r="D355" s="4"/>
      <c r="E355" s="4"/>
      <c r="F355" s="4"/>
      <c r="G355" s="4"/>
      <c r="H355" s="4"/>
      <c r="I355" s="4"/>
      <c r="J355" s="4"/>
      <c r="K355" s="4"/>
      <c r="L355" s="4"/>
      <c r="M355" s="4"/>
      <c r="N355" s="4"/>
    </row>
    <row r="356" spans="1:14" ht="15.75" thickBot="1" x14ac:dyDescent="0.3">
      <c r="A356" s="4"/>
      <c r="B356" s="4"/>
      <c r="C356" s="4"/>
      <c r="D356" s="4"/>
      <c r="E356" s="4"/>
      <c r="F356" s="4"/>
      <c r="G356" s="4"/>
      <c r="H356" s="4"/>
      <c r="I356" s="4"/>
      <c r="J356" s="4"/>
      <c r="K356" s="4"/>
      <c r="L356" s="4"/>
      <c r="M356" s="4"/>
      <c r="N356" s="4"/>
    </row>
    <row r="357" spans="1:14" ht="15.75" thickBot="1" x14ac:dyDescent="0.3">
      <c r="A357" s="4"/>
      <c r="B357" s="4"/>
      <c r="C357" s="4"/>
      <c r="D357" s="4"/>
      <c r="E357" s="4"/>
      <c r="F357" s="4"/>
      <c r="G357" s="4"/>
      <c r="H357" s="4"/>
      <c r="I357" s="4"/>
      <c r="J357" s="4"/>
      <c r="K357" s="4"/>
      <c r="L357" s="4"/>
      <c r="M357" s="4"/>
      <c r="N357" s="4"/>
    </row>
    <row r="358" spans="1:14" ht="15.75" thickBot="1" x14ac:dyDescent="0.3">
      <c r="A358" s="4"/>
      <c r="B358" s="4"/>
      <c r="C358" s="4"/>
      <c r="D358" s="4"/>
      <c r="E358" s="4"/>
      <c r="F358" s="4"/>
      <c r="G358" s="4"/>
      <c r="H358" s="4"/>
      <c r="I358" s="4"/>
      <c r="J358" s="4"/>
      <c r="K358" s="4"/>
      <c r="L358" s="4"/>
      <c r="M358" s="4"/>
      <c r="N358" s="4"/>
    </row>
    <row r="359" spans="1:14" ht="15.75" thickBot="1" x14ac:dyDescent="0.3">
      <c r="A359" s="4"/>
      <c r="B359" s="4"/>
      <c r="C359" s="4"/>
      <c r="D359" s="4"/>
      <c r="E359" s="4"/>
      <c r="F359" s="4"/>
      <c r="G359" s="4"/>
      <c r="H359" s="4"/>
      <c r="I359" s="4"/>
      <c r="J359" s="4"/>
      <c r="K359" s="4"/>
      <c r="L359" s="4"/>
      <c r="M359" s="4"/>
      <c r="N359" s="4"/>
    </row>
    <row r="360" spans="1:14" ht="15.75" thickBot="1" x14ac:dyDescent="0.3">
      <c r="A360" s="4"/>
      <c r="B360" s="4"/>
      <c r="C360" s="4"/>
      <c r="D360" s="4"/>
      <c r="E360" s="4"/>
      <c r="F360" s="4"/>
      <c r="G360" s="4"/>
      <c r="H360" s="4"/>
      <c r="I360" s="4"/>
      <c r="J360" s="4"/>
      <c r="K360" s="4"/>
      <c r="L360" s="4"/>
      <c r="M360" s="4"/>
      <c r="N360" s="4"/>
    </row>
    <row r="361" spans="1:14" ht="15.75" thickBot="1" x14ac:dyDescent="0.3">
      <c r="A361" s="4"/>
      <c r="B361" s="4"/>
      <c r="C361" s="4"/>
      <c r="D361" s="4"/>
      <c r="E361" s="4"/>
      <c r="F361" s="4"/>
      <c r="G361" s="4"/>
      <c r="H361" s="4"/>
      <c r="I361" s="4"/>
      <c r="J361" s="4"/>
      <c r="K361" s="4"/>
      <c r="L361" s="4"/>
      <c r="M361" s="4"/>
      <c r="N361" s="4"/>
    </row>
    <row r="362" spans="1:14" ht="15.75" thickBot="1" x14ac:dyDescent="0.3">
      <c r="A362" s="4"/>
      <c r="B362" s="4"/>
      <c r="C362" s="4"/>
      <c r="D362" s="4"/>
      <c r="E362" s="4"/>
      <c r="F362" s="4"/>
      <c r="G362" s="4"/>
      <c r="H362" s="4"/>
      <c r="I362" s="4"/>
      <c r="J362" s="4"/>
      <c r="K362" s="4"/>
      <c r="L362" s="4"/>
      <c r="M362" s="4"/>
      <c r="N362" s="4"/>
    </row>
    <row r="363" spans="1:14" ht="15.75" thickBot="1" x14ac:dyDescent="0.3">
      <c r="A363" s="4"/>
      <c r="B363" s="4"/>
      <c r="C363" s="4"/>
      <c r="D363" s="4"/>
      <c r="E363" s="4"/>
      <c r="F363" s="4"/>
      <c r="G363" s="4"/>
      <c r="H363" s="4"/>
      <c r="I363" s="4"/>
      <c r="J363" s="4"/>
      <c r="K363" s="4"/>
      <c r="L363" s="4"/>
      <c r="M363" s="4"/>
      <c r="N363" s="4"/>
    </row>
    <row r="364" spans="1:14" ht="15.75" thickBot="1" x14ac:dyDescent="0.3">
      <c r="A364" s="4"/>
      <c r="B364" s="4"/>
      <c r="C364" s="4"/>
      <c r="D364" s="4"/>
      <c r="E364" s="4"/>
      <c r="F364" s="4"/>
      <c r="G364" s="4"/>
      <c r="H364" s="4"/>
      <c r="I364" s="4"/>
      <c r="J364" s="4"/>
      <c r="K364" s="4"/>
      <c r="L364" s="4"/>
      <c r="M364" s="4"/>
      <c r="N364" s="4"/>
    </row>
    <row r="365" spans="1:14" ht="15.75" thickBot="1" x14ac:dyDescent="0.3">
      <c r="A365" s="4"/>
      <c r="B365" s="4"/>
      <c r="C365" s="4"/>
      <c r="D365" s="4"/>
      <c r="E365" s="4"/>
      <c r="F365" s="4"/>
      <c r="G365" s="4"/>
      <c r="H365" s="4"/>
      <c r="I365" s="4"/>
      <c r="J365" s="4"/>
      <c r="K365" s="4"/>
      <c r="L365" s="4"/>
      <c r="M365" s="4"/>
      <c r="N365" s="4"/>
    </row>
    <row r="366" spans="1:14" ht="15.75" thickBot="1" x14ac:dyDescent="0.3">
      <c r="A366" s="4"/>
      <c r="B366" s="4"/>
      <c r="C366" s="4"/>
      <c r="D366" s="4"/>
      <c r="E366" s="4"/>
      <c r="F366" s="4"/>
      <c r="G366" s="4"/>
      <c r="H366" s="4"/>
      <c r="I366" s="4"/>
      <c r="J366" s="4"/>
      <c r="K366" s="4"/>
      <c r="L366" s="4"/>
      <c r="M366" s="4"/>
      <c r="N366" s="4"/>
    </row>
    <row r="367" spans="1:14" ht="15.75" thickBot="1" x14ac:dyDescent="0.3">
      <c r="A367" s="4"/>
      <c r="B367" s="4"/>
      <c r="C367" s="4"/>
      <c r="D367" s="4"/>
      <c r="E367" s="4"/>
      <c r="F367" s="4"/>
      <c r="G367" s="4"/>
      <c r="H367" s="4"/>
      <c r="I367" s="4"/>
      <c r="J367" s="4"/>
      <c r="K367" s="4"/>
      <c r="L367" s="4"/>
      <c r="M367" s="4"/>
      <c r="N367" s="4"/>
    </row>
    <row r="368" spans="1:14" ht="15.75" thickBot="1" x14ac:dyDescent="0.3">
      <c r="A368" s="4"/>
      <c r="B368" s="4"/>
      <c r="C368" s="4"/>
      <c r="D368" s="4"/>
      <c r="E368" s="4"/>
      <c r="F368" s="4"/>
      <c r="G368" s="4"/>
      <c r="H368" s="4"/>
      <c r="I368" s="4"/>
      <c r="J368" s="4"/>
      <c r="K368" s="4"/>
      <c r="L368" s="4"/>
      <c r="M368" s="4"/>
      <c r="N368" s="4"/>
    </row>
    <row r="369" spans="1:14" ht="15.75" thickBot="1" x14ac:dyDescent="0.3">
      <c r="A369" s="4"/>
      <c r="B369" s="4"/>
      <c r="C369" s="4"/>
      <c r="D369" s="4"/>
      <c r="E369" s="4"/>
      <c r="F369" s="4"/>
      <c r="G369" s="4"/>
      <c r="H369" s="4"/>
      <c r="I369" s="4"/>
      <c r="J369" s="4"/>
      <c r="K369" s="4"/>
      <c r="L369" s="4"/>
      <c r="M369" s="4"/>
      <c r="N369" s="4"/>
    </row>
    <row r="370" spans="1:14" ht="15.75" thickBot="1" x14ac:dyDescent="0.3">
      <c r="A370" s="4"/>
      <c r="B370" s="4"/>
      <c r="C370" s="4"/>
      <c r="D370" s="4"/>
      <c r="E370" s="4"/>
      <c r="F370" s="4"/>
      <c r="G370" s="4"/>
      <c r="H370" s="4"/>
      <c r="I370" s="4"/>
      <c r="J370" s="4"/>
      <c r="K370" s="4"/>
      <c r="L370" s="4"/>
      <c r="M370" s="4"/>
      <c r="N370" s="4"/>
    </row>
    <row r="371" spans="1:14" ht="15.75" thickBot="1" x14ac:dyDescent="0.3">
      <c r="A371" s="4"/>
      <c r="B371" s="4"/>
      <c r="C371" s="4"/>
      <c r="D371" s="4"/>
      <c r="E371" s="4"/>
      <c r="F371" s="4"/>
      <c r="G371" s="4"/>
      <c r="H371" s="4"/>
      <c r="I371" s="4"/>
      <c r="J371" s="4"/>
      <c r="K371" s="4"/>
      <c r="L371" s="4"/>
      <c r="M371" s="4"/>
      <c r="N371" s="4"/>
    </row>
    <row r="372" spans="1:14" ht="15.75" thickBot="1" x14ac:dyDescent="0.3">
      <c r="A372" s="4"/>
      <c r="B372" s="4"/>
      <c r="C372" s="4"/>
      <c r="D372" s="4"/>
      <c r="E372" s="4"/>
      <c r="F372" s="4"/>
      <c r="G372" s="4"/>
      <c r="H372" s="4"/>
      <c r="I372" s="4"/>
      <c r="J372" s="4"/>
      <c r="K372" s="4"/>
      <c r="L372" s="4"/>
      <c r="M372" s="4"/>
      <c r="N372" s="4"/>
    </row>
    <row r="373" spans="1:14" ht="15.75" thickBot="1" x14ac:dyDescent="0.3">
      <c r="A373" s="4"/>
      <c r="B373" s="4"/>
      <c r="C373" s="4"/>
      <c r="D373" s="4"/>
      <c r="E373" s="4"/>
      <c r="F373" s="4"/>
      <c r="G373" s="4"/>
      <c r="H373" s="4"/>
      <c r="I373" s="4"/>
      <c r="J373" s="4"/>
      <c r="K373" s="4"/>
      <c r="L373" s="4"/>
      <c r="M373" s="4"/>
      <c r="N373" s="4"/>
    </row>
    <row r="374" spans="1:14" ht="15.75" thickBot="1" x14ac:dyDescent="0.3">
      <c r="A374" s="4"/>
      <c r="B374" s="4"/>
      <c r="C374" s="4"/>
      <c r="D374" s="4"/>
      <c r="E374" s="4"/>
      <c r="F374" s="4"/>
      <c r="G374" s="4"/>
      <c r="H374" s="4"/>
      <c r="I374" s="4"/>
      <c r="J374" s="4"/>
      <c r="K374" s="4"/>
      <c r="L374" s="4"/>
      <c r="M374" s="4"/>
      <c r="N374" s="4"/>
    </row>
    <row r="375" spans="1:14" ht="15.75" thickBot="1" x14ac:dyDescent="0.3">
      <c r="A375" s="4"/>
      <c r="B375" s="4"/>
      <c r="C375" s="4"/>
      <c r="D375" s="4"/>
      <c r="E375" s="4"/>
      <c r="F375" s="4"/>
      <c r="G375" s="4"/>
      <c r="H375" s="4"/>
      <c r="I375" s="4"/>
      <c r="J375" s="4"/>
      <c r="K375" s="4"/>
      <c r="L375" s="4"/>
      <c r="M375" s="4"/>
      <c r="N375" s="4"/>
    </row>
    <row r="376" spans="1:14" ht="15.75" thickBot="1" x14ac:dyDescent="0.3">
      <c r="A376" s="4"/>
      <c r="B376" s="4"/>
      <c r="C376" s="4"/>
      <c r="D376" s="4"/>
      <c r="E376" s="4"/>
      <c r="F376" s="4"/>
      <c r="G376" s="4"/>
      <c r="H376" s="4"/>
      <c r="I376" s="4"/>
      <c r="J376" s="4"/>
      <c r="K376" s="4"/>
      <c r="L376" s="4"/>
      <c r="M376" s="4"/>
      <c r="N376" s="4"/>
    </row>
    <row r="377" spans="1:14" ht="15.75" thickBot="1" x14ac:dyDescent="0.3">
      <c r="A377" s="4"/>
      <c r="B377" s="4"/>
      <c r="C377" s="4"/>
      <c r="D377" s="4"/>
      <c r="E377" s="4"/>
      <c r="F377" s="4"/>
      <c r="G377" s="4"/>
      <c r="H377" s="4"/>
      <c r="I377" s="4"/>
      <c r="J377" s="4"/>
      <c r="K377" s="4"/>
      <c r="L377" s="4"/>
      <c r="M377" s="4"/>
      <c r="N377" s="4"/>
    </row>
    <row r="378" spans="1:14" ht="15.75" thickBot="1" x14ac:dyDescent="0.3">
      <c r="A378" s="4"/>
      <c r="B378" s="4"/>
      <c r="C378" s="4"/>
      <c r="D378" s="4"/>
      <c r="E378" s="4"/>
      <c r="F378" s="4"/>
      <c r="G378" s="4"/>
      <c r="H378" s="4"/>
      <c r="I378" s="4"/>
      <c r="J378" s="4"/>
      <c r="K378" s="4"/>
      <c r="L378" s="4"/>
      <c r="M378" s="4"/>
      <c r="N378" s="4"/>
    </row>
    <row r="379" spans="1:14" ht="15.75" thickBot="1" x14ac:dyDescent="0.3">
      <c r="A379" s="4"/>
      <c r="B379" s="4"/>
      <c r="C379" s="4"/>
      <c r="D379" s="4"/>
      <c r="E379" s="4"/>
      <c r="F379" s="4"/>
      <c r="G379" s="4"/>
      <c r="H379" s="4"/>
      <c r="I379" s="4"/>
      <c r="J379" s="4"/>
      <c r="K379" s="4"/>
      <c r="L379" s="4"/>
      <c r="M379" s="4"/>
      <c r="N379" s="4"/>
    </row>
    <row r="380" spans="1:14" ht="15.75" thickBot="1" x14ac:dyDescent="0.3">
      <c r="A380" s="4"/>
      <c r="B380" s="4"/>
      <c r="C380" s="4"/>
      <c r="D380" s="4"/>
      <c r="E380" s="4"/>
      <c r="F380" s="4"/>
      <c r="G380" s="4"/>
      <c r="H380" s="4"/>
      <c r="I380" s="4"/>
      <c r="J380" s="4"/>
      <c r="K380" s="4"/>
      <c r="L380" s="4"/>
      <c r="M380" s="4"/>
      <c r="N380" s="4"/>
    </row>
    <row r="381" spans="1:14" ht="15.75" thickBot="1" x14ac:dyDescent="0.3">
      <c r="A381" s="4"/>
      <c r="B381" s="4"/>
      <c r="C381" s="4"/>
      <c r="D381" s="4"/>
      <c r="E381" s="4"/>
      <c r="F381" s="4"/>
      <c r="G381" s="4"/>
      <c r="H381" s="4"/>
      <c r="I381" s="4"/>
      <c r="J381" s="4"/>
      <c r="K381" s="4"/>
      <c r="L381" s="4"/>
      <c r="M381" s="4"/>
      <c r="N381" s="4"/>
    </row>
    <row r="382" spans="1:14" ht="15.75" thickBot="1" x14ac:dyDescent="0.3">
      <c r="A382" s="4"/>
      <c r="B382" s="4"/>
      <c r="C382" s="4"/>
      <c r="D382" s="4"/>
      <c r="E382" s="4"/>
      <c r="F382" s="4"/>
      <c r="G382" s="4"/>
      <c r="H382" s="4"/>
      <c r="I382" s="4"/>
      <c r="J382" s="4"/>
      <c r="K382" s="4"/>
      <c r="L382" s="4"/>
      <c r="M382" s="4"/>
      <c r="N382" s="4"/>
    </row>
    <row r="383" spans="1:14" ht="15.75" thickBot="1" x14ac:dyDescent="0.3">
      <c r="A383" s="4"/>
      <c r="B383" s="4"/>
      <c r="C383" s="4"/>
      <c r="D383" s="4"/>
      <c r="E383" s="4"/>
      <c r="F383" s="4"/>
      <c r="G383" s="4"/>
      <c r="H383" s="4"/>
      <c r="I383" s="4"/>
      <c r="J383" s="4"/>
      <c r="K383" s="4"/>
      <c r="L383" s="4"/>
      <c r="M383" s="4"/>
      <c r="N383" s="4"/>
    </row>
    <row r="384" spans="1:14" ht="15.75" thickBot="1" x14ac:dyDescent="0.3">
      <c r="A384" s="4"/>
      <c r="B384" s="4"/>
      <c r="C384" s="4"/>
      <c r="D384" s="4"/>
      <c r="E384" s="4"/>
      <c r="F384" s="4"/>
      <c r="G384" s="4"/>
      <c r="H384" s="4"/>
      <c r="I384" s="4"/>
      <c r="J384" s="4"/>
      <c r="K384" s="4"/>
      <c r="L384" s="4"/>
      <c r="M384" s="4"/>
      <c r="N384" s="4"/>
    </row>
    <row r="385" spans="1:14" ht="15.75" thickBot="1" x14ac:dyDescent="0.3">
      <c r="A385" s="4"/>
      <c r="B385" s="4"/>
      <c r="C385" s="4"/>
      <c r="D385" s="4"/>
      <c r="E385" s="4"/>
      <c r="F385" s="4"/>
      <c r="G385" s="4"/>
      <c r="H385" s="4"/>
      <c r="I385" s="4"/>
      <c r="J385" s="4"/>
      <c r="K385" s="4"/>
      <c r="L385" s="4"/>
      <c r="M385" s="4"/>
      <c r="N385" s="4"/>
    </row>
    <row r="386" spans="1:14" ht="15.75" thickBot="1" x14ac:dyDescent="0.3">
      <c r="A386" s="4"/>
      <c r="B386" s="4"/>
      <c r="C386" s="4"/>
      <c r="D386" s="4"/>
      <c r="E386" s="4"/>
      <c r="F386" s="4"/>
      <c r="G386" s="4"/>
      <c r="H386" s="4"/>
      <c r="I386" s="4"/>
      <c r="J386" s="4"/>
      <c r="K386" s="4"/>
      <c r="L386" s="4"/>
      <c r="M386" s="4"/>
      <c r="N386" s="4"/>
    </row>
    <row r="387" spans="1:14" ht="15.75" thickBot="1" x14ac:dyDescent="0.3">
      <c r="A387" s="4"/>
      <c r="B387" s="4"/>
      <c r="C387" s="4"/>
      <c r="D387" s="4"/>
      <c r="E387" s="4"/>
      <c r="F387" s="4"/>
      <c r="G387" s="4"/>
      <c r="H387" s="4"/>
      <c r="I387" s="4"/>
      <c r="J387" s="4"/>
      <c r="K387" s="4"/>
      <c r="L387" s="4"/>
      <c r="M387" s="4"/>
      <c r="N387" s="4"/>
    </row>
    <row r="388" spans="1:14" ht="15.75" thickBot="1" x14ac:dyDescent="0.3">
      <c r="A388" s="4"/>
      <c r="B388" s="4"/>
      <c r="C388" s="4"/>
      <c r="D388" s="4"/>
      <c r="E388" s="4"/>
      <c r="F388" s="4"/>
      <c r="G388" s="4"/>
      <c r="H388" s="4"/>
      <c r="I388" s="4"/>
      <c r="J388" s="4"/>
      <c r="K388" s="4"/>
      <c r="L388" s="4"/>
      <c r="M388" s="4"/>
      <c r="N388" s="4"/>
    </row>
    <row r="389" spans="1:14" ht="15.75" thickBot="1" x14ac:dyDescent="0.3">
      <c r="A389" s="4"/>
      <c r="B389" s="4"/>
      <c r="C389" s="4"/>
      <c r="D389" s="4"/>
      <c r="E389" s="4"/>
      <c r="F389" s="4"/>
      <c r="G389" s="4"/>
      <c r="H389" s="4"/>
      <c r="I389" s="4"/>
      <c r="J389" s="4"/>
      <c r="K389" s="4"/>
      <c r="L389" s="4"/>
      <c r="M389" s="4"/>
      <c r="N389" s="4"/>
    </row>
    <row r="390" spans="1:14" ht="15.75" thickBot="1" x14ac:dyDescent="0.3">
      <c r="A390" s="4"/>
      <c r="B390" s="4"/>
      <c r="C390" s="4"/>
      <c r="D390" s="4"/>
      <c r="E390" s="4"/>
      <c r="F390" s="4"/>
      <c r="G390" s="4"/>
      <c r="H390" s="4"/>
      <c r="I390" s="4"/>
      <c r="J390" s="4"/>
      <c r="K390" s="4"/>
      <c r="L390" s="4"/>
      <c r="M390" s="4"/>
      <c r="N390" s="4"/>
    </row>
    <row r="391" spans="1:14" ht="15.75" thickBot="1" x14ac:dyDescent="0.3">
      <c r="A391" s="4"/>
      <c r="B391" s="4"/>
      <c r="C391" s="4"/>
      <c r="D391" s="4"/>
      <c r="E391" s="4"/>
      <c r="F391" s="4"/>
      <c r="G391" s="4"/>
      <c r="H391" s="4"/>
      <c r="I391" s="4"/>
      <c r="J391" s="4"/>
      <c r="K391" s="4"/>
      <c r="L391" s="4"/>
      <c r="M391" s="4"/>
      <c r="N391" s="4"/>
    </row>
    <row r="392" spans="1:14" ht="15.75" thickBot="1" x14ac:dyDescent="0.3">
      <c r="A392" s="4"/>
      <c r="B392" s="4"/>
      <c r="C392" s="4"/>
      <c r="D392" s="4"/>
      <c r="E392" s="4"/>
      <c r="F392" s="4"/>
      <c r="G392" s="4"/>
      <c r="H392" s="4"/>
      <c r="I392" s="4"/>
      <c r="J392" s="4"/>
      <c r="K392" s="4"/>
      <c r="L392" s="4"/>
      <c r="M392" s="4"/>
      <c r="N392" s="4"/>
    </row>
    <row r="393" spans="1:14" ht="15.75" thickBot="1" x14ac:dyDescent="0.3">
      <c r="A393" s="4"/>
      <c r="B393" s="4"/>
      <c r="C393" s="4"/>
      <c r="D393" s="4"/>
      <c r="E393" s="4"/>
      <c r="F393" s="4"/>
      <c r="G393" s="4"/>
      <c r="H393" s="4"/>
      <c r="I393" s="4"/>
      <c r="J393" s="4"/>
      <c r="K393" s="4"/>
      <c r="L393" s="4"/>
      <c r="M393" s="4"/>
      <c r="N393" s="4"/>
    </row>
    <row r="394" spans="1:14" ht="15.75" thickBot="1" x14ac:dyDescent="0.3">
      <c r="A394" s="4"/>
      <c r="B394" s="4"/>
      <c r="C394" s="4"/>
      <c r="D394" s="4"/>
      <c r="E394" s="4"/>
      <c r="F394" s="4"/>
      <c r="G394" s="4"/>
      <c r="H394" s="4"/>
      <c r="I394" s="4"/>
      <c r="J394" s="4"/>
      <c r="K394" s="4"/>
      <c r="L394" s="4"/>
      <c r="M394" s="4"/>
      <c r="N394" s="4"/>
    </row>
    <row r="395" spans="1:14" ht="15.75" thickBot="1" x14ac:dyDescent="0.3">
      <c r="A395" s="4"/>
      <c r="B395" s="4"/>
      <c r="C395" s="4"/>
      <c r="D395" s="4"/>
      <c r="E395" s="4"/>
      <c r="F395" s="4"/>
      <c r="G395" s="4"/>
      <c r="H395" s="4"/>
      <c r="I395" s="4"/>
      <c r="J395" s="4"/>
      <c r="K395" s="4"/>
      <c r="L395" s="4"/>
      <c r="M395" s="4"/>
      <c r="N395" s="4"/>
    </row>
    <row r="396" spans="1:14" ht="15.75" thickBot="1" x14ac:dyDescent="0.3">
      <c r="A396" s="4"/>
      <c r="B396" s="4"/>
      <c r="C396" s="4"/>
      <c r="D396" s="4"/>
      <c r="E396" s="4"/>
      <c r="F396" s="4"/>
      <c r="G396" s="4"/>
      <c r="H396" s="4"/>
      <c r="I396" s="4"/>
      <c r="J396" s="4"/>
      <c r="K396" s="4"/>
      <c r="L396" s="4"/>
      <c r="M396" s="4"/>
      <c r="N396" s="4"/>
    </row>
    <row r="397" spans="1:14" ht="15.75" thickBot="1" x14ac:dyDescent="0.3">
      <c r="A397" s="4"/>
      <c r="B397" s="4"/>
      <c r="C397" s="4"/>
      <c r="D397" s="4"/>
      <c r="E397" s="4"/>
      <c r="F397" s="4"/>
      <c r="G397" s="4"/>
      <c r="H397" s="4"/>
      <c r="I397" s="4"/>
      <c r="J397" s="4"/>
      <c r="K397" s="4"/>
      <c r="L397" s="4"/>
      <c r="M397" s="4"/>
      <c r="N397" s="4"/>
    </row>
    <row r="398" spans="1:14" ht="15.75" thickBot="1" x14ac:dyDescent="0.3">
      <c r="A398" s="4"/>
      <c r="B398" s="4"/>
      <c r="C398" s="4"/>
      <c r="D398" s="4"/>
      <c r="E398" s="4"/>
      <c r="F398" s="4"/>
      <c r="G398" s="4"/>
      <c r="H398" s="4"/>
      <c r="I398" s="4"/>
      <c r="J398" s="4"/>
      <c r="K398" s="4"/>
      <c r="L398" s="4"/>
      <c r="M398" s="4"/>
      <c r="N398" s="4"/>
    </row>
    <row r="399" spans="1:14" ht="15.75" thickBot="1" x14ac:dyDescent="0.3">
      <c r="A399" s="4"/>
      <c r="B399" s="4"/>
      <c r="C399" s="4"/>
      <c r="D399" s="4"/>
      <c r="E399" s="4"/>
      <c r="F399" s="4"/>
      <c r="G399" s="4"/>
      <c r="H399" s="4"/>
      <c r="I399" s="4"/>
      <c r="J399" s="4"/>
      <c r="K399" s="4"/>
      <c r="L399" s="4"/>
      <c r="M399" s="4"/>
      <c r="N399" s="4"/>
    </row>
    <row r="400" spans="1:14" ht="15.75" thickBot="1" x14ac:dyDescent="0.3">
      <c r="A400" s="4"/>
      <c r="B400" s="4"/>
      <c r="C400" s="4"/>
      <c r="D400" s="4"/>
      <c r="E400" s="4"/>
      <c r="F400" s="4"/>
      <c r="G400" s="4"/>
      <c r="H400" s="4"/>
      <c r="I400" s="4"/>
      <c r="J400" s="4"/>
      <c r="K400" s="4"/>
      <c r="L400" s="4"/>
      <c r="M400" s="4"/>
      <c r="N400" s="4"/>
    </row>
    <row r="401" spans="1:14" ht="15.75" thickBot="1" x14ac:dyDescent="0.3">
      <c r="A401" s="4"/>
      <c r="B401" s="4"/>
      <c r="C401" s="4"/>
      <c r="D401" s="4"/>
      <c r="E401" s="4"/>
      <c r="F401" s="4"/>
      <c r="G401" s="4"/>
      <c r="H401" s="4"/>
      <c r="I401" s="4"/>
      <c r="J401" s="4"/>
      <c r="K401" s="4"/>
      <c r="L401" s="4"/>
      <c r="M401" s="4"/>
      <c r="N401" s="4"/>
    </row>
    <row r="402" spans="1:14" ht="15.75" thickBot="1" x14ac:dyDescent="0.3">
      <c r="A402" s="4"/>
      <c r="B402" s="4"/>
      <c r="C402" s="4"/>
      <c r="D402" s="4"/>
      <c r="E402" s="4"/>
      <c r="F402" s="4"/>
      <c r="G402" s="4"/>
      <c r="H402" s="4"/>
      <c r="I402" s="4"/>
      <c r="J402" s="4"/>
      <c r="K402" s="4"/>
      <c r="L402" s="4"/>
      <c r="M402" s="4"/>
      <c r="N402" s="4"/>
    </row>
    <row r="403" spans="1:14" ht="15.75" thickBot="1" x14ac:dyDescent="0.3">
      <c r="A403" s="4"/>
      <c r="B403" s="4"/>
      <c r="C403" s="4"/>
      <c r="D403" s="4"/>
      <c r="E403" s="4"/>
      <c r="F403" s="4"/>
      <c r="G403" s="4"/>
      <c r="H403" s="4"/>
      <c r="I403" s="4"/>
      <c r="J403" s="4"/>
      <c r="K403" s="4"/>
      <c r="L403" s="4"/>
      <c r="M403" s="4"/>
      <c r="N403" s="4"/>
    </row>
    <row r="404" spans="1:14" ht="15.75" thickBot="1" x14ac:dyDescent="0.3">
      <c r="A404" s="4"/>
      <c r="B404" s="4"/>
      <c r="C404" s="4"/>
      <c r="D404" s="4"/>
      <c r="E404" s="4"/>
      <c r="F404" s="4"/>
      <c r="G404" s="4"/>
      <c r="H404" s="4"/>
      <c r="I404" s="4"/>
      <c r="J404" s="4"/>
      <c r="K404" s="4"/>
      <c r="L404" s="4"/>
      <c r="M404" s="4"/>
      <c r="N404" s="4"/>
    </row>
    <row r="405" spans="1:14" ht="15.75" thickBot="1" x14ac:dyDescent="0.3">
      <c r="A405" s="4"/>
      <c r="B405" s="4"/>
      <c r="C405" s="4"/>
      <c r="D405" s="4"/>
      <c r="E405" s="4"/>
      <c r="F405" s="4"/>
      <c r="G405" s="4"/>
      <c r="H405" s="4"/>
      <c r="I405" s="4"/>
      <c r="J405" s="4"/>
      <c r="K405" s="4"/>
      <c r="L405" s="4"/>
      <c r="M405" s="4"/>
      <c r="N405" s="4"/>
    </row>
    <row r="406" spans="1:14" ht="15.75" thickBot="1" x14ac:dyDescent="0.3">
      <c r="A406" s="4"/>
      <c r="B406" s="4"/>
      <c r="C406" s="4"/>
      <c r="D406" s="4"/>
      <c r="E406" s="4"/>
      <c r="F406" s="4"/>
      <c r="G406" s="4"/>
      <c r="H406" s="4"/>
      <c r="I406" s="4"/>
      <c r="J406" s="4"/>
      <c r="K406" s="4"/>
      <c r="L406" s="4"/>
      <c r="M406" s="4"/>
      <c r="N406" s="4"/>
    </row>
    <row r="407" spans="1:14" ht="15.75" thickBot="1" x14ac:dyDescent="0.3">
      <c r="A407" s="4"/>
      <c r="B407" s="4"/>
      <c r="C407" s="4"/>
      <c r="D407" s="4"/>
      <c r="E407" s="4"/>
      <c r="F407" s="4"/>
      <c r="G407" s="4"/>
      <c r="H407" s="4"/>
      <c r="I407" s="4"/>
      <c r="J407" s="4"/>
      <c r="K407" s="4"/>
      <c r="L407" s="4"/>
      <c r="M407" s="4"/>
      <c r="N407" s="4"/>
    </row>
    <row r="408" spans="1:14" ht="15.75" thickBot="1" x14ac:dyDescent="0.3">
      <c r="A408" s="4"/>
      <c r="B408" s="4"/>
      <c r="C408" s="4"/>
      <c r="D408" s="4"/>
      <c r="E408" s="4"/>
      <c r="F408" s="4"/>
      <c r="G408" s="4"/>
      <c r="H408" s="4"/>
      <c r="I408" s="4"/>
      <c r="J408" s="4"/>
      <c r="K408" s="4"/>
      <c r="L408" s="4"/>
      <c r="M408" s="4"/>
      <c r="N408" s="4"/>
    </row>
    <row r="409" spans="1:14" ht="15.75" thickBot="1" x14ac:dyDescent="0.3">
      <c r="A409" s="4"/>
      <c r="B409" s="4"/>
      <c r="C409" s="4"/>
      <c r="D409" s="4"/>
      <c r="E409" s="4"/>
      <c r="F409" s="4"/>
      <c r="G409" s="4"/>
      <c r="H409" s="4"/>
      <c r="I409" s="4"/>
      <c r="J409" s="4"/>
      <c r="K409" s="4"/>
      <c r="L409" s="4"/>
      <c r="M409" s="4"/>
      <c r="N409" s="4"/>
    </row>
    <row r="410" spans="1:14" ht="15.75" thickBot="1" x14ac:dyDescent="0.3">
      <c r="A410" s="4"/>
      <c r="B410" s="4"/>
      <c r="C410" s="4"/>
      <c r="D410" s="4"/>
      <c r="E410" s="4"/>
      <c r="F410" s="4"/>
      <c r="G410" s="4"/>
      <c r="H410" s="4"/>
      <c r="I410" s="4"/>
      <c r="J410" s="4"/>
      <c r="K410" s="4"/>
      <c r="L410" s="4"/>
      <c r="M410" s="4"/>
      <c r="N410" s="4"/>
    </row>
    <row r="411" spans="1:14" ht="15.75" thickBot="1" x14ac:dyDescent="0.3">
      <c r="A411" s="4"/>
      <c r="B411" s="4"/>
      <c r="C411" s="4"/>
      <c r="D411" s="4"/>
      <c r="E411" s="4"/>
      <c r="F411" s="4"/>
      <c r="G411" s="4"/>
      <c r="H411" s="4"/>
      <c r="I411" s="4"/>
      <c r="J411" s="4"/>
      <c r="K411" s="4"/>
      <c r="L411" s="4"/>
      <c r="M411" s="4"/>
      <c r="N411" s="4"/>
    </row>
    <row r="412" spans="1:14" ht="15.75" thickBot="1" x14ac:dyDescent="0.3">
      <c r="A412" s="4"/>
      <c r="B412" s="4"/>
      <c r="C412" s="4"/>
      <c r="D412" s="4"/>
      <c r="E412" s="4"/>
      <c r="F412" s="4"/>
      <c r="G412" s="4"/>
      <c r="H412" s="4"/>
      <c r="I412" s="4"/>
      <c r="J412" s="4"/>
      <c r="K412" s="4"/>
      <c r="L412" s="4"/>
      <c r="M412" s="4"/>
      <c r="N412" s="4"/>
    </row>
    <row r="413" spans="1:14" ht="15.75" thickBot="1" x14ac:dyDescent="0.3">
      <c r="A413" s="4"/>
      <c r="B413" s="4"/>
      <c r="C413" s="4"/>
      <c r="D413" s="4"/>
      <c r="E413" s="4"/>
      <c r="F413" s="4"/>
      <c r="G413" s="4"/>
      <c r="H413" s="4"/>
      <c r="I413" s="4"/>
      <c r="J413" s="4"/>
      <c r="K413" s="4"/>
      <c r="L413" s="4"/>
      <c r="M413" s="4"/>
      <c r="N413" s="4"/>
    </row>
    <row r="414" spans="1:14" ht="15.75" thickBot="1" x14ac:dyDescent="0.3">
      <c r="A414" s="4"/>
      <c r="B414" s="4"/>
      <c r="C414" s="4"/>
      <c r="D414" s="4"/>
      <c r="E414" s="4"/>
      <c r="F414" s="4"/>
      <c r="G414" s="4"/>
      <c r="H414" s="4"/>
      <c r="I414" s="4"/>
      <c r="J414" s="4"/>
      <c r="K414" s="4"/>
      <c r="L414" s="4"/>
      <c r="M414" s="4"/>
      <c r="N414" s="4"/>
    </row>
    <row r="415" spans="1:14" ht="15.75" thickBot="1" x14ac:dyDescent="0.3">
      <c r="A415" s="4"/>
      <c r="B415" s="4"/>
      <c r="C415" s="4"/>
      <c r="D415" s="4"/>
      <c r="E415" s="4"/>
      <c r="F415" s="4"/>
      <c r="G415" s="4"/>
      <c r="H415" s="4"/>
      <c r="I415" s="4"/>
      <c r="J415" s="4"/>
      <c r="K415" s="4"/>
      <c r="L415" s="4"/>
      <c r="M415" s="4"/>
      <c r="N415" s="4"/>
    </row>
    <row r="416" spans="1:14" ht="15.75" thickBot="1" x14ac:dyDescent="0.3">
      <c r="A416" s="4"/>
      <c r="B416" s="4"/>
      <c r="C416" s="4"/>
      <c r="D416" s="4"/>
      <c r="E416" s="4"/>
      <c r="F416" s="4"/>
      <c r="G416" s="4"/>
      <c r="H416" s="4"/>
      <c r="I416" s="4"/>
      <c r="J416" s="4"/>
      <c r="K416" s="4"/>
      <c r="L416" s="4"/>
      <c r="M416" s="4"/>
      <c r="N416" s="4"/>
    </row>
    <row r="417" spans="1:14" ht="15.75" thickBot="1" x14ac:dyDescent="0.3">
      <c r="A417" s="4"/>
      <c r="B417" s="4"/>
      <c r="C417" s="4"/>
      <c r="D417" s="4"/>
      <c r="E417" s="4"/>
      <c r="F417" s="4"/>
      <c r="G417" s="4"/>
      <c r="H417" s="4"/>
      <c r="I417" s="4"/>
      <c r="J417" s="4"/>
      <c r="K417" s="4"/>
      <c r="L417" s="4"/>
      <c r="M417" s="4"/>
      <c r="N417" s="4"/>
    </row>
    <row r="418" spans="1:14" ht="15.75" thickBot="1" x14ac:dyDescent="0.3">
      <c r="A418" s="4"/>
      <c r="B418" s="4"/>
      <c r="C418" s="4"/>
      <c r="D418" s="4"/>
      <c r="E418" s="4"/>
      <c r="F418" s="4"/>
      <c r="G418" s="4"/>
      <c r="H418" s="4"/>
      <c r="I418" s="4"/>
      <c r="J418" s="4"/>
      <c r="K418" s="4"/>
      <c r="L418" s="4"/>
      <c r="M418" s="4"/>
      <c r="N418" s="4"/>
    </row>
    <row r="419" spans="1:14" ht="15.75" thickBot="1" x14ac:dyDescent="0.3">
      <c r="A419" s="4"/>
      <c r="B419" s="4"/>
      <c r="C419" s="4"/>
      <c r="D419" s="4"/>
      <c r="E419" s="4"/>
      <c r="F419" s="4"/>
      <c r="G419" s="4"/>
      <c r="H419" s="4"/>
      <c r="I419" s="4"/>
      <c r="J419" s="4"/>
      <c r="K419" s="4"/>
      <c r="L419" s="4"/>
      <c r="M419" s="4"/>
      <c r="N419" s="4"/>
    </row>
    <row r="420" spans="1:14" ht="15.75" thickBot="1" x14ac:dyDescent="0.3">
      <c r="A420" s="4"/>
      <c r="B420" s="4"/>
      <c r="C420" s="4"/>
      <c r="D420" s="4"/>
      <c r="E420" s="4"/>
      <c r="F420" s="4"/>
      <c r="G420" s="4"/>
      <c r="H420" s="4"/>
      <c r="I420" s="4"/>
      <c r="J420" s="4"/>
      <c r="K420" s="4"/>
      <c r="L420" s="4"/>
      <c r="M420" s="4"/>
      <c r="N420" s="4"/>
    </row>
    <row r="421" spans="1:14" ht="15.75" thickBot="1" x14ac:dyDescent="0.3">
      <c r="A421" s="4"/>
      <c r="B421" s="4"/>
      <c r="C421" s="4"/>
      <c r="D421" s="4"/>
      <c r="E421" s="4"/>
      <c r="F421" s="4"/>
      <c r="G421" s="4"/>
      <c r="H421" s="4"/>
      <c r="I421" s="4"/>
      <c r="J421" s="4"/>
      <c r="K421" s="4"/>
      <c r="L421" s="4"/>
      <c r="M421" s="4"/>
      <c r="N421" s="4"/>
    </row>
    <row r="422" spans="1:14" ht="15.75" thickBot="1" x14ac:dyDescent="0.3">
      <c r="A422" s="4"/>
      <c r="B422" s="4"/>
      <c r="C422" s="4"/>
      <c r="D422" s="4"/>
      <c r="E422" s="4"/>
      <c r="F422" s="4"/>
      <c r="G422" s="4"/>
      <c r="H422" s="4"/>
      <c r="I422" s="4"/>
      <c r="J422" s="4"/>
      <c r="K422" s="4"/>
      <c r="L422" s="4"/>
      <c r="M422" s="4"/>
      <c r="N422" s="4"/>
    </row>
    <row r="423" spans="1:14" ht="15.75" thickBot="1" x14ac:dyDescent="0.3">
      <c r="A423" s="4"/>
      <c r="B423" s="4"/>
      <c r="C423" s="4"/>
      <c r="D423" s="4"/>
      <c r="E423" s="4"/>
      <c r="F423" s="4"/>
      <c r="G423" s="4"/>
      <c r="H423" s="4"/>
      <c r="I423" s="4"/>
      <c r="J423" s="4"/>
      <c r="K423" s="4"/>
      <c r="L423" s="4"/>
      <c r="M423" s="4"/>
      <c r="N423" s="4"/>
    </row>
    <row r="424" spans="1:14" ht="15.75" thickBot="1" x14ac:dyDescent="0.3">
      <c r="A424" s="4"/>
      <c r="B424" s="4"/>
      <c r="C424" s="4"/>
      <c r="D424" s="4"/>
      <c r="E424" s="4"/>
      <c r="F424" s="4"/>
      <c r="G424" s="4"/>
      <c r="H424" s="4"/>
      <c r="I424" s="4"/>
      <c r="J424" s="4"/>
      <c r="K424" s="4"/>
      <c r="L424" s="4"/>
      <c r="M424" s="4"/>
      <c r="N424" s="4"/>
    </row>
    <row r="425" spans="1:14" ht="15.75" thickBot="1" x14ac:dyDescent="0.3">
      <c r="A425" s="4"/>
      <c r="B425" s="4"/>
      <c r="C425" s="4"/>
      <c r="D425" s="4"/>
      <c r="E425" s="4"/>
      <c r="F425" s="4"/>
      <c r="G425" s="4"/>
      <c r="H425" s="4"/>
      <c r="I425" s="4"/>
      <c r="J425" s="4"/>
      <c r="K425" s="4"/>
      <c r="L425" s="4"/>
      <c r="M425" s="4"/>
      <c r="N425" s="4"/>
    </row>
    <row r="426" spans="1:14" ht="15.75" thickBot="1" x14ac:dyDescent="0.3">
      <c r="A426" s="4"/>
      <c r="B426" s="4"/>
      <c r="C426" s="4"/>
      <c r="D426" s="4"/>
      <c r="E426" s="4"/>
      <c r="F426" s="4"/>
      <c r="G426" s="4"/>
      <c r="H426" s="4"/>
      <c r="I426" s="4"/>
      <c r="J426" s="4"/>
      <c r="K426" s="4"/>
      <c r="L426" s="4"/>
      <c r="M426" s="4"/>
      <c r="N426" s="4"/>
    </row>
    <row r="427" spans="1:14" ht="15.75" thickBot="1" x14ac:dyDescent="0.3">
      <c r="A427" s="4"/>
      <c r="B427" s="4"/>
      <c r="C427" s="4"/>
      <c r="D427" s="4"/>
      <c r="E427" s="4"/>
      <c r="F427" s="4"/>
      <c r="G427" s="4"/>
      <c r="H427" s="4"/>
      <c r="I427" s="4"/>
      <c r="J427" s="4"/>
      <c r="K427" s="4"/>
      <c r="L427" s="4"/>
      <c r="M427" s="4"/>
      <c r="N427" s="4"/>
    </row>
    <row r="428" spans="1:14" ht="15.75" thickBot="1" x14ac:dyDescent="0.3">
      <c r="A428" s="4"/>
      <c r="B428" s="4"/>
      <c r="C428" s="4"/>
      <c r="D428" s="4"/>
      <c r="E428" s="4"/>
      <c r="F428" s="4"/>
      <c r="G428" s="4"/>
      <c r="H428" s="4"/>
      <c r="I428" s="4"/>
      <c r="J428" s="4"/>
      <c r="K428" s="4"/>
      <c r="L428" s="4"/>
      <c r="M428" s="4"/>
      <c r="N428" s="4"/>
    </row>
    <row r="429" spans="1:14" ht="15.75" thickBot="1" x14ac:dyDescent="0.3">
      <c r="A429" s="4"/>
      <c r="B429" s="4"/>
      <c r="C429" s="4"/>
      <c r="D429" s="4"/>
      <c r="E429" s="4"/>
      <c r="F429" s="4"/>
      <c r="G429" s="4"/>
      <c r="H429" s="4"/>
      <c r="I429" s="4"/>
      <c r="J429" s="4"/>
      <c r="K429" s="4"/>
      <c r="L429" s="4"/>
      <c r="M429" s="4"/>
      <c r="N429" s="4"/>
    </row>
    <row r="430" spans="1:14" ht="15.75" thickBot="1" x14ac:dyDescent="0.3">
      <c r="A430" s="4"/>
      <c r="B430" s="4"/>
      <c r="C430" s="4"/>
      <c r="D430" s="4"/>
      <c r="E430" s="4"/>
      <c r="F430" s="4"/>
      <c r="G430" s="4"/>
      <c r="H430" s="4"/>
      <c r="I430" s="4"/>
      <c r="J430" s="4"/>
      <c r="K430" s="4"/>
      <c r="L430" s="4"/>
      <c r="M430" s="4"/>
      <c r="N430" s="4"/>
    </row>
    <row r="431" spans="1:14" ht="15.75" thickBot="1" x14ac:dyDescent="0.3">
      <c r="A431" s="4"/>
      <c r="B431" s="4"/>
      <c r="C431" s="4"/>
      <c r="D431" s="4"/>
      <c r="E431" s="4"/>
      <c r="F431" s="4"/>
      <c r="G431" s="4"/>
      <c r="H431" s="4"/>
      <c r="I431" s="4"/>
      <c r="J431" s="4"/>
      <c r="K431" s="4"/>
      <c r="L431" s="4"/>
      <c r="M431" s="4"/>
      <c r="N431" s="4"/>
    </row>
    <row r="432" spans="1:14" ht="15.75" thickBot="1" x14ac:dyDescent="0.3">
      <c r="A432" s="4"/>
      <c r="B432" s="4"/>
      <c r="C432" s="4"/>
      <c r="D432" s="4"/>
      <c r="E432" s="4"/>
      <c r="F432" s="4"/>
      <c r="G432" s="4"/>
      <c r="H432" s="4"/>
      <c r="I432" s="4"/>
      <c r="J432" s="4"/>
      <c r="K432" s="4"/>
      <c r="L432" s="4"/>
      <c r="M432" s="4"/>
      <c r="N432" s="4"/>
    </row>
    <row r="433" spans="1:14" ht="15.75" thickBot="1" x14ac:dyDescent="0.3">
      <c r="A433" s="4"/>
      <c r="B433" s="4"/>
      <c r="C433" s="4"/>
      <c r="D433" s="4"/>
      <c r="E433" s="4"/>
      <c r="F433" s="4"/>
      <c r="G433" s="4"/>
      <c r="H433" s="4"/>
      <c r="I433" s="4"/>
      <c r="J433" s="4"/>
      <c r="K433" s="4"/>
      <c r="L433" s="4"/>
      <c r="M433" s="4"/>
      <c r="N433" s="4"/>
    </row>
    <row r="434" spans="1:14" ht="15.75" thickBot="1" x14ac:dyDescent="0.3">
      <c r="A434" s="4"/>
      <c r="B434" s="4"/>
      <c r="C434" s="4"/>
      <c r="D434" s="4"/>
      <c r="E434" s="4"/>
      <c r="F434" s="4"/>
      <c r="G434" s="4"/>
      <c r="H434" s="4"/>
      <c r="I434" s="4"/>
      <c r="J434" s="4"/>
      <c r="K434" s="4"/>
      <c r="L434" s="4"/>
      <c r="M434" s="4"/>
      <c r="N434" s="4"/>
    </row>
    <row r="435" spans="1:14" ht="15.75" thickBot="1" x14ac:dyDescent="0.3">
      <c r="A435" s="4"/>
      <c r="B435" s="4"/>
      <c r="C435" s="4"/>
      <c r="D435" s="4"/>
      <c r="E435" s="4"/>
      <c r="F435" s="4"/>
      <c r="G435" s="4"/>
      <c r="H435" s="4"/>
      <c r="I435" s="4"/>
      <c r="J435" s="4"/>
      <c r="K435" s="4"/>
      <c r="L435" s="4"/>
      <c r="M435" s="4"/>
      <c r="N435" s="4"/>
    </row>
    <row r="436" spans="1:14" ht="15.75" thickBot="1" x14ac:dyDescent="0.3">
      <c r="A436" s="4"/>
      <c r="B436" s="4"/>
      <c r="C436" s="4"/>
      <c r="D436" s="4"/>
      <c r="E436" s="4"/>
      <c r="F436" s="4"/>
      <c r="G436" s="4"/>
      <c r="H436" s="4"/>
      <c r="I436" s="4"/>
      <c r="J436" s="4"/>
      <c r="K436" s="4"/>
      <c r="L436" s="4"/>
      <c r="M436" s="4"/>
      <c r="N436" s="4"/>
    </row>
    <row r="437" spans="1:14" ht="15.75" thickBot="1" x14ac:dyDescent="0.3">
      <c r="A437" s="4"/>
      <c r="B437" s="4"/>
      <c r="C437" s="4"/>
      <c r="D437" s="4"/>
      <c r="E437" s="4"/>
      <c r="F437" s="4"/>
      <c r="G437" s="4"/>
      <c r="H437" s="4"/>
      <c r="I437" s="4"/>
      <c r="J437" s="4"/>
      <c r="K437" s="4"/>
      <c r="L437" s="4"/>
      <c r="M437" s="4"/>
      <c r="N437" s="4"/>
    </row>
    <row r="438" spans="1:14" ht="15.75" thickBot="1" x14ac:dyDescent="0.3">
      <c r="A438" s="4"/>
      <c r="B438" s="4"/>
      <c r="C438" s="4"/>
      <c r="D438" s="4"/>
      <c r="E438" s="4"/>
      <c r="F438" s="4"/>
      <c r="G438" s="4"/>
      <c r="H438" s="4"/>
      <c r="I438" s="4"/>
      <c r="J438" s="4"/>
      <c r="K438" s="4"/>
      <c r="L438" s="4"/>
      <c r="M438" s="4"/>
      <c r="N438" s="4"/>
    </row>
    <row r="439" spans="1:14" ht="15.75" thickBot="1" x14ac:dyDescent="0.3">
      <c r="A439" s="4"/>
      <c r="B439" s="4"/>
      <c r="C439" s="4"/>
      <c r="D439" s="4"/>
      <c r="E439" s="4"/>
      <c r="F439" s="4"/>
      <c r="G439" s="4"/>
      <c r="H439" s="4"/>
      <c r="I439" s="4"/>
      <c r="J439" s="4"/>
      <c r="K439" s="4"/>
      <c r="L439" s="4"/>
      <c r="M439" s="4"/>
      <c r="N439" s="4"/>
    </row>
    <row r="440" spans="1:14" ht="15.75" thickBot="1" x14ac:dyDescent="0.3">
      <c r="A440" s="4"/>
      <c r="B440" s="4"/>
      <c r="C440" s="4"/>
      <c r="D440" s="4"/>
      <c r="E440" s="4"/>
      <c r="F440" s="4"/>
      <c r="G440" s="4"/>
      <c r="H440" s="4"/>
      <c r="I440" s="4"/>
      <c r="J440" s="4"/>
      <c r="K440" s="4"/>
      <c r="L440" s="4"/>
      <c r="M440" s="4"/>
      <c r="N440" s="4"/>
    </row>
    <row r="441" spans="1:14" ht="15.75" thickBot="1" x14ac:dyDescent="0.3">
      <c r="A441" s="4"/>
      <c r="B441" s="4"/>
      <c r="C441" s="4"/>
      <c r="D441" s="4"/>
      <c r="E441" s="4"/>
      <c r="F441" s="4"/>
      <c r="G441" s="4"/>
      <c r="H441" s="4"/>
      <c r="I441" s="4"/>
      <c r="J441" s="4"/>
      <c r="K441" s="4"/>
      <c r="L441" s="4"/>
      <c r="M441" s="4"/>
      <c r="N441" s="4"/>
    </row>
    <row r="442" spans="1:14" ht="15.75" thickBot="1" x14ac:dyDescent="0.3">
      <c r="A442" s="4"/>
      <c r="B442" s="4"/>
      <c r="C442" s="4"/>
      <c r="D442" s="4"/>
      <c r="E442" s="4"/>
      <c r="F442" s="4"/>
      <c r="G442" s="4"/>
      <c r="H442" s="4"/>
      <c r="I442" s="4"/>
      <c r="J442" s="4"/>
      <c r="K442" s="4"/>
      <c r="L442" s="4"/>
      <c r="M442" s="4"/>
      <c r="N442" s="4"/>
    </row>
    <row r="443" spans="1:14" ht="15.75" thickBot="1" x14ac:dyDescent="0.3">
      <c r="A443" s="4"/>
      <c r="B443" s="4"/>
      <c r="C443" s="4"/>
      <c r="D443" s="4"/>
      <c r="E443" s="4"/>
      <c r="F443" s="4"/>
      <c r="G443" s="4"/>
      <c r="H443" s="4"/>
      <c r="I443" s="4"/>
      <c r="J443" s="4"/>
      <c r="K443" s="4"/>
      <c r="L443" s="4"/>
      <c r="M443" s="4"/>
      <c r="N443" s="4"/>
    </row>
    <row r="444" spans="1:14" ht="15.75" thickBot="1" x14ac:dyDescent="0.3">
      <c r="A444" s="4"/>
      <c r="B444" s="4"/>
      <c r="C444" s="4"/>
      <c r="D444" s="4"/>
      <c r="E444" s="4"/>
      <c r="F444" s="4"/>
      <c r="G444" s="4"/>
      <c r="H444" s="4"/>
      <c r="I444" s="4"/>
      <c r="J444" s="4"/>
      <c r="K444" s="4"/>
      <c r="L444" s="4"/>
      <c r="M444" s="4"/>
      <c r="N444" s="4"/>
    </row>
    <row r="445" spans="1:14" ht="15.75" thickBot="1" x14ac:dyDescent="0.3">
      <c r="A445" s="4"/>
      <c r="B445" s="4"/>
      <c r="C445" s="4"/>
      <c r="D445" s="4"/>
      <c r="E445" s="4"/>
      <c r="F445" s="4"/>
      <c r="G445" s="4"/>
      <c r="H445" s="4"/>
      <c r="I445" s="4"/>
      <c r="J445" s="4"/>
      <c r="K445" s="4"/>
      <c r="L445" s="4"/>
      <c r="M445" s="4"/>
      <c r="N445" s="4"/>
    </row>
    <row r="446" spans="1:14" ht="15.75" thickBot="1" x14ac:dyDescent="0.3">
      <c r="A446" s="4"/>
      <c r="B446" s="4"/>
      <c r="C446" s="4"/>
      <c r="D446" s="4"/>
      <c r="E446" s="4"/>
      <c r="F446" s="4"/>
      <c r="G446" s="4"/>
      <c r="H446" s="4"/>
      <c r="I446" s="4"/>
      <c r="J446" s="4"/>
      <c r="K446" s="4"/>
      <c r="L446" s="4"/>
      <c r="M446" s="4"/>
      <c r="N446" s="4"/>
    </row>
    <row r="447" spans="1:14" ht="15.75" thickBot="1" x14ac:dyDescent="0.3">
      <c r="A447" s="4"/>
      <c r="B447" s="4"/>
      <c r="C447" s="4"/>
      <c r="D447" s="4"/>
      <c r="E447" s="4"/>
      <c r="F447" s="4"/>
      <c r="G447" s="4"/>
      <c r="H447" s="4"/>
      <c r="I447" s="4"/>
      <c r="J447" s="4"/>
      <c r="K447" s="4"/>
      <c r="L447" s="4"/>
      <c r="M447" s="4"/>
      <c r="N447" s="4"/>
    </row>
    <row r="448" spans="1:14" ht="15.75" thickBot="1" x14ac:dyDescent="0.3">
      <c r="A448" s="4"/>
      <c r="B448" s="4"/>
      <c r="C448" s="4"/>
      <c r="D448" s="4"/>
      <c r="E448" s="4"/>
      <c r="F448" s="4"/>
      <c r="G448" s="4"/>
      <c r="H448" s="4"/>
      <c r="I448" s="4"/>
      <c r="J448" s="4"/>
      <c r="K448" s="4"/>
      <c r="L448" s="4"/>
      <c r="M448" s="4"/>
      <c r="N448" s="4"/>
    </row>
    <row r="449" spans="1:14" ht="15.75" thickBot="1" x14ac:dyDescent="0.3">
      <c r="A449" s="4"/>
      <c r="B449" s="4"/>
      <c r="C449" s="4"/>
      <c r="D449" s="4"/>
      <c r="E449" s="4"/>
      <c r="F449" s="4"/>
      <c r="G449" s="4"/>
      <c r="H449" s="4"/>
      <c r="I449" s="4"/>
      <c r="J449" s="4"/>
      <c r="K449" s="4"/>
      <c r="L449" s="4"/>
      <c r="M449" s="4"/>
      <c r="N449" s="4"/>
    </row>
    <row r="450" spans="1:14" ht="15.75" thickBot="1" x14ac:dyDescent="0.3">
      <c r="A450" s="4"/>
      <c r="B450" s="4"/>
      <c r="C450" s="4"/>
      <c r="D450" s="4"/>
      <c r="E450" s="4"/>
      <c r="F450" s="4"/>
      <c r="G450" s="4"/>
      <c r="H450" s="4"/>
      <c r="I450" s="4"/>
      <c r="J450" s="4"/>
      <c r="K450" s="4"/>
      <c r="L450" s="4"/>
      <c r="M450" s="4"/>
      <c r="N450" s="4"/>
    </row>
    <row r="451" spans="1:14" ht="15.75" thickBot="1" x14ac:dyDescent="0.3">
      <c r="A451" s="4"/>
      <c r="B451" s="4"/>
      <c r="C451" s="4"/>
      <c r="D451" s="4"/>
      <c r="E451" s="4"/>
      <c r="F451" s="4"/>
      <c r="G451" s="4"/>
      <c r="H451" s="4"/>
      <c r="I451" s="4"/>
      <c r="J451" s="4"/>
      <c r="K451" s="4"/>
      <c r="L451" s="4"/>
      <c r="M451" s="4"/>
      <c r="N451" s="4"/>
    </row>
    <row r="452" spans="1:14" ht="15.75" thickBot="1" x14ac:dyDescent="0.3">
      <c r="A452" s="4"/>
      <c r="B452" s="4"/>
      <c r="C452" s="4"/>
      <c r="D452" s="4"/>
      <c r="E452" s="4"/>
      <c r="F452" s="4"/>
      <c r="G452" s="4"/>
      <c r="H452" s="4"/>
      <c r="I452" s="4"/>
      <c r="J452" s="4"/>
      <c r="K452" s="4"/>
      <c r="L452" s="4"/>
      <c r="M452" s="4"/>
      <c r="N452" s="4"/>
    </row>
    <row r="453" spans="1:14" ht="15.75" thickBot="1" x14ac:dyDescent="0.3">
      <c r="A453" s="4"/>
      <c r="B453" s="4"/>
      <c r="C453" s="4"/>
      <c r="D453" s="4"/>
      <c r="E453" s="4"/>
      <c r="F453" s="4"/>
      <c r="G453" s="4"/>
      <c r="H453" s="4"/>
      <c r="I453" s="4"/>
      <c r="J453" s="4"/>
      <c r="K453" s="4"/>
      <c r="L453" s="4"/>
      <c r="M453" s="4"/>
      <c r="N453" s="4"/>
    </row>
    <row r="454" spans="1:14" ht="15.75" thickBot="1" x14ac:dyDescent="0.3">
      <c r="A454" s="4"/>
      <c r="B454" s="4"/>
      <c r="C454" s="4"/>
      <c r="D454" s="4"/>
      <c r="E454" s="4"/>
      <c r="F454" s="4"/>
      <c r="G454" s="4"/>
      <c r="H454" s="4"/>
      <c r="I454" s="4"/>
      <c r="J454" s="4"/>
      <c r="K454" s="4"/>
      <c r="L454" s="4"/>
      <c r="M454" s="4"/>
      <c r="N454" s="4"/>
    </row>
    <row r="455" spans="1:14" ht="15.75" thickBot="1" x14ac:dyDescent="0.3">
      <c r="A455" s="4"/>
      <c r="B455" s="4"/>
      <c r="C455" s="4"/>
      <c r="D455" s="4"/>
      <c r="E455" s="4"/>
      <c r="F455" s="4"/>
      <c r="G455" s="4"/>
      <c r="H455" s="4"/>
      <c r="I455" s="4"/>
      <c r="J455" s="4"/>
      <c r="K455" s="4"/>
      <c r="L455" s="4"/>
      <c r="M455" s="4"/>
      <c r="N455" s="4"/>
    </row>
    <row r="456" spans="1:14" ht="15.75" thickBot="1" x14ac:dyDescent="0.3">
      <c r="A456" s="4"/>
      <c r="B456" s="4"/>
      <c r="C456" s="4"/>
      <c r="D456" s="4"/>
      <c r="E456" s="4"/>
      <c r="F456" s="4"/>
      <c r="G456" s="4"/>
      <c r="H456" s="4"/>
      <c r="I456" s="4"/>
      <c r="J456" s="4"/>
      <c r="K456" s="4"/>
      <c r="L456" s="4"/>
      <c r="M456" s="4"/>
      <c r="N456" s="4"/>
    </row>
    <row r="457" spans="1:14" ht="15.75" thickBot="1" x14ac:dyDescent="0.3">
      <c r="A457" s="4"/>
      <c r="B457" s="4"/>
      <c r="C457" s="4"/>
      <c r="D457" s="4"/>
      <c r="E457" s="4"/>
      <c r="F457" s="4"/>
      <c r="G457" s="4"/>
      <c r="H457" s="4"/>
      <c r="I457" s="4"/>
      <c r="J457" s="4"/>
      <c r="K457" s="4"/>
      <c r="L457" s="4"/>
      <c r="M457" s="4"/>
      <c r="N457" s="4"/>
    </row>
    <row r="458" spans="1:14" ht="15.75" thickBot="1" x14ac:dyDescent="0.3">
      <c r="A458" s="4"/>
      <c r="B458" s="4"/>
      <c r="C458" s="4"/>
      <c r="D458" s="4"/>
      <c r="E458" s="4"/>
      <c r="F458" s="4"/>
      <c r="G458" s="4"/>
      <c r="H458" s="4"/>
      <c r="I458" s="4"/>
      <c r="J458" s="4"/>
      <c r="K458" s="4"/>
      <c r="L458" s="4"/>
      <c r="M458" s="4"/>
      <c r="N458" s="4"/>
    </row>
    <row r="459" spans="1:14" ht="15.75" thickBot="1" x14ac:dyDescent="0.3">
      <c r="A459" s="4"/>
      <c r="B459" s="4"/>
      <c r="C459" s="4"/>
      <c r="D459" s="4"/>
      <c r="E459" s="4"/>
      <c r="F459" s="4"/>
      <c r="G459" s="4"/>
      <c r="H459" s="4"/>
      <c r="I459" s="4"/>
      <c r="J459" s="4"/>
      <c r="K459" s="4"/>
      <c r="L459" s="4"/>
      <c r="M459" s="4"/>
      <c r="N459" s="4"/>
    </row>
    <row r="460" spans="1:14" ht="15.75" thickBot="1" x14ac:dyDescent="0.3">
      <c r="A460" s="4"/>
      <c r="B460" s="4"/>
      <c r="C460" s="4"/>
      <c r="D460" s="4"/>
      <c r="E460" s="4"/>
      <c r="F460" s="4"/>
      <c r="G460" s="4"/>
      <c r="H460" s="4"/>
      <c r="I460" s="4"/>
      <c r="J460" s="4"/>
      <c r="K460" s="4"/>
      <c r="L460" s="4"/>
      <c r="M460" s="4"/>
      <c r="N460" s="4"/>
    </row>
    <row r="461" spans="1:14" ht="15.75" thickBot="1" x14ac:dyDescent="0.3">
      <c r="A461" s="4"/>
      <c r="B461" s="4"/>
      <c r="C461" s="4"/>
      <c r="D461" s="4"/>
      <c r="E461" s="4"/>
      <c r="F461" s="4"/>
      <c r="G461" s="4"/>
      <c r="H461" s="4"/>
      <c r="I461" s="4"/>
      <c r="J461" s="4"/>
      <c r="K461" s="4"/>
      <c r="L461" s="4"/>
      <c r="M461" s="4"/>
      <c r="N461" s="4"/>
    </row>
    <row r="462" spans="1:14" ht="15.75" thickBot="1" x14ac:dyDescent="0.3">
      <c r="A462" s="4"/>
      <c r="B462" s="4"/>
      <c r="C462" s="4"/>
      <c r="D462" s="4"/>
      <c r="E462" s="4"/>
      <c r="F462" s="4"/>
      <c r="G462" s="4"/>
      <c r="H462" s="4"/>
      <c r="I462" s="4"/>
      <c r="J462" s="4"/>
      <c r="K462" s="4"/>
      <c r="L462" s="4"/>
      <c r="M462" s="4"/>
      <c r="N462" s="4"/>
    </row>
    <row r="463" spans="1:14" ht="15.75" thickBot="1" x14ac:dyDescent="0.3">
      <c r="A463" s="4"/>
      <c r="B463" s="4"/>
      <c r="C463" s="4"/>
      <c r="D463" s="4"/>
      <c r="E463" s="4"/>
      <c r="F463" s="4"/>
      <c r="G463" s="4"/>
      <c r="H463" s="4"/>
      <c r="I463" s="4"/>
      <c r="J463" s="4"/>
      <c r="K463" s="4"/>
      <c r="L463" s="4"/>
      <c r="M463" s="4"/>
      <c r="N463" s="4"/>
    </row>
    <row r="464" spans="1:14" ht="15.75" thickBot="1" x14ac:dyDescent="0.3">
      <c r="A464" s="4"/>
      <c r="B464" s="4"/>
      <c r="C464" s="4"/>
      <c r="D464" s="4"/>
      <c r="E464" s="4"/>
      <c r="F464" s="4"/>
      <c r="G464" s="4"/>
      <c r="H464" s="4"/>
      <c r="I464" s="4"/>
      <c r="J464" s="4"/>
      <c r="K464" s="4"/>
      <c r="L464" s="4"/>
      <c r="M464" s="4"/>
      <c r="N464" s="4"/>
    </row>
    <row r="465" spans="1:14" ht="15.75" thickBot="1" x14ac:dyDescent="0.3">
      <c r="A465" s="4"/>
      <c r="B465" s="4"/>
      <c r="C465" s="4"/>
      <c r="D465" s="4"/>
      <c r="E465" s="4"/>
      <c r="F465" s="4"/>
      <c r="G465" s="4"/>
      <c r="H465" s="4"/>
      <c r="I465" s="4"/>
      <c r="J465" s="4"/>
      <c r="K465" s="4"/>
      <c r="L465" s="4"/>
      <c r="M465" s="4"/>
      <c r="N465" s="4"/>
    </row>
    <row r="466" spans="1:14" ht="15.75" thickBot="1" x14ac:dyDescent="0.3">
      <c r="A466" s="4"/>
      <c r="B466" s="4"/>
      <c r="C466" s="4"/>
      <c r="D466" s="4"/>
      <c r="E466" s="4"/>
      <c r="F466" s="4"/>
      <c r="G466" s="4"/>
      <c r="H466" s="4"/>
      <c r="I466" s="4"/>
      <c r="J466" s="4"/>
      <c r="K466" s="4"/>
      <c r="L466" s="4"/>
      <c r="M466" s="4"/>
      <c r="N466" s="4"/>
    </row>
    <row r="467" spans="1:14" ht="15.75" thickBot="1" x14ac:dyDescent="0.3">
      <c r="A467" s="4"/>
      <c r="B467" s="4"/>
      <c r="C467" s="4"/>
      <c r="D467" s="4"/>
      <c r="E467" s="4"/>
      <c r="F467" s="4"/>
      <c r="G467" s="4"/>
      <c r="H467" s="4"/>
      <c r="I467" s="4"/>
      <c r="J467" s="4"/>
      <c r="K467" s="4"/>
      <c r="L467" s="4"/>
      <c r="M467" s="4"/>
      <c r="N467" s="4"/>
    </row>
    <row r="468" spans="1:14" ht="15.75" thickBot="1" x14ac:dyDescent="0.3">
      <c r="A468" s="4"/>
      <c r="B468" s="4"/>
      <c r="C468" s="4"/>
      <c r="D468" s="4"/>
      <c r="E468" s="4"/>
      <c r="F468" s="4"/>
      <c r="G468" s="4"/>
      <c r="H468" s="4"/>
      <c r="I468" s="4"/>
      <c r="J468" s="4"/>
      <c r="K468" s="4"/>
      <c r="L468" s="4"/>
      <c r="M468" s="4"/>
      <c r="N468" s="4"/>
    </row>
    <row r="469" spans="1:14" ht="15.75" thickBot="1" x14ac:dyDescent="0.3">
      <c r="A469" s="4"/>
      <c r="B469" s="4"/>
      <c r="C469" s="4"/>
      <c r="D469" s="4"/>
      <c r="E469" s="4"/>
      <c r="F469" s="4"/>
      <c r="G469" s="4"/>
      <c r="H469" s="4"/>
      <c r="I469" s="4"/>
      <c r="J469" s="4"/>
      <c r="K469" s="4"/>
      <c r="L469" s="4"/>
      <c r="M469" s="4"/>
      <c r="N469" s="4"/>
    </row>
    <row r="470" spans="1:14" ht="15.75" thickBot="1" x14ac:dyDescent="0.3">
      <c r="A470" s="4"/>
      <c r="B470" s="4"/>
      <c r="C470" s="4"/>
      <c r="D470" s="4"/>
      <c r="E470" s="4"/>
      <c r="F470" s="4"/>
      <c r="G470" s="4"/>
      <c r="H470" s="4"/>
      <c r="I470" s="4"/>
      <c r="J470" s="4"/>
      <c r="K470" s="4"/>
      <c r="L470" s="4"/>
      <c r="M470" s="4"/>
      <c r="N470" s="4"/>
    </row>
    <row r="471" spans="1:14" ht="15.75" thickBot="1" x14ac:dyDescent="0.3">
      <c r="A471" s="4"/>
      <c r="B471" s="4"/>
      <c r="C471" s="4"/>
      <c r="D471" s="4"/>
      <c r="E471" s="4"/>
      <c r="F471" s="4"/>
      <c r="G471" s="4"/>
      <c r="H471" s="4"/>
      <c r="I471" s="4"/>
      <c r="J471" s="4"/>
      <c r="K471" s="4"/>
      <c r="L471" s="4"/>
      <c r="M471" s="4"/>
      <c r="N471" s="4"/>
    </row>
    <row r="472" spans="1:14" ht="15.75" thickBot="1" x14ac:dyDescent="0.3">
      <c r="A472" s="4"/>
      <c r="B472" s="4"/>
      <c r="C472" s="4"/>
      <c r="D472" s="4"/>
      <c r="E472" s="4"/>
      <c r="F472" s="4"/>
      <c r="G472" s="4"/>
      <c r="H472" s="4"/>
      <c r="I472" s="4"/>
      <c r="J472" s="4"/>
      <c r="K472" s="4"/>
      <c r="L472" s="4"/>
      <c r="M472" s="4"/>
      <c r="N472" s="4"/>
    </row>
    <row r="473" spans="1:14" ht="15.75" thickBot="1" x14ac:dyDescent="0.3">
      <c r="A473" s="4"/>
      <c r="B473" s="4"/>
      <c r="C473" s="4"/>
      <c r="D473" s="4"/>
      <c r="E473" s="4"/>
      <c r="F473" s="4"/>
      <c r="G473" s="4"/>
      <c r="H473" s="4"/>
      <c r="I473" s="4"/>
      <c r="J473" s="4"/>
      <c r="K473" s="4"/>
      <c r="L473" s="4"/>
      <c r="M473" s="4"/>
      <c r="N473" s="4"/>
    </row>
    <row r="474" spans="1:14" ht="15.75" thickBot="1" x14ac:dyDescent="0.3">
      <c r="A474" s="4"/>
      <c r="B474" s="4"/>
      <c r="C474" s="4"/>
      <c r="D474" s="4"/>
      <c r="E474" s="4"/>
      <c r="F474" s="4"/>
      <c r="G474" s="4"/>
      <c r="H474" s="4"/>
      <c r="I474" s="4"/>
      <c r="J474" s="4"/>
      <c r="K474" s="4"/>
      <c r="L474" s="4"/>
      <c r="M474" s="4"/>
      <c r="N474" s="4"/>
    </row>
    <row r="475" spans="1:14" ht="15.75" thickBot="1" x14ac:dyDescent="0.3">
      <c r="A475" s="4"/>
      <c r="B475" s="4"/>
      <c r="C475" s="4"/>
      <c r="D475" s="4"/>
      <c r="E475" s="4"/>
      <c r="F475" s="4"/>
      <c r="G475" s="4"/>
      <c r="H475" s="4"/>
      <c r="I475" s="4"/>
      <c r="J475" s="4"/>
      <c r="K475" s="4"/>
      <c r="L475" s="4"/>
      <c r="M475" s="4"/>
      <c r="N475" s="4"/>
    </row>
    <row r="476" spans="1:14" ht="15.75" thickBot="1" x14ac:dyDescent="0.3">
      <c r="A476" s="4"/>
      <c r="B476" s="4"/>
      <c r="C476" s="4"/>
      <c r="D476" s="4"/>
      <c r="E476" s="4"/>
      <c r="F476" s="4"/>
      <c r="G476" s="4"/>
      <c r="H476" s="4"/>
      <c r="I476" s="4"/>
      <c r="J476" s="4"/>
      <c r="K476" s="4"/>
      <c r="L476" s="4"/>
      <c r="M476" s="4"/>
      <c r="N476" s="4"/>
    </row>
    <row r="477" spans="1:14" ht="15.75" thickBot="1" x14ac:dyDescent="0.3">
      <c r="A477" s="4"/>
      <c r="B477" s="4"/>
      <c r="C477" s="4"/>
      <c r="D477" s="4"/>
      <c r="E477" s="4"/>
      <c r="F477" s="4"/>
      <c r="G477" s="4"/>
      <c r="H477" s="4"/>
      <c r="I477" s="4"/>
      <c r="J477" s="4"/>
      <c r="K477" s="4"/>
      <c r="L477" s="4"/>
      <c r="M477" s="4"/>
      <c r="N477" s="4"/>
    </row>
    <row r="478" spans="1:14" ht="15.75" thickBot="1" x14ac:dyDescent="0.3">
      <c r="A478" s="4"/>
      <c r="B478" s="4"/>
      <c r="C478" s="4"/>
      <c r="D478" s="4"/>
      <c r="E478" s="4"/>
      <c r="F478" s="4"/>
      <c r="G478" s="4"/>
      <c r="H478" s="4"/>
      <c r="I478" s="4"/>
      <c r="J478" s="4"/>
      <c r="K478" s="4"/>
      <c r="L478" s="4"/>
      <c r="M478" s="4"/>
      <c r="N478" s="4"/>
    </row>
    <row r="479" spans="1:14" ht="15.75" thickBot="1" x14ac:dyDescent="0.3">
      <c r="A479" s="4"/>
      <c r="B479" s="4"/>
      <c r="C479" s="4"/>
      <c r="D479" s="4"/>
      <c r="E479" s="4"/>
      <c r="F479" s="4"/>
      <c r="G479" s="4"/>
      <c r="H479" s="4"/>
      <c r="I479" s="4"/>
      <c r="J479" s="4"/>
      <c r="K479" s="4"/>
      <c r="L479" s="4"/>
      <c r="M479" s="4"/>
      <c r="N479" s="4"/>
    </row>
    <row r="480" spans="1:14" ht="15.75" thickBot="1" x14ac:dyDescent="0.3">
      <c r="A480" s="4"/>
      <c r="B480" s="4"/>
      <c r="C480" s="4"/>
      <c r="D480" s="4"/>
      <c r="E480" s="4"/>
      <c r="F480" s="4"/>
      <c r="G480" s="4"/>
      <c r="H480" s="4"/>
      <c r="I480" s="4"/>
      <c r="J480" s="4"/>
      <c r="K480" s="4"/>
      <c r="L480" s="4"/>
      <c r="M480" s="4"/>
      <c r="N480" s="4"/>
    </row>
    <row r="481" spans="1:14" ht="15.75" thickBot="1" x14ac:dyDescent="0.3">
      <c r="A481" s="4"/>
      <c r="B481" s="4"/>
      <c r="C481" s="4"/>
      <c r="D481" s="4"/>
      <c r="E481" s="4"/>
      <c r="F481" s="4"/>
      <c r="G481" s="4"/>
      <c r="H481" s="4"/>
      <c r="I481" s="4"/>
      <c r="J481" s="4"/>
      <c r="K481" s="4"/>
      <c r="L481" s="4"/>
      <c r="M481" s="4"/>
      <c r="N481" s="4"/>
    </row>
    <row r="482" spans="1:14" ht="15.75" thickBot="1" x14ac:dyDescent="0.3">
      <c r="A482" s="4"/>
      <c r="B482" s="4"/>
      <c r="C482" s="4"/>
      <c r="D482" s="4"/>
      <c r="E482" s="4"/>
      <c r="F482" s="4"/>
      <c r="G482" s="4"/>
      <c r="H482" s="4"/>
      <c r="I482" s="4"/>
      <c r="J482" s="4"/>
      <c r="K482" s="4"/>
      <c r="L482" s="4"/>
      <c r="M482" s="4"/>
      <c r="N482" s="4"/>
    </row>
    <row r="483" spans="1:14" ht="15.75" thickBot="1" x14ac:dyDescent="0.3">
      <c r="A483" s="4"/>
      <c r="B483" s="4"/>
      <c r="C483" s="4"/>
      <c r="D483" s="4"/>
      <c r="E483" s="4"/>
      <c r="F483" s="4"/>
      <c r="G483" s="4"/>
      <c r="H483" s="4"/>
      <c r="I483" s="4"/>
      <c r="J483" s="4"/>
      <c r="K483" s="4"/>
      <c r="L483" s="4"/>
      <c r="M483" s="4"/>
      <c r="N483" s="4"/>
    </row>
    <row r="484" spans="1:14" ht="15.75" thickBot="1" x14ac:dyDescent="0.3">
      <c r="A484" s="4"/>
      <c r="B484" s="4"/>
      <c r="C484" s="4"/>
      <c r="D484" s="4"/>
      <c r="E484" s="4"/>
      <c r="F484" s="4"/>
      <c r="G484" s="4"/>
      <c r="H484" s="4"/>
      <c r="I484" s="4"/>
      <c r="J484" s="4"/>
      <c r="K484" s="4"/>
      <c r="L484" s="4"/>
      <c r="M484" s="4"/>
      <c r="N484" s="4"/>
    </row>
    <row r="485" spans="1:14" ht="15.75" thickBot="1" x14ac:dyDescent="0.3">
      <c r="A485" s="4"/>
      <c r="B485" s="4"/>
      <c r="C485" s="4"/>
      <c r="D485" s="4"/>
      <c r="E485" s="4"/>
      <c r="F485" s="4"/>
      <c r="G485" s="4"/>
      <c r="H485" s="4"/>
      <c r="I485" s="4"/>
      <c r="J485" s="4"/>
      <c r="K485" s="4"/>
      <c r="L485" s="4"/>
      <c r="M485" s="4"/>
      <c r="N485" s="4"/>
    </row>
    <row r="486" spans="1:14" ht="15.75" thickBot="1" x14ac:dyDescent="0.3">
      <c r="A486" s="4"/>
      <c r="B486" s="4"/>
      <c r="C486" s="4"/>
      <c r="D486" s="4"/>
      <c r="E486" s="4"/>
      <c r="F486" s="4"/>
      <c r="G486" s="4"/>
      <c r="H486" s="4"/>
      <c r="I486" s="4"/>
      <c r="J486" s="4"/>
      <c r="K486" s="4"/>
      <c r="L486" s="4"/>
      <c r="M486" s="4"/>
      <c r="N486" s="4"/>
    </row>
    <row r="487" spans="1:14" ht="15.75" thickBot="1" x14ac:dyDescent="0.3">
      <c r="A487" s="4"/>
      <c r="B487" s="4"/>
      <c r="C487" s="4"/>
      <c r="D487" s="4"/>
      <c r="E487" s="4"/>
      <c r="F487" s="4"/>
      <c r="G487" s="4"/>
      <c r="H487" s="4"/>
      <c r="I487" s="4"/>
      <c r="J487" s="4"/>
      <c r="K487" s="4"/>
      <c r="L487" s="4"/>
      <c r="M487" s="4"/>
      <c r="N487" s="4"/>
    </row>
    <row r="488" spans="1:14" ht="15.75" thickBot="1" x14ac:dyDescent="0.3">
      <c r="A488" s="4"/>
      <c r="B488" s="4"/>
      <c r="C488" s="4"/>
      <c r="D488" s="4"/>
      <c r="E488" s="4"/>
      <c r="F488" s="4"/>
      <c r="G488" s="4"/>
      <c r="H488" s="4"/>
      <c r="I488" s="4"/>
      <c r="J488" s="4"/>
      <c r="K488" s="4"/>
      <c r="L488" s="4"/>
      <c r="M488" s="4"/>
      <c r="N488" s="4"/>
    </row>
    <row r="489" spans="1:14" ht="15.75" thickBot="1" x14ac:dyDescent="0.3">
      <c r="A489" s="4"/>
      <c r="B489" s="4"/>
      <c r="C489" s="4"/>
      <c r="D489" s="4"/>
      <c r="E489" s="4"/>
      <c r="F489" s="4"/>
      <c r="G489" s="4"/>
      <c r="H489" s="4"/>
      <c r="I489" s="4"/>
      <c r="J489" s="4"/>
      <c r="K489" s="4"/>
      <c r="L489" s="4"/>
      <c r="M489" s="4"/>
      <c r="N489" s="4"/>
    </row>
    <row r="490" spans="1:14" ht="15.75" thickBot="1" x14ac:dyDescent="0.3">
      <c r="A490" s="4"/>
      <c r="B490" s="4"/>
      <c r="C490" s="4"/>
      <c r="D490" s="4"/>
      <c r="E490" s="4"/>
      <c r="F490" s="4"/>
      <c r="G490" s="4"/>
      <c r="H490" s="4"/>
      <c r="I490" s="4"/>
      <c r="J490" s="4"/>
      <c r="K490" s="4"/>
      <c r="L490" s="4"/>
      <c r="M490" s="4"/>
      <c r="N490" s="4"/>
    </row>
    <row r="491" spans="1:14" ht="15.75" thickBot="1" x14ac:dyDescent="0.3">
      <c r="A491" s="4"/>
      <c r="B491" s="4"/>
      <c r="C491" s="4"/>
      <c r="D491" s="4"/>
      <c r="E491" s="4"/>
      <c r="F491" s="4"/>
      <c r="G491" s="4"/>
      <c r="H491" s="4"/>
      <c r="I491" s="4"/>
      <c r="J491" s="4"/>
      <c r="K491" s="4"/>
      <c r="L491" s="4"/>
      <c r="M491" s="4"/>
      <c r="N491" s="4"/>
    </row>
    <row r="492" spans="1:14" ht="15.75" thickBot="1" x14ac:dyDescent="0.3">
      <c r="A492" s="4"/>
      <c r="B492" s="4"/>
      <c r="C492" s="4"/>
      <c r="D492" s="4"/>
      <c r="E492" s="4"/>
      <c r="F492" s="4"/>
      <c r="G492" s="4"/>
      <c r="H492" s="4"/>
      <c r="I492" s="4"/>
      <c r="J492" s="4"/>
      <c r="K492" s="4"/>
      <c r="L492" s="4"/>
      <c r="M492" s="4"/>
      <c r="N492" s="4"/>
    </row>
    <row r="493" spans="1:14" ht="15.75" thickBot="1" x14ac:dyDescent="0.3">
      <c r="A493" s="4"/>
      <c r="B493" s="4"/>
      <c r="C493" s="4"/>
      <c r="D493" s="4"/>
      <c r="E493" s="4"/>
      <c r="F493" s="4"/>
      <c r="G493" s="4"/>
      <c r="H493" s="4"/>
      <c r="I493" s="4"/>
      <c r="J493" s="4"/>
      <c r="K493" s="4"/>
      <c r="L493" s="4"/>
      <c r="M493" s="4"/>
      <c r="N493" s="4"/>
    </row>
    <row r="494" spans="1:14" ht="15.75" thickBot="1" x14ac:dyDescent="0.3">
      <c r="A494" s="4"/>
      <c r="B494" s="4"/>
      <c r="C494" s="4"/>
      <c r="D494" s="4"/>
      <c r="E494" s="4"/>
      <c r="F494" s="4"/>
      <c r="G494" s="4"/>
      <c r="H494" s="4"/>
      <c r="I494" s="4"/>
      <c r="J494" s="4"/>
      <c r="K494" s="4"/>
      <c r="L494" s="4"/>
      <c r="M494" s="4"/>
      <c r="N494" s="4"/>
    </row>
    <row r="495" spans="1:14" ht="15.75" thickBot="1" x14ac:dyDescent="0.3">
      <c r="A495" s="4"/>
      <c r="B495" s="4"/>
      <c r="C495" s="4"/>
      <c r="D495" s="4"/>
      <c r="E495" s="4"/>
      <c r="F495" s="4"/>
      <c r="G495" s="4"/>
      <c r="H495" s="4"/>
      <c r="I495" s="4"/>
      <c r="J495" s="4"/>
      <c r="K495" s="4"/>
      <c r="L495" s="4"/>
      <c r="M495" s="4"/>
      <c r="N495" s="4"/>
    </row>
    <row r="496" spans="1:14" ht="15.75" thickBot="1" x14ac:dyDescent="0.3">
      <c r="A496" s="4"/>
      <c r="B496" s="4"/>
      <c r="C496" s="4"/>
      <c r="D496" s="4"/>
      <c r="E496" s="4"/>
      <c r="F496" s="4"/>
      <c r="G496" s="4"/>
      <c r="H496" s="4"/>
      <c r="I496" s="4"/>
      <c r="J496" s="4"/>
      <c r="K496" s="4"/>
      <c r="L496" s="4"/>
      <c r="M496" s="4"/>
      <c r="N496" s="4"/>
    </row>
    <row r="497" spans="1:14" ht="15.75" thickBot="1" x14ac:dyDescent="0.3">
      <c r="A497" s="4"/>
      <c r="B497" s="4"/>
      <c r="C497" s="4"/>
      <c r="D497" s="4"/>
      <c r="E497" s="4"/>
      <c r="F497" s="4"/>
      <c r="G497" s="4"/>
      <c r="H497" s="4"/>
      <c r="I497" s="4"/>
      <c r="J497" s="4"/>
      <c r="K497" s="4"/>
      <c r="L497" s="4"/>
      <c r="M497" s="4"/>
      <c r="N497" s="4"/>
    </row>
    <row r="498" spans="1:14" ht="15.75" thickBot="1" x14ac:dyDescent="0.3">
      <c r="A498" s="4"/>
      <c r="B498" s="4"/>
      <c r="C498" s="4"/>
      <c r="D498" s="4"/>
      <c r="E498" s="4"/>
      <c r="F498" s="4"/>
      <c r="G498" s="4"/>
      <c r="H498" s="4"/>
      <c r="I498" s="4"/>
      <c r="J498" s="4"/>
      <c r="K498" s="4"/>
      <c r="L498" s="4"/>
      <c r="M498" s="4"/>
      <c r="N498" s="4"/>
    </row>
    <row r="499" spans="1:14" ht="15.75" thickBot="1" x14ac:dyDescent="0.3">
      <c r="A499" s="4"/>
      <c r="B499" s="4"/>
      <c r="C499" s="4"/>
      <c r="D499" s="4"/>
      <c r="E499" s="4"/>
      <c r="F499" s="4"/>
      <c r="G499" s="4"/>
      <c r="H499" s="4"/>
      <c r="I499" s="4"/>
      <c r="J499" s="4"/>
      <c r="K499" s="4"/>
      <c r="L499" s="4"/>
      <c r="M499" s="4"/>
      <c r="N499" s="4"/>
    </row>
    <row r="500" spans="1:14" ht="15.75" thickBot="1" x14ac:dyDescent="0.3">
      <c r="A500" s="4"/>
      <c r="B500" s="4"/>
      <c r="C500" s="4"/>
      <c r="D500" s="4"/>
      <c r="E500" s="4"/>
      <c r="F500" s="4"/>
      <c r="G500" s="4"/>
      <c r="H500" s="4"/>
      <c r="I500" s="4"/>
      <c r="J500" s="4"/>
      <c r="K500" s="4"/>
      <c r="L500" s="4"/>
      <c r="M500" s="4"/>
      <c r="N500" s="4"/>
    </row>
    <row r="501" spans="1:14" ht="15.75" thickBot="1" x14ac:dyDescent="0.3">
      <c r="A501" s="4"/>
      <c r="B501" s="4"/>
      <c r="C501" s="4"/>
      <c r="D501" s="4"/>
      <c r="E501" s="4"/>
      <c r="F501" s="4"/>
      <c r="G501" s="4"/>
      <c r="H501" s="4"/>
      <c r="I501" s="4"/>
      <c r="J501" s="4"/>
      <c r="K501" s="4"/>
      <c r="L501" s="4"/>
      <c r="M501" s="4"/>
      <c r="N501" s="4"/>
    </row>
    <row r="502" spans="1:14" ht="15.75" thickBot="1" x14ac:dyDescent="0.3">
      <c r="A502" s="4"/>
      <c r="B502" s="4"/>
      <c r="C502" s="4"/>
      <c r="D502" s="4"/>
      <c r="E502" s="4"/>
      <c r="F502" s="4"/>
      <c r="G502" s="4"/>
      <c r="H502" s="4"/>
      <c r="I502" s="4"/>
      <c r="J502" s="4"/>
      <c r="K502" s="4"/>
      <c r="L502" s="4"/>
      <c r="M502" s="4"/>
      <c r="N502" s="4"/>
    </row>
    <row r="503" spans="1:14" ht="15.75" thickBot="1" x14ac:dyDescent="0.3">
      <c r="A503" s="4"/>
      <c r="B503" s="4"/>
      <c r="C503" s="4"/>
      <c r="D503" s="4"/>
      <c r="E503" s="4"/>
      <c r="F503" s="4"/>
      <c r="G503" s="4"/>
      <c r="H503" s="4"/>
      <c r="I503" s="4"/>
      <c r="J503" s="4"/>
      <c r="K503" s="4"/>
      <c r="L503" s="4"/>
      <c r="M503" s="4"/>
      <c r="N503" s="4"/>
    </row>
    <row r="504" spans="1:14" ht="15.75" thickBot="1" x14ac:dyDescent="0.3">
      <c r="A504" s="4"/>
      <c r="B504" s="4"/>
      <c r="C504" s="4"/>
      <c r="D504" s="4"/>
      <c r="E504" s="4"/>
      <c r="F504" s="4"/>
      <c r="G504" s="4"/>
      <c r="H504" s="4"/>
      <c r="I504" s="4"/>
      <c r="J504" s="4"/>
      <c r="K504" s="4"/>
      <c r="L504" s="4"/>
      <c r="M504" s="4"/>
      <c r="N504" s="4"/>
    </row>
    <row r="505" spans="1:14" ht="15.75" thickBot="1" x14ac:dyDescent="0.3">
      <c r="A505" s="4"/>
      <c r="B505" s="4"/>
      <c r="C505" s="4"/>
      <c r="D505" s="4"/>
      <c r="E505" s="4"/>
      <c r="F505" s="4"/>
      <c r="G505" s="4"/>
      <c r="H505" s="4"/>
      <c r="I505" s="4"/>
      <c r="J505" s="4"/>
      <c r="K505" s="4"/>
      <c r="L505" s="4"/>
      <c r="M505" s="4"/>
      <c r="N505" s="4"/>
    </row>
    <row r="506" spans="1:14" ht="15.75" thickBot="1" x14ac:dyDescent="0.3">
      <c r="A506" s="4"/>
      <c r="B506" s="4"/>
      <c r="C506" s="4"/>
      <c r="D506" s="4"/>
      <c r="E506" s="4"/>
      <c r="F506" s="4"/>
      <c r="G506" s="4"/>
      <c r="H506" s="4"/>
      <c r="I506" s="4"/>
      <c r="J506" s="4"/>
      <c r="K506" s="4"/>
      <c r="L506" s="4"/>
      <c r="M506" s="4"/>
      <c r="N506" s="4"/>
    </row>
    <row r="507" spans="1:14" ht="15.75" thickBot="1" x14ac:dyDescent="0.3">
      <c r="A507" s="4"/>
      <c r="B507" s="4"/>
      <c r="C507" s="4"/>
      <c r="D507" s="4"/>
      <c r="E507" s="4"/>
      <c r="F507" s="4"/>
      <c r="G507" s="4"/>
      <c r="H507" s="4"/>
      <c r="I507" s="4"/>
      <c r="J507" s="4"/>
      <c r="K507" s="4"/>
      <c r="L507" s="4"/>
      <c r="M507" s="4"/>
      <c r="N507" s="4"/>
    </row>
    <row r="508" spans="1:14" ht="15.75" thickBot="1" x14ac:dyDescent="0.3">
      <c r="A508" s="4"/>
      <c r="B508" s="4"/>
      <c r="C508" s="4"/>
      <c r="D508" s="4"/>
      <c r="E508" s="4"/>
      <c r="F508" s="4"/>
      <c r="G508" s="4"/>
      <c r="H508" s="4"/>
      <c r="I508" s="4"/>
      <c r="J508" s="4"/>
      <c r="K508" s="4"/>
      <c r="L508" s="4"/>
      <c r="M508" s="4"/>
      <c r="N508" s="4"/>
    </row>
    <row r="509" spans="1:14" ht="15.75" thickBot="1" x14ac:dyDescent="0.3">
      <c r="A509" s="4"/>
      <c r="B509" s="4"/>
      <c r="C509" s="4"/>
      <c r="D509" s="4"/>
      <c r="E509" s="4"/>
      <c r="F509" s="4"/>
      <c r="G509" s="4"/>
      <c r="H509" s="4"/>
      <c r="I509" s="4"/>
      <c r="J509" s="4"/>
      <c r="K509" s="4"/>
      <c r="L509" s="4"/>
      <c r="M509" s="4"/>
      <c r="N509" s="4"/>
    </row>
    <row r="510" spans="1:14" ht="15.75" thickBot="1" x14ac:dyDescent="0.3">
      <c r="A510" s="4"/>
      <c r="B510" s="4"/>
      <c r="C510" s="4"/>
      <c r="D510" s="4"/>
      <c r="E510" s="4"/>
      <c r="F510" s="4"/>
      <c r="G510" s="4"/>
      <c r="H510" s="4"/>
      <c r="I510" s="4"/>
      <c r="J510" s="4"/>
      <c r="K510" s="4"/>
      <c r="L510" s="4"/>
      <c r="M510" s="4"/>
      <c r="N510" s="4"/>
    </row>
    <row r="511" spans="1:14" ht="15.75" thickBot="1" x14ac:dyDescent="0.3">
      <c r="A511" s="4"/>
      <c r="B511" s="4"/>
      <c r="C511" s="4"/>
      <c r="D511" s="4"/>
      <c r="E511" s="4"/>
      <c r="F511" s="4"/>
      <c r="G511" s="4"/>
      <c r="H511" s="4"/>
      <c r="I511" s="4"/>
      <c r="J511" s="4"/>
      <c r="K511" s="4"/>
      <c r="L511" s="4"/>
      <c r="M511" s="4"/>
      <c r="N511" s="4"/>
    </row>
    <row r="512" spans="1:14" ht="15.75" thickBot="1" x14ac:dyDescent="0.3">
      <c r="A512" s="4"/>
      <c r="B512" s="4"/>
      <c r="C512" s="4"/>
      <c r="D512" s="4"/>
      <c r="E512" s="4"/>
      <c r="F512" s="4"/>
      <c r="G512" s="4"/>
      <c r="H512" s="4"/>
      <c r="I512" s="4"/>
      <c r="J512" s="4"/>
      <c r="K512" s="4"/>
      <c r="L512" s="4"/>
      <c r="M512" s="4"/>
      <c r="N512" s="4"/>
    </row>
    <row r="513" spans="1:14" ht="15.75" thickBot="1" x14ac:dyDescent="0.3">
      <c r="A513" s="4"/>
      <c r="B513" s="4"/>
      <c r="C513" s="4"/>
      <c r="D513" s="4"/>
      <c r="E513" s="4"/>
      <c r="F513" s="4"/>
      <c r="G513" s="4"/>
      <c r="H513" s="4"/>
      <c r="I513" s="4"/>
      <c r="J513" s="4"/>
      <c r="K513" s="4"/>
      <c r="L513" s="4"/>
      <c r="M513" s="4"/>
      <c r="N513" s="4"/>
    </row>
    <row r="514" spans="1:14" ht="15.75" thickBot="1" x14ac:dyDescent="0.3">
      <c r="A514" s="4"/>
      <c r="B514" s="4"/>
      <c r="C514" s="4"/>
      <c r="D514" s="4"/>
      <c r="E514" s="4"/>
      <c r="F514" s="4"/>
      <c r="G514" s="4"/>
      <c r="H514" s="4"/>
      <c r="I514" s="4"/>
      <c r="J514" s="4"/>
      <c r="K514" s="4"/>
      <c r="L514" s="4"/>
      <c r="M514" s="4"/>
      <c r="N514" s="4"/>
    </row>
    <row r="515" spans="1:14" ht="15.75" thickBot="1" x14ac:dyDescent="0.3">
      <c r="A515" s="4"/>
      <c r="B515" s="4"/>
      <c r="C515" s="4"/>
      <c r="D515" s="4"/>
      <c r="E515" s="4"/>
      <c r="F515" s="4"/>
      <c r="G515" s="4"/>
      <c r="H515" s="4"/>
      <c r="I515" s="4"/>
      <c r="J515" s="4"/>
      <c r="K515" s="4"/>
      <c r="L515" s="4"/>
      <c r="M515" s="4"/>
      <c r="N515" s="4"/>
    </row>
    <row r="516" spans="1:14" ht="15.75" thickBot="1" x14ac:dyDescent="0.3">
      <c r="A516" s="4"/>
      <c r="B516" s="4"/>
      <c r="C516" s="4"/>
      <c r="D516" s="4"/>
      <c r="E516" s="4"/>
      <c r="F516" s="4"/>
      <c r="G516" s="4"/>
      <c r="H516" s="4"/>
      <c r="I516" s="4"/>
      <c r="J516" s="4"/>
      <c r="K516" s="4"/>
      <c r="L516" s="4"/>
      <c r="M516" s="4"/>
      <c r="N516" s="4"/>
    </row>
    <row r="517" spans="1:14" ht="15.75" thickBot="1" x14ac:dyDescent="0.3">
      <c r="A517" s="4"/>
      <c r="B517" s="4"/>
      <c r="C517" s="4"/>
      <c r="D517" s="4"/>
      <c r="E517" s="4"/>
      <c r="F517" s="4"/>
      <c r="G517" s="4"/>
      <c r="H517" s="4"/>
      <c r="I517" s="4"/>
      <c r="J517" s="4"/>
      <c r="K517" s="4"/>
      <c r="L517" s="4"/>
      <c r="M517" s="4"/>
      <c r="N517" s="4"/>
    </row>
    <row r="518" spans="1:14" ht="15.75" thickBot="1" x14ac:dyDescent="0.3">
      <c r="A518" s="4"/>
      <c r="B518" s="4"/>
      <c r="C518" s="4"/>
      <c r="D518" s="4"/>
      <c r="E518" s="4"/>
      <c r="F518" s="4"/>
      <c r="G518" s="4"/>
      <c r="H518" s="4"/>
      <c r="I518" s="4"/>
      <c r="J518" s="4"/>
      <c r="K518" s="4"/>
      <c r="L518" s="4"/>
      <c r="M518" s="4"/>
      <c r="N518" s="4"/>
    </row>
    <row r="519" spans="1:14" ht="15.75" thickBot="1" x14ac:dyDescent="0.3">
      <c r="A519" s="4"/>
      <c r="B519" s="4"/>
      <c r="C519" s="4"/>
      <c r="D519" s="4"/>
      <c r="E519" s="4"/>
      <c r="F519" s="4"/>
      <c r="G519" s="4"/>
      <c r="H519" s="4"/>
      <c r="I519" s="4"/>
      <c r="J519" s="4"/>
      <c r="K519" s="4"/>
      <c r="L519" s="4"/>
      <c r="M519" s="4"/>
      <c r="N519" s="4"/>
    </row>
    <row r="520" spans="1:14" ht="15.75" thickBot="1" x14ac:dyDescent="0.3">
      <c r="A520" s="4"/>
      <c r="B520" s="4"/>
      <c r="C520" s="4"/>
      <c r="D520" s="4"/>
      <c r="E520" s="4"/>
      <c r="F520" s="4"/>
      <c r="G520" s="4"/>
      <c r="H520" s="4"/>
      <c r="I520" s="4"/>
      <c r="J520" s="4"/>
      <c r="K520" s="4"/>
      <c r="L520" s="4"/>
      <c r="M520" s="4"/>
      <c r="N520" s="4"/>
    </row>
    <row r="521" spans="1:14" ht="15.75" thickBot="1" x14ac:dyDescent="0.3">
      <c r="A521" s="4"/>
      <c r="B521" s="4"/>
      <c r="C521" s="4"/>
      <c r="D521" s="4"/>
      <c r="E521" s="4"/>
      <c r="F521" s="4"/>
      <c r="G521" s="4"/>
      <c r="H521" s="4"/>
      <c r="I521" s="4"/>
      <c r="J521" s="4"/>
      <c r="K521" s="4"/>
      <c r="L521" s="4"/>
      <c r="M521" s="4"/>
      <c r="N521" s="4"/>
    </row>
    <row r="522" spans="1:14" ht="15.75" thickBot="1" x14ac:dyDescent="0.3">
      <c r="A522" s="4"/>
      <c r="B522" s="4"/>
      <c r="C522" s="4"/>
      <c r="D522" s="4"/>
      <c r="E522" s="4"/>
      <c r="F522" s="4"/>
      <c r="G522" s="4"/>
      <c r="H522" s="4"/>
      <c r="I522" s="4"/>
      <c r="J522" s="4"/>
      <c r="K522" s="4"/>
      <c r="L522" s="4"/>
      <c r="M522" s="4"/>
      <c r="N522" s="4"/>
    </row>
    <row r="523" spans="1:14" ht="15.75" thickBot="1" x14ac:dyDescent="0.3">
      <c r="A523" s="4"/>
      <c r="B523" s="4"/>
      <c r="C523" s="4"/>
      <c r="D523" s="4"/>
      <c r="E523" s="4"/>
      <c r="F523" s="4"/>
      <c r="G523" s="4"/>
      <c r="H523" s="4"/>
      <c r="I523" s="4"/>
      <c r="J523" s="4"/>
      <c r="K523" s="4"/>
      <c r="L523" s="4"/>
      <c r="M523" s="4"/>
      <c r="N523" s="4"/>
    </row>
    <row r="524" spans="1:14" ht="15.75" thickBot="1" x14ac:dyDescent="0.3">
      <c r="A524" s="4"/>
      <c r="B524" s="4"/>
      <c r="C524" s="4"/>
      <c r="D524" s="4"/>
      <c r="E524" s="4"/>
      <c r="F524" s="4"/>
      <c r="G524" s="4"/>
      <c r="H524" s="4"/>
      <c r="I524" s="4"/>
      <c r="J524" s="4"/>
      <c r="K524" s="4"/>
      <c r="L524" s="4"/>
      <c r="M524" s="4"/>
      <c r="N524" s="4"/>
    </row>
    <row r="525" spans="1:14" ht="15.75" thickBot="1" x14ac:dyDescent="0.3">
      <c r="A525" s="4"/>
      <c r="B525" s="4"/>
      <c r="C525" s="4"/>
      <c r="D525" s="4"/>
      <c r="E525" s="4"/>
      <c r="F525" s="4"/>
      <c r="G525" s="4"/>
      <c r="H525" s="4"/>
      <c r="I525" s="4"/>
      <c r="J525" s="4"/>
      <c r="K525" s="4"/>
      <c r="L525" s="4"/>
      <c r="M525" s="4"/>
      <c r="N525" s="4"/>
    </row>
    <row r="526" spans="1:14" ht="15.75" thickBot="1" x14ac:dyDescent="0.3">
      <c r="A526" s="4"/>
      <c r="B526" s="4"/>
      <c r="C526" s="4"/>
      <c r="D526" s="4"/>
      <c r="E526" s="4"/>
      <c r="F526" s="4"/>
      <c r="G526" s="4"/>
      <c r="H526" s="4"/>
      <c r="I526" s="4"/>
      <c r="J526" s="4"/>
      <c r="K526" s="4"/>
      <c r="L526" s="4"/>
      <c r="M526" s="4"/>
      <c r="N526" s="4"/>
    </row>
    <row r="527" spans="1:14" ht="15.75" thickBot="1" x14ac:dyDescent="0.3">
      <c r="A527" s="4"/>
      <c r="B527" s="4"/>
      <c r="C527" s="4"/>
      <c r="D527" s="4"/>
      <c r="E527" s="4"/>
      <c r="F527" s="4"/>
      <c r="G527" s="4"/>
      <c r="H527" s="4"/>
      <c r="I527" s="4"/>
      <c r="J527" s="4"/>
      <c r="K527" s="4"/>
      <c r="L527" s="4"/>
      <c r="M527" s="4"/>
      <c r="N527" s="4"/>
    </row>
    <row r="528" spans="1:14" ht="15.75" thickBot="1" x14ac:dyDescent="0.3">
      <c r="A528" s="4"/>
      <c r="B528" s="4"/>
      <c r="C528" s="4"/>
      <c r="D528" s="4"/>
      <c r="E528" s="4"/>
      <c r="F528" s="4"/>
      <c r="G528" s="4"/>
      <c r="H528" s="4"/>
      <c r="I528" s="4"/>
      <c r="J528" s="4"/>
      <c r="K528" s="4"/>
      <c r="L528" s="4"/>
      <c r="M528" s="4"/>
      <c r="N528" s="4"/>
    </row>
    <row r="529" spans="1:14" ht="15.75" thickBot="1" x14ac:dyDescent="0.3">
      <c r="A529" s="4"/>
      <c r="B529" s="4"/>
      <c r="C529" s="4"/>
      <c r="D529" s="4"/>
      <c r="E529" s="4"/>
      <c r="F529" s="4"/>
      <c r="G529" s="4"/>
      <c r="H529" s="4"/>
      <c r="I529" s="4"/>
      <c r="J529" s="4"/>
      <c r="K529" s="4"/>
      <c r="L529" s="4"/>
      <c r="M529" s="4"/>
      <c r="N529" s="4"/>
    </row>
    <row r="530" spans="1:14" ht="15.75" thickBot="1" x14ac:dyDescent="0.3">
      <c r="A530" s="4"/>
      <c r="B530" s="4"/>
      <c r="C530" s="4"/>
      <c r="D530" s="4"/>
      <c r="E530" s="4"/>
      <c r="F530" s="4"/>
      <c r="G530" s="4"/>
      <c r="H530" s="4"/>
      <c r="I530" s="4"/>
      <c r="J530" s="4"/>
      <c r="K530" s="4"/>
      <c r="L530" s="4"/>
      <c r="M530" s="4"/>
      <c r="N530" s="4"/>
    </row>
    <row r="531" spans="1:14" ht="15.75" thickBot="1" x14ac:dyDescent="0.3">
      <c r="A531" s="4"/>
      <c r="B531" s="4"/>
      <c r="C531" s="4"/>
      <c r="D531" s="4"/>
      <c r="E531" s="4"/>
      <c r="F531" s="4"/>
      <c r="G531" s="4"/>
      <c r="H531" s="4"/>
      <c r="I531" s="4"/>
      <c r="J531" s="4"/>
      <c r="K531" s="4"/>
      <c r="L531" s="4"/>
      <c r="M531" s="4"/>
      <c r="N531" s="4"/>
    </row>
    <row r="532" spans="1:14" ht="15.75" thickBot="1" x14ac:dyDescent="0.3">
      <c r="A532" s="4"/>
      <c r="B532" s="4"/>
      <c r="C532" s="4"/>
      <c r="D532" s="4"/>
      <c r="E532" s="4"/>
      <c r="F532" s="4"/>
      <c r="G532" s="4"/>
      <c r="H532" s="4"/>
      <c r="I532" s="4"/>
      <c r="J532" s="4"/>
      <c r="K532" s="4"/>
      <c r="L532" s="4"/>
      <c r="M532" s="4"/>
      <c r="N532" s="4"/>
    </row>
    <row r="533" spans="1:14" ht="15.75" thickBot="1" x14ac:dyDescent="0.3">
      <c r="A533" s="4"/>
      <c r="B533" s="4"/>
      <c r="C533" s="4"/>
      <c r="D533" s="4"/>
      <c r="E533" s="4"/>
      <c r="F533" s="4"/>
      <c r="G533" s="4"/>
      <c r="H533" s="4"/>
      <c r="I533" s="4"/>
      <c r="J533" s="4"/>
      <c r="K533" s="4"/>
      <c r="L533" s="4"/>
      <c r="M533" s="4"/>
      <c r="N533" s="4"/>
    </row>
    <row r="534" spans="1:14" ht="15.75" thickBot="1" x14ac:dyDescent="0.3">
      <c r="A534" s="4"/>
      <c r="B534" s="4"/>
      <c r="C534" s="4"/>
      <c r="D534" s="4"/>
      <c r="E534" s="4"/>
      <c r="F534" s="4"/>
      <c r="G534" s="4"/>
      <c r="H534" s="4"/>
      <c r="I534" s="4"/>
      <c r="J534" s="4"/>
      <c r="K534" s="4"/>
      <c r="L534" s="4"/>
      <c r="M534" s="4"/>
      <c r="N534" s="4"/>
    </row>
    <row r="535" spans="1:14" ht="15.75" thickBot="1" x14ac:dyDescent="0.3">
      <c r="A535" s="4"/>
      <c r="B535" s="4"/>
      <c r="C535" s="4"/>
      <c r="D535" s="4"/>
      <c r="E535" s="4"/>
      <c r="F535" s="4"/>
      <c r="G535" s="4"/>
      <c r="H535" s="4"/>
      <c r="I535" s="4"/>
      <c r="J535" s="4"/>
      <c r="K535" s="4"/>
      <c r="L535" s="4"/>
      <c r="M535" s="4"/>
      <c r="N535" s="4"/>
    </row>
    <row r="536" spans="1:14" ht="15.75" thickBot="1" x14ac:dyDescent="0.3">
      <c r="A536" s="4"/>
      <c r="B536" s="4"/>
      <c r="C536" s="4"/>
      <c r="D536" s="4"/>
      <c r="E536" s="4"/>
      <c r="F536" s="4"/>
      <c r="G536" s="4"/>
      <c r="H536" s="4"/>
      <c r="I536" s="4"/>
      <c r="J536" s="4"/>
      <c r="K536" s="4"/>
      <c r="L536" s="4"/>
      <c r="M536" s="4"/>
      <c r="N536" s="4"/>
    </row>
    <row r="537" spans="1:14" ht="15.75" thickBot="1" x14ac:dyDescent="0.3">
      <c r="A537" s="4"/>
      <c r="B537" s="4"/>
      <c r="C537" s="4"/>
      <c r="D537" s="4"/>
      <c r="E537" s="4"/>
      <c r="F537" s="4"/>
      <c r="G537" s="4"/>
      <c r="H537" s="4"/>
      <c r="I537" s="4"/>
      <c r="J537" s="4"/>
      <c r="K537" s="4"/>
      <c r="L537" s="4"/>
      <c r="M537" s="4"/>
      <c r="N537" s="4"/>
    </row>
    <row r="538" spans="1:14" ht="15.75" thickBot="1" x14ac:dyDescent="0.3">
      <c r="A538" s="4"/>
      <c r="B538" s="4"/>
      <c r="C538" s="4"/>
      <c r="D538" s="4"/>
      <c r="E538" s="4"/>
      <c r="F538" s="4"/>
      <c r="G538" s="4"/>
      <c r="H538" s="4"/>
      <c r="I538" s="4"/>
      <c r="J538" s="4"/>
      <c r="K538" s="4"/>
      <c r="L538" s="4"/>
      <c r="M538" s="4"/>
      <c r="N538" s="4"/>
    </row>
    <row r="539" spans="1:14" ht="15.75" thickBot="1" x14ac:dyDescent="0.3">
      <c r="A539" s="4"/>
      <c r="B539" s="4"/>
      <c r="C539" s="4"/>
      <c r="D539" s="4"/>
      <c r="E539" s="4"/>
      <c r="F539" s="4"/>
      <c r="G539" s="4"/>
      <c r="H539" s="4"/>
      <c r="I539" s="4"/>
      <c r="J539" s="4"/>
      <c r="K539" s="4"/>
      <c r="L539" s="4"/>
      <c r="M539" s="4"/>
      <c r="N539" s="4"/>
    </row>
    <row r="540" spans="1:14" ht="15.75" thickBot="1" x14ac:dyDescent="0.3">
      <c r="A540" s="4"/>
      <c r="B540" s="4"/>
      <c r="C540" s="4"/>
      <c r="D540" s="4"/>
      <c r="E540" s="4"/>
      <c r="F540" s="4"/>
      <c r="G540" s="4"/>
      <c r="H540" s="4"/>
      <c r="I540" s="4"/>
      <c r="J540" s="4"/>
      <c r="K540" s="4"/>
      <c r="L540" s="4"/>
      <c r="M540" s="4"/>
      <c r="N540" s="4"/>
    </row>
    <row r="541" spans="1:14" ht="15.75" thickBot="1" x14ac:dyDescent="0.3">
      <c r="A541" s="4"/>
      <c r="B541" s="4"/>
      <c r="C541" s="4"/>
      <c r="D541" s="4"/>
      <c r="E541" s="4"/>
      <c r="F541" s="4"/>
      <c r="G541" s="4"/>
      <c r="H541" s="4"/>
      <c r="I541" s="4"/>
      <c r="J541" s="4"/>
      <c r="K541" s="4"/>
      <c r="L541" s="4"/>
      <c r="M541" s="4"/>
      <c r="N541" s="4"/>
    </row>
    <row r="542" spans="1:14" ht="15.75" thickBot="1" x14ac:dyDescent="0.3">
      <c r="A542" s="4"/>
      <c r="B542" s="4"/>
      <c r="C542" s="4"/>
      <c r="D542" s="4"/>
      <c r="E542" s="4"/>
      <c r="F542" s="4"/>
      <c r="G542" s="4"/>
      <c r="H542" s="4"/>
      <c r="I542" s="4"/>
      <c r="J542" s="4"/>
      <c r="K542" s="4"/>
      <c r="L542" s="4"/>
      <c r="M542" s="4"/>
      <c r="N542" s="4"/>
    </row>
    <row r="543" spans="1:14" ht="15.75" thickBot="1" x14ac:dyDescent="0.3">
      <c r="A543" s="4"/>
      <c r="B543" s="4"/>
      <c r="C543" s="4"/>
      <c r="D543" s="4"/>
      <c r="E543" s="4"/>
      <c r="F543" s="4"/>
      <c r="G543" s="4"/>
      <c r="H543" s="4"/>
      <c r="I543" s="4"/>
      <c r="J543" s="4"/>
      <c r="K543" s="4"/>
      <c r="L543" s="4"/>
      <c r="M543" s="4"/>
      <c r="N543" s="4"/>
    </row>
    <row r="544" spans="1:14" ht="15.75" thickBot="1" x14ac:dyDescent="0.3">
      <c r="A544" s="4"/>
      <c r="B544" s="4"/>
      <c r="C544" s="4"/>
      <c r="D544" s="4"/>
      <c r="E544" s="4"/>
      <c r="F544" s="4"/>
      <c r="G544" s="4"/>
      <c r="H544" s="4"/>
      <c r="I544" s="4"/>
      <c r="J544" s="4"/>
      <c r="K544" s="4"/>
      <c r="L544" s="4"/>
      <c r="M544" s="4"/>
      <c r="N544" s="4"/>
    </row>
    <row r="545" spans="1:14" ht="15.75" thickBot="1" x14ac:dyDescent="0.3">
      <c r="A545" s="4"/>
      <c r="B545" s="4"/>
      <c r="C545" s="4"/>
      <c r="D545" s="4"/>
      <c r="E545" s="4"/>
      <c r="F545" s="4"/>
      <c r="G545" s="4"/>
      <c r="H545" s="4"/>
      <c r="I545" s="4"/>
      <c r="J545" s="4"/>
      <c r="K545" s="4"/>
      <c r="L545" s="4"/>
      <c r="M545" s="4"/>
      <c r="N545" s="4"/>
    </row>
    <row r="546" spans="1:14" ht="15.75" thickBot="1" x14ac:dyDescent="0.3">
      <c r="A546" s="4"/>
      <c r="B546" s="4"/>
      <c r="C546" s="4"/>
      <c r="D546" s="4"/>
      <c r="E546" s="4"/>
      <c r="F546" s="4"/>
      <c r="G546" s="4"/>
      <c r="H546" s="4"/>
      <c r="I546" s="4"/>
      <c r="J546" s="4"/>
      <c r="K546" s="4"/>
      <c r="L546" s="4"/>
      <c r="M546" s="4"/>
      <c r="N546" s="4"/>
    </row>
    <row r="547" spans="1:14" ht="15.75" thickBot="1" x14ac:dyDescent="0.3">
      <c r="A547" s="4"/>
      <c r="B547" s="4"/>
      <c r="C547" s="4"/>
      <c r="D547" s="4"/>
      <c r="E547" s="4"/>
      <c r="F547" s="4"/>
      <c r="G547" s="4"/>
      <c r="H547" s="4"/>
      <c r="I547" s="4"/>
      <c r="J547" s="4"/>
      <c r="K547" s="4"/>
      <c r="L547" s="4"/>
      <c r="M547" s="4"/>
      <c r="N547" s="4"/>
    </row>
    <row r="548" spans="1:14" ht="15.75" thickBot="1" x14ac:dyDescent="0.3">
      <c r="A548" s="4"/>
      <c r="B548" s="4"/>
      <c r="C548" s="4"/>
      <c r="D548" s="4"/>
      <c r="E548" s="4"/>
      <c r="F548" s="4"/>
      <c r="G548" s="4"/>
      <c r="H548" s="4"/>
      <c r="I548" s="4"/>
      <c r="J548" s="4"/>
      <c r="K548" s="4"/>
      <c r="L548" s="4"/>
      <c r="M548" s="4"/>
      <c r="N548" s="4"/>
    </row>
    <row r="549" spans="1:14" ht="15.75" thickBot="1" x14ac:dyDescent="0.3">
      <c r="A549" s="4"/>
      <c r="B549" s="4"/>
      <c r="C549" s="4"/>
      <c r="D549" s="4"/>
      <c r="E549" s="4"/>
      <c r="F549" s="4"/>
      <c r="G549" s="4"/>
      <c r="H549" s="4"/>
      <c r="I549" s="4"/>
      <c r="J549" s="4"/>
      <c r="K549" s="4"/>
      <c r="L549" s="4"/>
      <c r="M549" s="4"/>
      <c r="N549" s="4"/>
    </row>
    <row r="550" spans="1:14" ht="15.75" thickBot="1" x14ac:dyDescent="0.3">
      <c r="A550" s="4"/>
      <c r="B550" s="4"/>
      <c r="C550" s="4"/>
      <c r="D550" s="4"/>
      <c r="E550" s="4"/>
      <c r="F550" s="4"/>
      <c r="G550" s="4"/>
      <c r="H550" s="4"/>
      <c r="I550" s="4"/>
      <c r="J550" s="4"/>
      <c r="K550" s="4"/>
      <c r="L550" s="4"/>
      <c r="M550" s="4"/>
      <c r="N550" s="4"/>
    </row>
    <row r="551" spans="1:14" ht="15.75" thickBot="1" x14ac:dyDescent="0.3">
      <c r="A551" s="4"/>
      <c r="B551" s="4"/>
      <c r="C551" s="4"/>
      <c r="D551" s="4"/>
      <c r="E551" s="4"/>
      <c r="F551" s="4"/>
      <c r="G551" s="4"/>
      <c r="H551" s="4"/>
      <c r="I551" s="4"/>
      <c r="J551" s="4"/>
      <c r="K551" s="4"/>
      <c r="L551" s="4"/>
      <c r="M551" s="4"/>
      <c r="N551" s="4"/>
    </row>
    <row r="552" spans="1:14" ht="15.75" thickBot="1" x14ac:dyDescent="0.3">
      <c r="A552" s="4"/>
      <c r="B552" s="4"/>
      <c r="C552" s="4"/>
      <c r="D552" s="4"/>
      <c r="E552" s="4"/>
      <c r="F552" s="4"/>
      <c r="G552" s="4"/>
      <c r="H552" s="4"/>
      <c r="I552" s="4"/>
      <c r="J552" s="4"/>
      <c r="K552" s="4"/>
      <c r="L552" s="4"/>
      <c r="M552" s="4"/>
      <c r="N552" s="4"/>
    </row>
    <row r="553" spans="1:14" ht="15.75" thickBot="1" x14ac:dyDescent="0.3">
      <c r="A553" s="4"/>
      <c r="B553" s="4"/>
      <c r="C553" s="4"/>
      <c r="D553" s="4"/>
      <c r="E553" s="4"/>
      <c r="F553" s="4"/>
      <c r="G553" s="4"/>
      <c r="H553" s="4"/>
      <c r="I553" s="4"/>
      <c r="J553" s="4"/>
      <c r="K553" s="4"/>
      <c r="L553" s="4"/>
      <c r="M553" s="4"/>
      <c r="N553" s="4"/>
    </row>
    <row r="554" spans="1:14" ht="15.75" thickBot="1" x14ac:dyDescent="0.3">
      <c r="A554" s="4"/>
      <c r="B554" s="4"/>
      <c r="C554" s="4"/>
      <c r="D554" s="4"/>
      <c r="E554" s="4"/>
      <c r="F554" s="4"/>
      <c r="G554" s="4"/>
      <c r="H554" s="4"/>
      <c r="I554" s="4"/>
      <c r="J554" s="4"/>
      <c r="K554" s="4"/>
      <c r="L554" s="4"/>
      <c r="M554" s="4"/>
      <c r="N554" s="4"/>
    </row>
    <row r="555" spans="1:14" ht="15.75" thickBot="1" x14ac:dyDescent="0.3">
      <c r="A555" s="4"/>
      <c r="B555" s="4"/>
      <c r="C555" s="4"/>
      <c r="D555" s="4"/>
      <c r="E555" s="4"/>
      <c r="F555" s="4"/>
      <c r="G555" s="4"/>
      <c r="H555" s="4"/>
      <c r="I555" s="4"/>
      <c r="J555" s="4"/>
      <c r="K555" s="4"/>
      <c r="L555" s="4"/>
      <c r="M555" s="4"/>
      <c r="N555" s="4"/>
    </row>
    <row r="556" spans="1:14" ht="15.75" thickBot="1" x14ac:dyDescent="0.3">
      <c r="A556" s="4"/>
      <c r="B556" s="4"/>
      <c r="C556" s="4"/>
      <c r="D556" s="4"/>
      <c r="E556" s="4"/>
      <c r="F556" s="4"/>
      <c r="G556" s="4"/>
      <c r="H556" s="4"/>
      <c r="I556" s="4"/>
      <c r="J556" s="4"/>
      <c r="K556" s="4"/>
      <c r="L556" s="4"/>
      <c r="M556" s="4"/>
      <c r="N556" s="4"/>
    </row>
    <row r="557" spans="1:14" ht="15.75" thickBot="1" x14ac:dyDescent="0.3">
      <c r="A557" s="4"/>
      <c r="B557" s="4"/>
      <c r="C557" s="4"/>
      <c r="D557" s="4"/>
      <c r="E557" s="4"/>
      <c r="F557" s="4"/>
      <c r="G557" s="4"/>
      <c r="H557" s="4"/>
      <c r="I557" s="4"/>
      <c r="J557" s="4"/>
      <c r="K557" s="4"/>
      <c r="L557" s="4"/>
      <c r="M557" s="4"/>
      <c r="N557" s="4"/>
    </row>
    <row r="558" spans="1:14" ht="15.75" thickBot="1" x14ac:dyDescent="0.3">
      <c r="A558" s="4"/>
      <c r="B558" s="4"/>
      <c r="C558" s="4"/>
      <c r="D558" s="4"/>
      <c r="E558" s="4"/>
      <c r="F558" s="4"/>
      <c r="G558" s="4"/>
      <c r="H558" s="4"/>
      <c r="I558" s="4"/>
      <c r="J558" s="4"/>
      <c r="K558" s="4"/>
      <c r="L558" s="4"/>
      <c r="M558" s="4"/>
      <c r="N558" s="4"/>
    </row>
    <row r="559" spans="1:14" ht="15.75" thickBot="1" x14ac:dyDescent="0.3">
      <c r="A559" s="4"/>
      <c r="B559" s="4"/>
      <c r="C559" s="4"/>
      <c r="D559" s="4"/>
      <c r="E559" s="4"/>
      <c r="F559" s="4"/>
      <c r="G559" s="4"/>
      <c r="H559" s="4"/>
      <c r="I559" s="4"/>
      <c r="J559" s="4"/>
      <c r="K559" s="4"/>
      <c r="L559" s="4"/>
      <c r="M559" s="4"/>
      <c r="N559" s="4"/>
    </row>
    <row r="560" spans="1:14" ht="15.75" thickBot="1" x14ac:dyDescent="0.3">
      <c r="A560" s="4"/>
      <c r="B560" s="4"/>
      <c r="C560" s="4"/>
      <c r="D560" s="4"/>
      <c r="E560" s="4"/>
      <c r="F560" s="4"/>
      <c r="G560" s="4"/>
      <c r="H560" s="4"/>
      <c r="I560" s="4"/>
      <c r="J560" s="4"/>
      <c r="K560" s="4"/>
      <c r="L560" s="4"/>
      <c r="M560" s="4"/>
      <c r="N560" s="4"/>
    </row>
    <row r="561" spans="1:14" ht="15.75" thickBot="1" x14ac:dyDescent="0.3">
      <c r="A561" s="4"/>
      <c r="B561" s="4"/>
      <c r="C561" s="4"/>
      <c r="D561" s="4"/>
      <c r="E561" s="4"/>
      <c r="F561" s="4"/>
      <c r="G561" s="4"/>
      <c r="H561" s="4"/>
      <c r="I561" s="4"/>
      <c r="J561" s="4"/>
      <c r="K561" s="4"/>
      <c r="L561" s="4"/>
      <c r="M561" s="4"/>
      <c r="N561" s="4"/>
    </row>
    <row r="562" spans="1:14" ht="15.75" thickBot="1" x14ac:dyDescent="0.3">
      <c r="A562" s="4"/>
      <c r="B562" s="4"/>
      <c r="C562" s="4"/>
      <c r="D562" s="4"/>
      <c r="E562" s="4"/>
      <c r="F562" s="4"/>
      <c r="G562" s="4"/>
      <c r="H562" s="4"/>
      <c r="I562" s="4"/>
      <c r="J562" s="4"/>
      <c r="K562" s="4"/>
      <c r="L562" s="4"/>
      <c r="M562" s="4"/>
      <c r="N562" s="4"/>
    </row>
    <row r="563" spans="1:14" ht="15.75" thickBot="1" x14ac:dyDescent="0.3">
      <c r="A563" s="4"/>
      <c r="B563" s="4"/>
      <c r="C563" s="4"/>
      <c r="D563" s="4"/>
      <c r="E563" s="4"/>
      <c r="F563" s="4"/>
      <c r="G563" s="4"/>
      <c r="H563" s="4"/>
      <c r="I563" s="4"/>
      <c r="J563" s="4"/>
      <c r="K563" s="4"/>
      <c r="L563" s="4"/>
      <c r="M563" s="4"/>
      <c r="N563" s="4"/>
    </row>
    <row r="564" spans="1:14" ht="15.75" thickBot="1" x14ac:dyDescent="0.3">
      <c r="A564" s="4"/>
      <c r="B564" s="4"/>
      <c r="C564" s="4"/>
      <c r="D564" s="4"/>
      <c r="E564" s="4"/>
      <c r="F564" s="4"/>
      <c r="G564" s="4"/>
      <c r="H564" s="4"/>
      <c r="I564" s="4"/>
      <c r="J564" s="4"/>
      <c r="K564" s="4"/>
      <c r="L564" s="4"/>
      <c r="M564" s="4"/>
      <c r="N564" s="4"/>
    </row>
    <row r="565" spans="1:14" ht="15.75" thickBot="1" x14ac:dyDescent="0.3">
      <c r="A565" s="4"/>
      <c r="B565" s="4"/>
      <c r="C565" s="4"/>
      <c r="D565" s="4"/>
      <c r="E565" s="4"/>
      <c r="F565" s="4"/>
      <c r="G565" s="4"/>
      <c r="H565" s="4"/>
      <c r="I565" s="4"/>
      <c r="J565" s="4"/>
      <c r="K565" s="4"/>
      <c r="L565" s="4"/>
      <c r="M565" s="4"/>
      <c r="N565" s="4"/>
    </row>
    <row r="566" spans="1:14" ht="15.75" thickBot="1" x14ac:dyDescent="0.3">
      <c r="A566" s="4"/>
      <c r="B566" s="4"/>
      <c r="C566" s="4"/>
      <c r="D566" s="4"/>
      <c r="E566" s="4"/>
      <c r="F566" s="4"/>
      <c r="G566" s="4"/>
      <c r="H566" s="4"/>
      <c r="I566" s="4"/>
      <c r="J566" s="4"/>
      <c r="K566" s="4"/>
      <c r="L566" s="4"/>
      <c r="M566" s="4"/>
      <c r="N566" s="4"/>
    </row>
    <row r="567" spans="1:14" ht="15.75" thickBot="1" x14ac:dyDescent="0.3">
      <c r="A567" s="4"/>
      <c r="B567" s="4"/>
      <c r="C567" s="4"/>
      <c r="D567" s="4"/>
      <c r="E567" s="4"/>
      <c r="F567" s="4"/>
      <c r="G567" s="4"/>
      <c r="H567" s="4"/>
      <c r="I567" s="4"/>
      <c r="J567" s="4"/>
      <c r="K567" s="4"/>
      <c r="L567" s="4"/>
      <c r="M567" s="4"/>
      <c r="N567" s="4"/>
    </row>
    <row r="568" spans="1:14" ht="15.75" thickBot="1" x14ac:dyDescent="0.3">
      <c r="A568" s="4"/>
      <c r="B568" s="4"/>
      <c r="C568" s="4"/>
      <c r="D568" s="4"/>
      <c r="E568" s="4"/>
      <c r="F568" s="4"/>
      <c r="G568" s="4"/>
      <c r="H568" s="4"/>
      <c r="I568" s="4"/>
      <c r="J568" s="4"/>
      <c r="K568" s="4"/>
      <c r="L568" s="4"/>
      <c r="M568" s="4"/>
      <c r="N568" s="4"/>
    </row>
    <row r="569" spans="1:14" ht="15.75" thickBot="1" x14ac:dyDescent="0.3">
      <c r="A569" s="4"/>
      <c r="B569" s="4"/>
      <c r="C569" s="4"/>
      <c r="D569" s="4"/>
      <c r="E569" s="4"/>
      <c r="F569" s="4"/>
      <c r="G569" s="4"/>
      <c r="H569" s="4"/>
      <c r="I569" s="4"/>
      <c r="J569" s="4"/>
      <c r="K569" s="4"/>
      <c r="L569" s="4"/>
      <c r="M569" s="4"/>
      <c r="N569" s="4"/>
    </row>
    <row r="570" spans="1:14" ht="15.75" thickBot="1" x14ac:dyDescent="0.3">
      <c r="A570" s="4"/>
      <c r="B570" s="4"/>
      <c r="C570" s="4"/>
      <c r="D570" s="4"/>
      <c r="E570" s="4"/>
      <c r="F570" s="4"/>
      <c r="G570" s="4"/>
      <c r="H570" s="4"/>
      <c r="I570" s="4"/>
      <c r="J570" s="4"/>
      <c r="K570" s="4"/>
      <c r="L570" s="4"/>
      <c r="M570" s="4"/>
      <c r="N570" s="4"/>
    </row>
    <row r="571" spans="1:14" ht="15.75" thickBot="1" x14ac:dyDescent="0.3">
      <c r="A571" s="4"/>
      <c r="B571" s="4"/>
      <c r="C571" s="4"/>
      <c r="D571" s="4"/>
      <c r="E571" s="4"/>
      <c r="F571" s="4"/>
      <c r="G571" s="4"/>
      <c r="H571" s="4"/>
      <c r="I571" s="4"/>
      <c r="J571" s="4"/>
      <c r="K571" s="4"/>
      <c r="L571" s="4"/>
      <c r="M571" s="4"/>
      <c r="N571" s="4"/>
    </row>
    <row r="572" spans="1:14" ht="15.75" thickBot="1" x14ac:dyDescent="0.3">
      <c r="A572" s="4"/>
      <c r="B572" s="4"/>
      <c r="C572" s="4"/>
      <c r="D572" s="4"/>
      <c r="E572" s="4"/>
      <c r="F572" s="4"/>
      <c r="G572" s="4"/>
      <c r="H572" s="4"/>
      <c r="I572" s="4"/>
      <c r="J572" s="4"/>
      <c r="K572" s="4"/>
      <c r="L572" s="4"/>
      <c r="M572" s="4"/>
      <c r="N572" s="4"/>
    </row>
    <row r="573" spans="1:14" ht="15.75" thickBot="1" x14ac:dyDescent="0.3">
      <c r="A573" s="4"/>
      <c r="B573" s="4"/>
      <c r="C573" s="4"/>
      <c r="D573" s="4"/>
      <c r="E573" s="4"/>
      <c r="F573" s="4"/>
      <c r="G573" s="4"/>
      <c r="H573" s="4"/>
      <c r="I573" s="4"/>
      <c r="J573" s="4"/>
      <c r="K573" s="4"/>
      <c r="L573" s="4"/>
      <c r="M573" s="4"/>
      <c r="N573" s="4"/>
    </row>
    <row r="574" spans="1:14" ht="15.75" thickBot="1" x14ac:dyDescent="0.3">
      <c r="A574" s="4"/>
      <c r="B574" s="4"/>
      <c r="C574" s="4"/>
      <c r="D574" s="4"/>
      <c r="E574" s="4"/>
      <c r="F574" s="4"/>
      <c r="G574" s="4"/>
      <c r="H574" s="4"/>
      <c r="I574" s="4"/>
      <c r="J574" s="4"/>
      <c r="K574" s="4"/>
      <c r="L574" s="4"/>
      <c r="M574" s="4"/>
      <c r="N574" s="4"/>
    </row>
    <row r="575" spans="1:14" ht="15.75" thickBot="1" x14ac:dyDescent="0.3">
      <c r="A575" s="4"/>
      <c r="B575" s="4"/>
      <c r="C575" s="4"/>
      <c r="D575" s="4"/>
      <c r="E575" s="4"/>
      <c r="F575" s="4"/>
      <c r="G575" s="4"/>
      <c r="H575" s="4"/>
      <c r="I575" s="4"/>
      <c r="J575" s="4"/>
      <c r="K575" s="4"/>
      <c r="L575" s="4"/>
      <c r="M575" s="4"/>
      <c r="N575" s="4"/>
    </row>
    <row r="576" spans="1:14" ht="15.75" thickBot="1" x14ac:dyDescent="0.3">
      <c r="A576" s="4"/>
      <c r="B576" s="4"/>
      <c r="C576" s="4"/>
      <c r="D576" s="4"/>
      <c r="E576" s="4"/>
      <c r="F576" s="4"/>
      <c r="G576" s="4"/>
      <c r="H576" s="4"/>
      <c r="I576" s="4"/>
      <c r="J576" s="4"/>
      <c r="K576" s="4"/>
      <c r="L576" s="4"/>
      <c r="M576" s="4"/>
      <c r="N576" s="4"/>
    </row>
    <row r="577" spans="1:14" ht="15.75" thickBot="1" x14ac:dyDescent="0.3">
      <c r="A577" s="4"/>
      <c r="B577" s="4"/>
      <c r="C577" s="4"/>
      <c r="D577" s="4"/>
      <c r="E577" s="4"/>
      <c r="F577" s="4"/>
      <c r="G577" s="4"/>
      <c r="H577" s="4"/>
      <c r="I577" s="4"/>
      <c r="J577" s="4"/>
      <c r="K577" s="4"/>
      <c r="L577" s="4"/>
      <c r="M577" s="4"/>
      <c r="N577" s="4"/>
    </row>
    <row r="578" spans="1:14" ht="15.75" thickBot="1" x14ac:dyDescent="0.3">
      <c r="A578" s="4"/>
      <c r="B578" s="4"/>
      <c r="C578" s="4"/>
      <c r="D578" s="4"/>
      <c r="E578" s="4"/>
      <c r="F578" s="4"/>
      <c r="G578" s="4"/>
      <c r="H578" s="4"/>
      <c r="I578" s="4"/>
      <c r="J578" s="4"/>
      <c r="K578" s="4"/>
      <c r="L578" s="4"/>
      <c r="M578" s="4"/>
      <c r="N578" s="4"/>
    </row>
    <row r="579" spans="1:14" ht="15.75" thickBot="1" x14ac:dyDescent="0.3">
      <c r="A579" s="4"/>
      <c r="B579" s="4"/>
      <c r="C579" s="4"/>
      <c r="D579" s="4"/>
      <c r="E579" s="4"/>
      <c r="F579" s="4"/>
      <c r="G579" s="4"/>
      <c r="H579" s="4"/>
      <c r="I579" s="4"/>
      <c r="J579" s="4"/>
      <c r="K579" s="4"/>
      <c r="L579" s="4"/>
      <c r="M579" s="4"/>
      <c r="N579" s="4"/>
    </row>
    <row r="580" spans="1:14" ht="15.75" thickBot="1" x14ac:dyDescent="0.3">
      <c r="A580" s="4"/>
      <c r="B580" s="4"/>
      <c r="C580" s="4"/>
      <c r="D580" s="4"/>
      <c r="E580" s="4"/>
      <c r="F580" s="4"/>
      <c r="G580" s="4"/>
      <c r="H580" s="4"/>
      <c r="I580" s="4"/>
      <c r="J580" s="4"/>
      <c r="K580" s="4"/>
      <c r="L580" s="4"/>
      <c r="M580" s="4"/>
      <c r="N580" s="4"/>
    </row>
    <row r="581" spans="1:14" ht="15.75" thickBot="1" x14ac:dyDescent="0.3">
      <c r="A581" s="4"/>
      <c r="B581" s="4"/>
      <c r="C581" s="4"/>
      <c r="D581" s="4"/>
      <c r="E581" s="4"/>
      <c r="F581" s="4"/>
      <c r="G581" s="4"/>
      <c r="H581" s="4"/>
      <c r="I581" s="4"/>
      <c r="J581" s="4"/>
      <c r="K581" s="4"/>
      <c r="L581" s="4"/>
      <c r="M581" s="4"/>
      <c r="N581" s="4"/>
    </row>
    <row r="582" spans="1:14" ht="15.75" thickBot="1" x14ac:dyDescent="0.3">
      <c r="A582" s="4"/>
      <c r="B582" s="4"/>
      <c r="C582" s="4"/>
      <c r="D582" s="4"/>
      <c r="E582" s="4"/>
      <c r="F582" s="4"/>
      <c r="G582" s="4"/>
      <c r="H582" s="4"/>
      <c r="I582" s="4"/>
      <c r="J582" s="4"/>
      <c r="K582" s="4"/>
      <c r="L582" s="4"/>
      <c r="M582" s="4"/>
      <c r="N582" s="4"/>
    </row>
    <row r="583" spans="1:14" ht="15.75" thickBot="1" x14ac:dyDescent="0.3">
      <c r="A583" s="4"/>
      <c r="B583" s="4"/>
      <c r="C583" s="4"/>
      <c r="D583" s="4"/>
      <c r="E583" s="4"/>
      <c r="F583" s="4"/>
      <c r="G583" s="4"/>
      <c r="H583" s="4"/>
      <c r="I583" s="4"/>
      <c r="J583" s="4"/>
      <c r="K583" s="4"/>
      <c r="L583" s="4"/>
      <c r="M583" s="4"/>
      <c r="N583" s="4"/>
    </row>
    <row r="584" spans="1:14" ht="15.75" thickBot="1" x14ac:dyDescent="0.3">
      <c r="A584" s="4"/>
      <c r="B584" s="4"/>
      <c r="C584" s="4"/>
      <c r="D584" s="4"/>
      <c r="E584" s="4"/>
      <c r="F584" s="4"/>
      <c r="G584" s="4"/>
      <c r="H584" s="4"/>
      <c r="I584" s="4"/>
      <c r="J584" s="4"/>
      <c r="K584" s="4"/>
      <c r="L584" s="4"/>
      <c r="M584" s="4"/>
      <c r="N584" s="4"/>
    </row>
    <row r="585" spans="1:14" ht="15.75" thickBot="1" x14ac:dyDescent="0.3">
      <c r="A585" s="4"/>
      <c r="B585" s="4"/>
      <c r="C585" s="4"/>
      <c r="D585" s="4"/>
      <c r="E585" s="4"/>
      <c r="F585" s="4"/>
      <c r="G585" s="4"/>
      <c r="H585" s="4"/>
      <c r="I585" s="4"/>
      <c r="J585" s="4"/>
      <c r="K585" s="4"/>
      <c r="L585" s="4"/>
      <c r="M585" s="4"/>
      <c r="N585" s="4"/>
    </row>
    <row r="586" spans="1:14" ht="15.75" thickBot="1" x14ac:dyDescent="0.3">
      <c r="A586" s="4"/>
      <c r="B586" s="4"/>
      <c r="C586" s="4"/>
      <c r="D586" s="4"/>
      <c r="E586" s="4"/>
      <c r="F586" s="4"/>
      <c r="G586" s="4"/>
      <c r="H586" s="4"/>
      <c r="I586" s="4"/>
      <c r="J586" s="4"/>
      <c r="K586" s="4"/>
      <c r="L586" s="4"/>
      <c r="M586" s="4"/>
      <c r="N586" s="4"/>
    </row>
    <row r="587" spans="1:14" ht="15.75" thickBot="1" x14ac:dyDescent="0.3">
      <c r="A587" s="4"/>
      <c r="B587" s="4"/>
      <c r="C587" s="4"/>
      <c r="D587" s="4"/>
      <c r="E587" s="4"/>
      <c r="F587" s="4"/>
      <c r="G587" s="4"/>
      <c r="H587" s="4"/>
      <c r="I587" s="4"/>
      <c r="J587" s="4"/>
      <c r="K587" s="4"/>
      <c r="L587" s="4"/>
      <c r="M587" s="4"/>
      <c r="N587" s="4"/>
    </row>
    <row r="588" spans="1:14" ht="15.75" thickBot="1" x14ac:dyDescent="0.3">
      <c r="A588" s="4"/>
      <c r="B588" s="4"/>
      <c r="C588" s="4"/>
      <c r="D588" s="4"/>
      <c r="E588" s="4"/>
      <c r="F588" s="4"/>
      <c r="G588" s="4"/>
      <c r="H588" s="4"/>
      <c r="I588" s="4"/>
      <c r="J588" s="4"/>
      <c r="K588" s="4"/>
      <c r="L588" s="4"/>
      <c r="M588" s="4"/>
      <c r="N588" s="4"/>
    </row>
    <row r="589" spans="1:14" ht="15.75" thickBot="1" x14ac:dyDescent="0.3">
      <c r="A589" s="4"/>
      <c r="B589" s="4"/>
      <c r="C589" s="4"/>
      <c r="D589" s="4"/>
      <c r="E589" s="4"/>
      <c r="F589" s="4"/>
      <c r="G589" s="4"/>
      <c r="H589" s="4"/>
      <c r="I589" s="4"/>
      <c r="J589" s="4"/>
      <c r="K589" s="4"/>
      <c r="L589" s="4"/>
      <c r="M589" s="4"/>
      <c r="N589" s="4"/>
    </row>
    <row r="590" spans="1:14" ht="15.75" thickBot="1" x14ac:dyDescent="0.3">
      <c r="A590" s="4"/>
      <c r="B590" s="4"/>
      <c r="C590" s="4"/>
      <c r="D590" s="4"/>
      <c r="E590" s="4"/>
      <c r="F590" s="4"/>
      <c r="G590" s="4"/>
      <c r="H590" s="4"/>
      <c r="I590" s="4"/>
      <c r="J590" s="4"/>
      <c r="K590" s="4"/>
      <c r="L590" s="4"/>
      <c r="M590" s="4"/>
      <c r="N590" s="4"/>
    </row>
    <row r="591" spans="1:14" ht="15.75" thickBot="1" x14ac:dyDescent="0.3">
      <c r="A591" s="4"/>
      <c r="B591" s="4"/>
      <c r="C591" s="4"/>
      <c r="D591" s="4"/>
      <c r="E591" s="4"/>
      <c r="F591" s="4"/>
      <c r="G591" s="4"/>
      <c r="H591" s="4"/>
      <c r="I591" s="4"/>
      <c r="J591" s="4"/>
      <c r="K591" s="4"/>
      <c r="L591" s="4"/>
      <c r="M591" s="4"/>
      <c r="N591" s="4"/>
    </row>
    <row r="592" spans="1:14" ht="15.75" thickBot="1" x14ac:dyDescent="0.3">
      <c r="A592" s="4"/>
      <c r="B592" s="4"/>
      <c r="C592" s="4"/>
      <c r="D592" s="4"/>
      <c r="E592" s="4"/>
      <c r="F592" s="4"/>
      <c r="G592" s="4"/>
      <c r="H592" s="4"/>
      <c r="I592" s="4"/>
      <c r="J592" s="4"/>
      <c r="K592" s="4"/>
      <c r="L592" s="4"/>
      <c r="M592" s="4"/>
      <c r="N592" s="4"/>
    </row>
    <row r="593" spans="1:14" ht="15.75" thickBot="1" x14ac:dyDescent="0.3">
      <c r="A593" s="4"/>
      <c r="B593" s="4"/>
      <c r="C593" s="4"/>
      <c r="D593" s="4"/>
      <c r="E593" s="4"/>
      <c r="F593" s="4"/>
      <c r="G593" s="4"/>
      <c r="H593" s="4"/>
      <c r="I593" s="4"/>
      <c r="J593" s="4"/>
      <c r="K593" s="4"/>
      <c r="L593" s="4"/>
      <c r="M593" s="4"/>
      <c r="N593" s="4"/>
    </row>
    <row r="594" spans="1:14" ht="15.75" thickBot="1" x14ac:dyDescent="0.3">
      <c r="A594" s="4"/>
      <c r="B594" s="4"/>
      <c r="C594" s="4"/>
      <c r="D594" s="4"/>
      <c r="E594" s="4"/>
      <c r="F594" s="4"/>
      <c r="G594" s="4"/>
      <c r="H594" s="4"/>
      <c r="I594" s="4"/>
      <c r="J594" s="4"/>
      <c r="K594" s="4"/>
      <c r="L594" s="4"/>
      <c r="M594" s="4"/>
      <c r="N594" s="4"/>
    </row>
    <row r="595" spans="1:14" ht="15.75" thickBot="1" x14ac:dyDescent="0.3">
      <c r="A595" s="4"/>
      <c r="B595" s="4"/>
      <c r="C595" s="4"/>
      <c r="D595" s="4"/>
      <c r="E595" s="4"/>
      <c r="F595" s="4"/>
      <c r="G595" s="4"/>
      <c r="H595" s="4"/>
      <c r="I595" s="4"/>
      <c r="J595" s="4"/>
      <c r="K595" s="4"/>
      <c r="L595" s="4"/>
      <c r="M595" s="4"/>
      <c r="N595" s="4"/>
    </row>
    <row r="596" spans="1:14" ht="15.75" thickBot="1" x14ac:dyDescent="0.3">
      <c r="A596" s="4"/>
      <c r="B596" s="4"/>
      <c r="C596" s="4"/>
      <c r="D596" s="4"/>
      <c r="E596" s="4"/>
      <c r="F596" s="4"/>
      <c r="G596" s="4"/>
      <c r="H596" s="4"/>
      <c r="I596" s="4"/>
      <c r="J596" s="4"/>
      <c r="K596" s="4"/>
      <c r="L596" s="4"/>
      <c r="M596" s="4"/>
      <c r="N596" s="4"/>
    </row>
    <row r="597" spans="1:14" ht="15.75" thickBot="1" x14ac:dyDescent="0.3">
      <c r="A597" s="4"/>
      <c r="B597" s="4"/>
      <c r="C597" s="4"/>
      <c r="D597" s="4"/>
      <c r="E597" s="4"/>
      <c r="F597" s="4"/>
      <c r="G597" s="4"/>
      <c r="H597" s="4"/>
      <c r="I597" s="4"/>
      <c r="J597" s="4"/>
      <c r="K597" s="4"/>
      <c r="L597" s="4"/>
      <c r="M597" s="4"/>
      <c r="N597" s="4"/>
    </row>
    <row r="598" spans="1:14" ht="15.75" thickBot="1" x14ac:dyDescent="0.3">
      <c r="A598" s="4"/>
      <c r="B598" s="4"/>
      <c r="C598" s="4"/>
      <c r="D598" s="4"/>
      <c r="E598" s="4"/>
      <c r="F598" s="4"/>
      <c r="G598" s="4"/>
      <c r="H598" s="4"/>
      <c r="I598" s="4"/>
      <c r="J598" s="4"/>
      <c r="K598" s="4"/>
      <c r="L598" s="4"/>
      <c r="M598" s="4"/>
      <c r="N598" s="4"/>
    </row>
    <row r="599" spans="1:14" ht="15.75" thickBot="1" x14ac:dyDescent="0.3">
      <c r="A599" s="4"/>
      <c r="B599" s="4"/>
      <c r="C599" s="4"/>
      <c r="D599" s="4"/>
      <c r="E599" s="4"/>
      <c r="F599" s="4"/>
      <c r="G599" s="4"/>
      <c r="H599" s="4"/>
      <c r="I599" s="4"/>
      <c r="J599" s="4"/>
      <c r="K599" s="4"/>
      <c r="L599" s="4"/>
      <c r="M599" s="4"/>
      <c r="N599" s="4"/>
    </row>
    <row r="600" spans="1:14" ht="15.75" thickBot="1" x14ac:dyDescent="0.3">
      <c r="A600" s="4"/>
      <c r="B600" s="4"/>
      <c r="C600" s="4"/>
      <c r="D600" s="4"/>
      <c r="E600" s="4"/>
      <c r="F600" s="4"/>
      <c r="G600" s="4"/>
      <c r="H600" s="4"/>
      <c r="I600" s="4"/>
      <c r="J600" s="4"/>
      <c r="K600" s="4"/>
      <c r="L600" s="4"/>
      <c r="M600" s="4"/>
      <c r="N600" s="4"/>
    </row>
    <row r="601" spans="1:14" ht="15.75" thickBot="1" x14ac:dyDescent="0.3">
      <c r="A601" s="4"/>
      <c r="B601" s="4"/>
      <c r="C601" s="4"/>
      <c r="D601" s="4"/>
      <c r="E601" s="4"/>
      <c r="F601" s="4"/>
      <c r="G601" s="4"/>
      <c r="H601" s="4"/>
      <c r="I601" s="4"/>
      <c r="J601" s="4"/>
      <c r="K601" s="4"/>
      <c r="L601" s="4"/>
      <c r="M601" s="4"/>
      <c r="N601" s="4"/>
    </row>
    <row r="602" spans="1:14" ht="15.75" thickBot="1" x14ac:dyDescent="0.3">
      <c r="A602" s="4"/>
      <c r="B602" s="4"/>
      <c r="C602" s="4"/>
      <c r="D602" s="4"/>
      <c r="E602" s="4"/>
      <c r="F602" s="4"/>
      <c r="G602" s="4"/>
      <c r="H602" s="4"/>
      <c r="I602" s="4"/>
      <c r="J602" s="4"/>
      <c r="K602" s="4"/>
      <c r="L602" s="4"/>
      <c r="M602" s="4"/>
      <c r="N602" s="4"/>
    </row>
    <row r="603" spans="1:14" ht="15.75" thickBot="1" x14ac:dyDescent="0.3">
      <c r="A603" s="4"/>
      <c r="B603" s="4"/>
      <c r="C603" s="4"/>
      <c r="D603" s="4"/>
      <c r="E603" s="4"/>
      <c r="F603" s="4"/>
      <c r="G603" s="4"/>
      <c r="H603" s="4"/>
      <c r="I603" s="4"/>
      <c r="J603" s="4"/>
      <c r="K603" s="4"/>
      <c r="L603" s="4"/>
      <c r="M603" s="4"/>
      <c r="N603" s="4"/>
    </row>
    <row r="604" spans="1:14" ht="15.75" thickBot="1" x14ac:dyDescent="0.3">
      <c r="A604" s="4"/>
      <c r="B604" s="4"/>
      <c r="C604" s="4"/>
      <c r="D604" s="4"/>
      <c r="E604" s="4"/>
      <c r="F604" s="4"/>
      <c r="G604" s="4"/>
      <c r="H604" s="4"/>
      <c r="I604" s="4"/>
      <c r="J604" s="4"/>
      <c r="K604" s="4"/>
      <c r="L604" s="4"/>
      <c r="M604" s="4"/>
      <c r="N604" s="4"/>
    </row>
    <row r="605" spans="1:14" ht="15.75" thickBot="1" x14ac:dyDescent="0.3">
      <c r="A605" s="4"/>
      <c r="B605" s="4"/>
      <c r="C605" s="4"/>
      <c r="D605" s="4"/>
      <c r="E605" s="4"/>
      <c r="F605" s="4"/>
      <c r="G605" s="4"/>
      <c r="H605" s="4"/>
      <c r="I605" s="4"/>
      <c r="J605" s="4"/>
      <c r="K605" s="4"/>
      <c r="L605" s="4"/>
      <c r="M605" s="4"/>
      <c r="N605" s="4"/>
    </row>
    <row r="606" spans="1:14" ht="15.75" thickBot="1" x14ac:dyDescent="0.3">
      <c r="A606" s="4"/>
      <c r="B606" s="4"/>
      <c r="C606" s="4"/>
      <c r="D606" s="4"/>
      <c r="E606" s="4"/>
      <c r="F606" s="4"/>
      <c r="G606" s="4"/>
      <c r="H606" s="4"/>
      <c r="I606" s="4"/>
      <c r="J606" s="4"/>
      <c r="K606" s="4"/>
      <c r="L606" s="4"/>
      <c r="M606" s="4"/>
      <c r="N606" s="4"/>
    </row>
    <row r="607" spans="1:14" ht="15.75" thickBot="1" x14ac:dyDescent="0.3">
      <c r="A607" s="4"/>
      <c r="B607" s="4"/>
      <c r="C607" s="4"/>
      <c r="D607" s="4"/>
      <c r="E607" s="4"/>
      <c r="F607" s="4"/>
      <c r="G607" s="4"/>
      <c r="H607" s="4"/>
      <c r="I607" s="4"/>
      <c r="J607" s="4"/>
      <c r="K607" s="4"/>
      <c r="L607" s="4"/>
      <c r="M607" s="4"/>
      <c r="N607" s="4"/>
    </row>
    <row r="608" spans="1:14" ht="15.75" thickBot="1" x14ac:dyDescent="0.3">
      <c r="A608" s="4"/>
      <c r="B608" s="4"/>
      <c r="C608" s="4"/>
      <c r="D608" s="4"/>
      <c r="E608" s="4"/>
      <c r="F608" s="4"/>
      <c r="G608" s="4"/>
      <c r="H608" s="4"/>
      <c r="I608" s="4"/>
      <c r="J608" s="4"/>
      <c r="K608" s="4"/>
      <c r="L608" s="4"/>
      <c r="M608" s="4"/>
      <c r="N608" s="4"/>
    </row>
    <row r="609" spans="1:14" ht="15.75" thickBot="1" x14ac:dyDescent="0.3">
      <c r="A609" s="4"/>
      <c r="B609" s="4"/>
      <c r="C609" s="4"/>
      <c r="D609" s="4"/>
      <c r="E609" s="4"/>
      <c r="F609" s="4"/>
      <c r="G609" s="4"/>
      <c r="H609" s="4"/>
      <c r="I609" s="4"/>
      <c r="J609" s="4"/>
      <c r="K609" s="4"/>
      <c r="L609" s="4"/>
      <c r="M609" s="4"/>
      <c r="N609" s="4"/>
    </row>
    <row r="610" spans="1:14" ht="15.75" thickBot="1" x14ac:dyDescent="0.3">
      <c r="A610" s="4"/>
      <c r="B610" s="4"/>
      <c r="C610" s="4"/>
      <c r="D610" s="4"/>
      <c r="E610" s="4"/>
      <c r="F610" s="4"/>
      <c r="G610" s="4"/>
      <c r="H610" s="4"/>
      <c r="I610" s="4"/>
      <c r="J610" s="4"/>
      <c r="K610" s="4"/>
      <c r="L610" s="4"/>
      <c r="M610" s="4"/>
      <c r="N610" s="4"/>
    </row>
    <row r="611" spans="1:14" ht="15.75" thickBot="1" x14ac:dyDescent="0.3">
      <c r="A611" s="4"/>
      <c r="B611" s="4"/>
      <c r="C611" s="4"/>
      <c r="D611" s="4"/>
      <c r="E611" s="4"/>
      <c r="F611" s="4"/>
      <c r="G611" s="4"/>
      <c r="H611" s="4"/>
      <c r="I611" s="4"/>
      <c r="J611" s="4"/>
      <c r="K611" s="4"/>
      <c r="L611" s="4"/>
      <c r="M611" s="4"/>
      <c r="N611" s="4"/>
    </row>
    <row r="612" spans="1:14" ht="15.75" thickBot="1" x14ac:dyDescent="0.3">
      <c r="A612" s="4"/>
      <c r="B612" s="4"/>
      <c r="C612" s="4"/>
      <c r="D612" s="4"/>
      <c r="E612" s="4"/>
      <c r="F612" s="4"/>
      <c r="G612" s="4"/>
      <c r="H612" s="4"/>
      <c r="I612" s="4"/>
      <c r="J612" s="4"/>
      <c r="K612" s="4"/>
      <c r="L612" s="4"/>
      <c r="M612" s="4"/>
      <c r="N612" s="4"/>
    </row>
    <row r="613" spans="1:14" ht="15.75" thickBot="1" x14ac:dyDescent="0.3">
      <c r="A613" s="4"/>
      <c r="B613" s="4"/>
      <c r="C613" s="4"/>
      <c r="D613" s="4"/>
      <c r="E613" s="4"/>
      <c r="F613" s="4"/>
      <c r="G613" s="4"/>
      <c r="H613" s="4"/>
      <c r="I613" s="4"/>
      <c r="J613" s="4"/>
      <c r="K613" s="4"/>
      <c r="L613" s="4"/>
      <c r="M613" s="4"/>
      <c r="N613" s="4"/>
    </row>
    <row r="614" spans="1:14" ht="15.75" thickBot="1" x14ac:dyDescent="0.3">
      <c r="A614" s="4"/>
      <c r="B614" s="4"/>
      <c r="C614" s="4"/>
      <c r="D614" s="4"/>
      <c r="E614" s="4"/>
      <c r="F614" s="4"/>
      <c r="G614" s="4"/>
      <c r="H614" s="4"/>
      <c r="I614" s="4"/>
      <c r="J614" s="4"/>
      <c r="K614" s="4"/>
      <c r="L614" s="4"/>
      <c r="M614" s="4"/>
      <c r="N614" s="4"/>
    </row>
    <row r="615" spans="1:14" ht="15.75" thickBot="1" x14ac:dyDescent="0.3">
      <c r="A615" s="4"/>
      <c r="B615" s="4"/>
      <c r="C615" s="4"/>
      <c r="D615" s="4"/>
      <c r="E615" s="4"/>
      <c r="F615" s="4"/>
      <c r="G615" s="4"/>
      <c r="H615" s="4"/>
      <c r="I615" s="4"/>
      <c r="J615" s="4"/>
      <c r="K615" s="4"/>
      <c r="L615" s="4"/>
      <c r="M615" s="4"/>
      <c r="N615" s="4"/>
    </row>
    <row r="616" spans="1:14" ht="15.75" thickBot="1" x14ac:dyDescent="0.3">
      <c r="A616" s="4"/>
      <c r="B616" s="4"/>
      <c r="C616" s="4"/>
      <c r="D616" s="4"/>
      <c r="E616" s="4"/>
      <c r="F616" s="4"/>
      <c r="G616" s="4"/>
      <c r="H616" s="4"/>
      <c r="I616" s="4"/>
      <c r="J616" s="4"/>
      <c r="K616" s="4"/>
      <c r="L616" s="4"/>
      <c r="M616" s="4"/>
      <c r="N616" s="4"/>
    </row>
    <row r="617" spans="1:14" ht="15.75" thickBot="1" x14ac:dyDescent="0.3">
      <c r="A617" s="4"/>
      <c r="B617" s="4"/>
      <c r="C617" s="4"/>
      <c r="D617" s="4"/>
      <c r="E617" s="4"/>
      <c r="F617" s="4"/>
      <c r="G617" s="4"/>
      <c r="H617" s="4"/>
      <c r="I617" s="4"/>
      <c r="J617" s="4"/>
      <c r="K617" s="4"/>
      <c r="L617" s="4"/>
      <c r="M617" s="4"/>
      <c r="N617" s="4"/>
    </row>
    <row r="618" spans="1:14" ht="15.75" thickBot="1" x14ac:dyDescent="0.3">
      <c r="A618" s="4"/>
      <c r="B618" s="4"/>
      <c r="C618" s="4"/>
      <c r="D618" s="4"/>
      <c r="E618" s="4"/>
      <c r="F618" s="4"/>
      <c r="G618" s="4"/>
      <c r="H618" s="4"/>
      <c r="I618" s="4"/>
      <c r="J618" s="4"/>
      <c r="K618" s="4"/>
      <c r="L618" s="4"/>
      <c r="M618" s="4"/>
      <c r="N618" s="4"/>
    </row>
    <row r="619" spans="1:14" ht="15.75" thickBot="1" x14ac:dyDescent="0.3">
      <c r="A619" s="4"/>
      <c r="B619" s="4"/>
      <c r="C619" s="4"/>
      <c r="D619" s="4"/>
      <c r="E619" s="4"/>
      <c r="F619" s="4"/>
      <c r="G619" s="4"/>
      <c r="H619" s="4"/>
      <c r="I619" s="4"/>
      <c r="J619" s="4"/>
      <c r="K619" s="4"/>
      <c r="L619" s="4"/>
      <c r="M619" s="4"/>
      <c r="N619" s="4"/>
    </row>
    <row r="620" spans="1:14" ht="15.75" thickBot="1" x14ac:dyDescent="0.3">
      <c r="A620" s="4"/>
      <c r="B620" s="4"/>
      <c r="C620" s="4"/>
      <c r="D620" s="4"/>
      <c r="E620" s="4"/>
      <c r="F620" s="4"/>
      <c r="G620" s="4"/>
      <c r="H620" s="4"/>
      <c r="I620" s="4"/>
      <c r="J620" s="4"/>
      <c r="K620" s="4"/>
      <c r="L620" s="4"/>
      <c r="M620" s="4"/>
      <c r="N620" s="4"/>
    </row>
    <row r="621" spans="1:14" ht="15.75" thickBot="1" x14ac:dyDescent="0.3">
      <c r="A621" s="4"/>
      <c r="B621" s="4"/>
      <c r="C621" s="4"/>
      <c r="D621" s="4"/>
      <c r="E621" s="4"/>
      <c r="F621" s="4"/>
      <c r="G621" s="4"/>
      <c r="H621" s="4"/>
      <c r="I621" s="4"/>
      <c r="J621" s="4"/>
      <c r="K621" s="4"/>
      <c r="L621" s="4"/>
      <c r="M621" s="4"/>
      <c r="N621" s="4"/>
    </row>
    <row r="622" spans="1:14" ht="15.75" thickBot="1" x14ac:dyDescent="0.3">
      <c r="A622" s="4"/>
      <c r="B622" s="4"/>
      <c r="C622" s="4"/>
      <c r="D622" s="4"/>
      <c r="E622" s="4"/>
      <c r="F622" s="4"/>
      <c r="G622" s="4"/>
      <c r="H622" s="4"/>
      <c r="I622" s="4"/>
      <c r="J622" s="4"/>
      <c r="K622" s="4"/>
      <c r="L622" s="4"/>
      <c r="M622" s="4"/>
      <c r="N622" s="4"/>
    </row>
    <row r="623" spans="1:14" ht="15.75" thickBot="1" x14ac:dyDescent="0.3">
      <c r="A623" s="4"/>
      <c r="B623" s="4"/>
      <c r="C623" s="4"/>
      <c r="D623" s="4"/>
      <c r="E623" s="4"/>
      <c r="F623" s="4"/>
      <c r="G623" s="4"/>
      <c r="H623" s="4"/>
      <c r="I623" s="4"/>
      <c r="J623" s="4"/>
      <c r="K623" s="4"/>
      <c r="L623" s="4"/>
      <c r="M623" s="4"/>
      <c r="N623" s="4"/>
    </row>
    <row r="624" spans="1:14" ht="15.75" thickBot="1" x14ac:dyDescent="0.3">
      <c r="A624" s="4"/>
      <c r="B624" s="4"/>
      <c r="C624" s="4"/>
      <c r="D624" s="4"/>
      <c r="E624" s="4"/>
      <c r="F624" s="4"/>
      <c r="G624" s="4"/>
      <c r="H624" s="4"/>
      <c r="I624" s="4"/>
      <c r="J624" s="4"/>
      <c r="K624" s="4"/>
      <c r="L624" s="4"/>
      <c r="M624" s="4"/>
      <c r="N624" s="4"/>
    </row>
    <row r="625" spans="1:14" ht="15.75" thickBot="1" x14ac:dyDescent="0.3">
      <c r="A625" s="4"/>
      <c r="B625" s="4"/>
      <c r="C625" s="4"/>
      <c r="D625" s="4"/>
      <c r="E625" s="4"/>
      <c r="F625" s="4"/>
      <c r="G625" s="4"/>
      <c r="H625" s="4"/>
      <c r="I625" s="4"/>
      <c r="J625" s="4"/>
      <c r="K625" s="4"/>
      <c r="L625" s="4"/>
      <c r="M625" s="4"/>
      <c r="N625" s="4"/>
    </row>
    <row r="626" spans="1:14" ht="15.75" thickBot="1" x14ac:dyDescent="0.3">
      <c r="A626" s="4"/>
      <c r="B626" s="4"/>
      <c r="C626" s="4"/>
      <c r="D626" s="4"/>
      <c r="E626" s="4"/>
      <c r="F626" s="4"/>
      <c r="G626" s="4"/>
      <c r="H626" s="4"/>
      <c r="I626" s="4"/>
      <c r="J626" s="4"/>
      <c r="K626" s="4"/>
      <c r="L626" s="4"/>
      <c r="M626" s="4"/>
      <c r="N626" s="4"/>
    </row>
    <row r="627" spans="1:14" ht="15.75" thickBot="1" x14ac:dyDescent="0.3">
      <c r="A627" s="4"/>
      <c r="B627" s="4"/>
      <c r="C627" s="4"/>
      <c r="D627" s="4"/>
      <c r="E627" s="4"/>
      <c r="F627" s="4"/>
      <c r="G627" s="4"/>
      <c r="H627" s="4"/>
      <c r="I627" s="4"/>
      <c r="J627" s="4"/>
      <c r="K627" s="4"/>
      <c r="L627" s="4"/>
      <c r="M627" s="4"/>
      <c r="N627" s="4"/>
    </row>
    <row r="628" spans="1:14" ht="15.75" thickBot="1" x14ac:dyDescent="0.3">
      <c r="A628" s="4"/>
      <c r="B628" s="4"/>
      <c r="C628" s="4"/>
      <c r="D628" s="4"/>
      <c r="E628" s="4"/>
      <c r="F628" s="4"/>
      <c r="G628" s="4"/>
      <c r="H628" s="4"/>
      <c r="I628" s="4"/>
      <c r="J628" s="4"/>
      <c r="K628" s="4"/>
      <c r="L628" s="4"/>
      <c r="M628" s="4"/>
      <c r="N628" s="4"/>
    </row>
    <row r="629" spans="1:14" ht="15.75" thickBot="1" x14ac:dyDescent="0.3">
      <c r="A629" s="4"/>
      <c r="B629" s="4"/>
      <c r="C629" s="4"/>
      <c r="D629" s="4"/>
      <c r="E629" s="4"/>
      <c r="F629" s="4"/>
      <c r="G629" s="4"/>
      <c r="H629" s="4"/>
      <c r="I629" s="4"/>
      <c r="J629" s="4"/>
      <c r="K629" s="4"/>
      <c r="L629" s="4"/>
      <c r="M629" s="4"/>
      <c r="N629" s="4"/>
    </row>
    <row r="630" spans="1:14" ht="15.75" thickBot="1" x14ac:dyDescent="0.3">
      <c r="A630" s="4"/>
      <c r="B630" s="4"/>
      <c r="C630" s="4"/>
      <c r="D630" s="4"/>
      <c r="E630" s="4"/>
      <c r="F630" s="4"/>
      <c r="G630" s="4"/>
      <c r="H630" s="4"/>
      <c r="I630" s="4"/>
      <c r="J630" s="4"/>
      <c r="K630" s="4"/>
      <c r="L630" s="4"/>
      <c r="M630" s="4"/>
      <c r="N630" s="4"/>
    </row>
    <row r="631" spans="1:14" ht="15.75" thickBot="1" x14ac:dyDescent="0.3">
      <c r="A631" s="4"/>
      <c r="B631" s="4"/>
      <c r="C631" s="4"/>
      <c r="D631" s="4"/>
      <c r="E631" s="4"/>
      <c r="F631" s="4"/>
      <c r="G631" s="4"/>
      <c r="H631" s="4"/>
      <c r="I631" s="4"/>
      <c r="J631" s="4"/>
      <c r="K631" s="4"/>
      <c r="L631" s="4"/>
      <c r="M631" s="4"/>
      <c r="N631" s="4"/>
    </row>
    <row r="632" spans="1:14" ht="15.75" thickBot="1" x14ac:dyDescent="0.3">
      <c r="A632" s="4"/>
      <c r="B632" s="4"/>
      <c r="C632" s="4"/>
      <c r="D632" s="4"/>
      <c r="E632" s="4"/>
      <c r="F632" s="4"/>
      <c r="G632" s="4"/>
      <c r="H632" s="4"/>
      <c r="I632" s="4"/>
      <c r="J632" s="4"/>
      <c r="K632" s="4"/>
      <c r="L632" s="4"/>
      <c r="M632" s="4"/>
      <c r="N632" s="4"/>
    </row>
    <row r="633" spans="1:14" ht="15.75" thickBot="1" x14ac:dyDescent="0.3">
      <c r="A633" s="4"/>
      <c r="B633" s="4"/>
      <c r="C633" s="4"/>
      <c r="D633" s="4"/>
      <c r="E633" s="4"/>
      <c r="F633" s="4"/>
      <c r="G633" s="4"/>
      <c r="H633" s="4"/>
      <c r="I633" s="4"/>
      <c r="J633" s="4"/>
      <c r="K633" s="4"/>
      <c r="L633" s="4"/>
      <c r="M633" s="4"/>
      <c r="N633" s="4"/>
    </row>
    <row r="634" spans="1:14" ht="15.75" thickBot="1" x14ac:dyDescent="0.3">
      <c r="A634" s="4"/>
      <c r="B634" s="4"/>
      <c r="C634" s="4"/>
      <c r="D634" s="4"/>
      <c r="E634" s="4"/>
      <c r="F634" s="4"/>
      <c r="G634" s="4"/>
      <c r="H634" s="4"/>
      <c r="I634" s="4"/>
      <c r="J634" s="4"/>
      <c r="K634" s="4"/>
      <c r="L634" s="4"/>
      <c r="M634" s="4"/>
      <c r="N634" s="4"/>
    </row>
    <row r="635" spans="1:14" ht="15.75" thickBot="1" x14ac:dyDescent="0.3">
      <c r="A635" s="4"/>
      <c r="B635" s="4"/>
      <c r="C635" s="4"/>
      <c r="D635" s="4"/>
      <c r="E635" s="4"/>
      <c r="F635" s="4"/>
      <c r="G635" s="4"/>
      <c r="H635" s="4"/>
      <c r="I635" s="4"/>
      <c r="J635" s="4"/>
      <c r="K635" s="4"/>
      <c r="L635" s="4"/>
      <c r="M635" s="4"/>
      <c r="N635" s="4"/>
    </row>
    <row r="636" spans="1:14" ht="15.75" thickBot="1" x14ac:dyDescent="0.3">
      <c r="A636" s="4"/>
      <c r="B636" s="4"/>
      <c r="C636" s="4"/>
      <c r="D636" s="4"/>
      <c r="E636" s="4"/>
      <c r="F636" s="4"/>
      <c r="G636" s="4"/>
      <c r="H636" s="4"/>
      <c r="I636" s="4"/>
      <c r="J636" s="4"/>
      <c r="K636" s="4"/>
      <c r="L636" s="4"/>
      <c r="M636" s="4"/>
      <c r="N636" s="4"/>
    </row>
    <row r="637" spans="1:14" ht="15.75" thickBot="1" x14ac:dyDescent="0.3">
      <c r="A637" s="4"/>
      <c r="B637" s="4"/>
      <c r="C637" s="4"/>
      <c r="D637" s="4"/>
      <c r="E637" s="4"/>
      <c r="F637" s="4"/>
      <c r="G637" s="4"/>
      <c r="H637" s="4"/>
      <c r="I637" s="4"/>
      <c r="J637" s="4"/>
      <c r="K637" s="4"/>
      <c r="L637" s="4"/>
      <c r="M637" s="4"/>
      <c r="N637" s="4"/>
    </row>
    <row r="638" spans="1:14" ht="15.75" thickBot="1" x14ac:dyDescent="0.3">
      <c r="A638" s="4"/>
      <c r="B638" s="4"/>
      <c r="C638" s="4"/>
      <c r="D638" s="4"/>
      <c r="E638" s="4"/>
      <c r="F638" s="4"/>
      <c r="G638" s="4"/>
      <c r="H638" s="4"/>
      <c r="I638" s="4"/>
      <c r="J638" s="4"/>
      <c r="K638" s="4"/>
      <c r="L638" s="4"/>
      <c r="M638" s="4"/>
      <c r="N638" s="4"/>
    </row>
    <row r="639" spans="1:14" ht="15.75" thickBot="1" x14ac:dyDescent="0.3">
      <c r="A639" s="4"/>
      <c r="B639" s="4"/>
      <c r="C639" s="4"/>
      <c r="D639" s="4"/>
      <c r="E639" s="4"/>
      <c r="F639" s="4"/>
      <c r="G639" s="4"/>
      <c r="H639" s="4"/>
      <c r="I639" s="4"/>
      <c r="J639" s="4"/>
      <c r="K639" s="4"/>
      <c r="L639" s="4"/>
      <c r="M639" s="4"/>
      <c r="N639" s="4"/>
    </row>
    <row r="640" spans="1:14" ht="15.75" thickBot="1" x14ac:dyDescent="0.3">
      <c r="A640" s="4"/>
      <c r="B640" s="4"/>
      <c r="C640" s="4"/>
      <c r="D640" s="4"/>
      <c r="E640" s="4"/>
      <c r="F640" s="4"/>
      <c r="G640" s="4"/>
      <c r="H640" s="4"/>
      <c r="I640" s="4"/>
      <c r="J640" s="4"/>
      <c r="K640" s="4"/>
      <c r="L640" s="4"/>
      <c r="M640" s="4"/>
      <c r="N640" s="4"/>
    </row>
    <row r="641" spans="1:14" ht="15.75" thickBot="1" x14ac:dyDescent="0.3">
      <c r="A641" s="4"/>
      <c r="B641" s="4"/>
      <c r="C641" s="4"/>
      <c r="D641" s="4"/>
      <c r="E641" s="4"/>
      <c r="F641" s="4"/>
      <c r="G641" s="4"/>
      <c r="H641" s="4"/>
      <c r="I641" s="4"/>
      <c r="J641" s="4"/>
      <c r="K641" s="4"/>
      <c r="L641" s="4"/>
      <c r="M641" s="4"/>
      <c r="N641" s="4"/>
    </row>
    <row r="642" spans="1:14" ht="15.75" thickBot="1" x14ac:dyDescent="0.3">
      <c r="A642" s="4"/>
      <c r="B642" s="4"/>
      <c r="C642" s="4"/>
      <c r="D642" s="4"/>
      <c r="E642" s="4"/>
      <c r="F642" s="4"/>
      <c r="G642" s="4"/>
      <c r="H642" s="4"/>
      <c r="I642" s="4"/>
      <c r="J642" s="4"/>
      <c r="K642" s="4"/>
      <c r="L642" s="4"/>
      <c r="M642" s="4"/>
      <c r="N642" s="4"/>
    </row>
    <row r="643" spans="1:14" ht="15.75" thickBot="1" x14ac:dyDescent="0.3">
      <c r="A643" s="4"/>
      <c r="B643" s="4"/>
      <c r="C643" s="4"/>
      <c r="D643" s="4"/>
      <c r="E643" s="4"/>
      <c r="F643" s="4"/>
      <c r="G643" s="4"/>
      <c r="H643" s="4"/>
      <c r="I643" s="4"/>
      <c r="J643" s="4"/>
      <c r="K643" s="4"/>
      <c r="L643" s="4"/>
      <c r="M643" s="4"/>
      <c r="N643" s="4"/>
    </row>
    <row r="644" spans="1:14" ht="15.75" thickBot="1" x14ac:dyDescent="0.3">
      <c r="A644" s="4"/>
      <c r="B644" s="4"/>
      <c r="C644" s="4"/>
      <c r="D644" s="4"/>
      <c r="E644" s="4"/>
      <c r="F644" s="4"/>
      <c r="G644" s="4"/>
      <c r="H644" s="4"/>
      <c r="I644" s="4"/>
      <c r="J644" s="4"/>
      <c r="K644" s="4"/>
      <c r="L644" s="4"/>
      <c r="M644" s="4"/>
      <c r="N644" s="4"/>
    </row>
    <row r="645" spans="1:14" ht="15.75" thickBot="1" x14ac:dyDescent="0.3">
      <c r="A645" s="4"/>
      <c r="B645" s="4"/>
      <c r="C645" s="4"/>
      <c r="D645" s="4"/>
      <c r="E645" s="4"/>
      <c r="F645" s="4"/>
      <c r="G645" s="4"/>
      <c r="H645" s="4"/>
      <c r="I645" s="4"/>
      <c r="J645" s="4"/>
      <c r="K645" s="4"/>
      <c r="L645" s="4"/>
      <c r="M645" s="4"/>
      <c r="N645" s="4"/>
    </row>
    <row r="646" spans="1:14" ht="15.75" thickBot="1" x14ac:dyDescent="0.3">
      <c r="A646" s="4"/>
      <c r="B646" s="4"/>
      <c r="C646" s="4"/>
      <c r="D646" s="4"/>
      <c r="E646" s="4"/>
      <c r="F646" s="4"/>
      <c r="G646" s="4"/>
      <c r="H646" s="4"/>
      <c r="I646" s="4"/>
      <c r="J646" s="4"/>
      <c r="K646" s="4"/>
      <c r="L646" s="4"/>
      <c r="M646" s="4"/>
      <c r="N646" s="4"/>
    </row>
    <row r="647" spans="1:14" ht="15.75" thickBot="1" x14ac:dyDescent="0.3">
      <c r="A647" s="4"/>
      <c r="B647" s="4"/>
      <c r="C647" s="4"/>
      <c r="D647" s="4"/>
      <c r="E647" s="4"/>
      <c r="F647" s="4"/>
      <c r="G647" s="4"/>
      <c r="H647" s="4"/>
      <c r="I647" s="4"/>
      <c r="J647" s="4"/>
      <c r="K647" s="4"/>
      <c r="L647" s="4"/>
      <c r="M647" s="4"/>
      <c r="N647" s="4"/>
    </row>
    <row r="648" spans="1:14" ht="15.75" thickBot="1" x14ac:dyDescent="0.3">
      <c r="A648" s="4"/>
      <c r="B648" s="4"/>
      <c r="C648" s="4"/>
      <c r="D648" s="4"/>
      <c r="E648" s="4"/>
      <c r="F648" s="4"/>
      <c r="G648" s="4"/>
      <c r="H648" s="4"/>
      <c r="I648" s="4"/>
      <c r="J648" s="4"/>
      <c r="K648" s="4"/>
      <c r="L648" s="4"/>
      <c r="M648" s="4"/>
      <c r="N648" s="4"/>
    </row>
    <row r="649" spans="1:14" ht="15.75" thickBot="1" x14ac:dyDescent="0.3">
      <c r="A649" s="4"/>
      <c r="B649" s="4"/>
      <c r="C649" s="4"/>
      <c r="D649" s="4"/>
      <c r="E649" s="4"/>
      <c r="F649" s="4"/>
      <c r="G649" s="4"/>
      <c r="H649" s="4"/>
      <c r="I649" s="4"/>
      <c r="J649" s="4"/>
      <c r="K649" s="4"/>
      <c r="L649" s="4"/>
      <c r="M649" s="4"/>
      <c r="N649" s="4"/>
    </row>
    <row r="650" spans="1:14" ht="15.75" thickBot="1" x14ac:dyDescent="0.3">
      <c r="A650" s="4"/>
      <c r="B650" s="4"/>
      <c r="C650" s="4"/>
      <c r="D650" s="4"/>
      <c r="E650" s="4"/>
      <c r="F650" s="4"/>
      <c r="G650" s="4"/>
      <c r="H650" s="4"/>
      <c r="I650" s="4"/>
      <c r="J650" s="4"/>
      <c r="K650" s="4"/>
      <c r="L650" s="4"/>
      <c r="M650" s="4"/>
      <c r="N650" s="4"/>
    </row>
    <row r="651" spans="1:14" ht="15.75" thickBot="1" x14ac:dyDescent="0.3">
      <c r="A651" s="4"/>
      <c r="B651" s="4"/>
      <c r="C651" s="4"/>
      <c r="D651" s="4"/>
      <c r="E651" s="4"/>
      <c r="F651" s="4"/>
      <c r="G651" s="4"/>
      <c r="H651" s="4"/>
      <c r="I651" s="4"/>
      <c r="J651" s="4"/>
      <c r="K651" s="4"/>
      <c r="L651" s="4"/>
      <c r="M651" s="4"/>
      <c r="N651" s="4"/>
    </row>
    <row r="652" spans="1:14" ht="15.75" thickBot="1" x14ac:dyDescent="0.3">
      <c r="A652" s="4"/>
      <c r="B652" s="4"/>
      <c r="C652" s="4"/>
      <c r="D652" s="4"/>
      <c r="E652" s="4"/>
      <c r="F652" s="4"/>
      <c r="G652" s="4"/>
      <c r="H652" s="4"/>
      <c r="I652" s="4"/>
      <c r="J652" s="4"/>
      <c r="K652" s="4"/>
      <c r="L652" s="4"/>
      <c r="M652" s="4"/>
      <c r="N652" s="4"/>
    </row>
    <row r="653" spans="1:14" ht="15.75" thickBot="1" x14ac:dyDescent="0.3">
      <c r="A653" s="4"/>
      <c r="B653" s="4"/>
      <c r="C653" s="4"/>
      <c r="D653" s="4"/>
      <c r="E653" s="4"/>
      <c r="F653" s="4"/>
      <c r="G653" s="4"/>
      <c r="H653" s="4"/>
      <c r="I653" s="4"/>
      <c r="J653" s="4"/>
      <c r="K653" s="4"/>
      <c r="L653" s="4"/>
      <c r="M653" s="4"/>
      <c r="N653" s="4"/>
    </row>
    <row r="654" spans="1:14" ht="15.75" thickBot="1" x14ac:dyDescent="0.3">
      <c r="A654" s="4"/>
      <c r="B654" s="4"/>
      <c r="C654" s="4"/>
      <c r="D654" s="4"/>
      <c r="E654" s="4"/>
      <c r="F654" s="4"/>
      <c r="G654" s="4"/>
      <c r="H654" s="4"/>
      <c r="I654" s="4"/>
      <c r="J654" s="4"/>
      <c r="K654" s="4"/>
      <c r="L654" s="4"/>
      <c r="M654" s="4"/>
      <c r="N654" s="4"/>
    </row>
    <row r="655" spans="1:14" ht="15.75" thickBot="1" x14ac:dyDescent="0.3">
      <c r="A655" s="4"/>
      <c r="B655" s="4"/>
      <c r="C655" s="4"/>
      <c r="D655" s="4"/>
      <c r="E655" s="4"/>
      <c r="F655" s="4"/>
      <c r="G655" s="4"/>
      <c r="H655" s="4"/>
      <c r="I655" s="4"/>
      <c r="J655" s="4"/>
      <c r="K655" s="4"/>
      <c r="L655" s="4"/>
      <c r="M655" s="4"/>
      <c r="N655" s="4"/>
    </row>
    <row r="656" spans="1:14" ht="15.75" thickBot="1" x14ac:dyDescent="0.3">
      <c r="A656" s="4"/>
      <c r="B656" s="4"/>
      <c r="C656" s="4"/>
      <c r="D656" s="4"/>
      <c r="E656" s="4"/>
      <c r="F656" s="4"/>
      <c r="G656" s="4"/>
      <c r="H656" s="4"/>
      <c r="I656" s="4"/>
      <c r="J656" s="4"/>
      <c r="K656" s="4"/>
      <c r="L656" s="4"/>
      <c r="M656" s="4"/>
      <c r="N656" s="4"/>
    </row>
    <row r="657" spans="1:14" ht="15.75" thickBot="1" x14ac:dyDescent="0.3">
      <c r="A657" s="4"/>
      <c r="B657" s="4"/>
      <c r="C657" s="4"/>
      <c r="D657" s="4"/>
      <c r="E657" s="4"/>
      <c r="F657" s="4"/>
      <c r="G657" s="4"/>
      <c r="H657" s="4"/>
      <c r="I657" s="4"/>
      <c r="J657" s="4"/>
      <c r="K657" s="4"/>
      <c r="L657" s="4"/>
      <c r="M657" s="4"/>
      <c r="N657" s="4"/>
    </row>
    <row r="658" spans="1:14" ht="15.75" thickBot="1" x14ac:dyDescent="0.3">
      <c r="A658" s="4"/>
      <c r="B658" s="4"/>
      <c r="C658" s="4"/>
      <c r="D658" s="4"/>
      <c r="E658" s="4"/>
      <c r="F658" s="4"/>
      <c r="G658" s="4"/>
      <c r="H658" s="4"/>
      <c r="I658" s="4"/>
      <c r="J658" s="4"/>
      <c r="K658" s="4"/>
      <c r="L658" s="4"/>
      <c r="M658" s="4"/>
      <c r="N658" s="4"/>
    </row>
    <row r="659" spans="1:14" ht="15.75" thickBot="1" x14ac:dyDescent="0.3">
      <c r="A659" s="4"/>
      <c r="B659" s="4"/>
      <c r="C659" s="4"/>
      <c r="D659" s="4"/>
      <c r="E659" s="4"/>
      <c r="F659" s="4"/>
      <c r="G659" s="4"/>
      <c r="H659" s="4"/>
      <c r="I659" s="4"/>
      <c r="J659" s="4"/>
      <c r="K659" s="4"/>
      <c r="L659" s="4"/>
      <c r="M659" s="4"/>
      <c r="N659" s="4"/>
    </row>
    <row r="660" spans="1:14" ht="15.75" thickBot="1" x14ac:dyDescent="0.3">
      <c r="A660" s="4"/>
      <c r="B660" s="4"/>
      <c r="C660" s="4"/>
      <c r="D660" s="4"/>
      <c r="E660" s="4"/>
      <c r="F660" s="4"/>
      <c r="G660" s="4"/>
      <c r="H660" s="4"/>
      <c r="I660" s="4"/>
      <c r="J660" s="4"/>
      <c r="K660" s="4"/>
      <c r="L660" s="4"/>
      <c r="M660" s="4"/>
      <c r="N660" s="4"/>
    </row>
    <row r="661" spans="1:14" ht="15.75" thickBot="1" x14ac:dyDescent="0.3">
      <c r="A661" s="4"/>
      <c r="B661" s="4"/>
      <c r="C661" s="4"/>
      <c r="D661" s="4"/>
      <c r="E661" s="4"/>
      <c r="F661" s="4"/>
      <c r="G661" s="4"/>
      <c r="H661" s="4"/>
      <c r="I661" s="4"/>
      <c r="J661" s="4"/>
      <c r="K661" s="4"/>
      <c r="L661" s="4"/>
      <c r="M661" s="4"/>
      <c r="N661" s="4"/>
    </row>
    <row r="662" spans="1:14" ht="15.75" thickBot="1" x14ac:dyDescent="0.3">
      <c r="A662" s="4"/>
      <c r="B662" s="4"/>
      <c r="C662" s="4"/>
      <c r="D662" s="4"/>
      <c r="E662" s="4"/>
      <c r="F662" s="4"/>
      <c r="G662" s="4"/>
      <c r="H662" s="4"/>
      <c r="I662" s="4"/>
      <c r="J662" s="4"/>
      <c r="K662" s="4"/>
      <c r="L662" s="4"/>
      <c r="M662" s="4"/>
      <c r="N662" s="4"/>
    </row>
    <row r="663" spans="1:14" ht="15.75" thickBot="1" x14ac:dyDescent="0.3">
      <c r="A663" s="4"/>
      <c r="B663" s="4"/>
      <c r="C663" s="4"/>
      <c r="D663" s="4"/>
      <c r="E663" s="4"/>
      <c r="F663" s="4"/>
      <c r="G663" s="4"/>
      <c r="H663" s="4"/>
      <c r="I663" s="4"/>
      <c r="J663" s="4"/>
      <c r="K663" s="4"/>
      <c r="L663" s="4"/>
      <c r="M663" s="4"/>
      <c r="N663" s="4"/>
    </row>
    <row r="664" spans="1:14" ht="15.75" thickBot="1" x14ac:dyDescent="0.3">
      <c r="A664" s="4"/>
      <c r="B664" s="4"/>
      <c r="C664" s="4"/>
      <c r="D664" s="4"/>
      <c r="E664" s="4"/>
      <c r="F664" s="4"/>
      <c r="G664" s="4"/>
      <c r="H664" s="4"/>
      <c r="I664" s="4"/>
      <c r="J664" s="4"/>
      <c r="K664" s="4"/>
      <c r="L664" s="4"/>
      <c r="M664" s="4"/>
      <c r="N664" s="4"/>
    </row>
    <row r="665" spans="1:14" ht="15.75" thickBot="1" x14ac:dyDescent="0.3">
      <c r="A665" s="4"/>
      <c r="B665" s="4"/>
      <c r="C665" s="4"/>
      <c r="D665" s="4"/>
      <c r="E665" s="4"/>
      <c r="F665" s="4"/>
      <c r="G665" s="4"/>
      <c r="H665" s="4"/>
      <c r="I665" s="4"/>
      <c r="J665" s="4"/>
      <c r="K665" s="4"/>
      <c r="L665" s="4"/>
      <c r="M665" s="4"/>
      <c r="N665" s="4"/>
    </row>
    <row r="666" spans="1:14" ht="15.75" thickBot="1" x14ac:dyDescent="0.3">
      <c r="A666" s="4"/>
      <c r="B666" s="4"/>
      <c r="C666" s="4"/>
      <c r="D666" s="4"/>
      <c r="E666" s="4"/>
      <c r="F666" s="4"/>
      <c r="G666" s="4"/>
      <c r="H666" s="4"/>
      <c r="I666" s="4"/>
      <c r="J666" s="4"/>
      <c r="K666" s="4"/>
      <c r="L666" s="4"/>
      <c r="M666" s="4"/>
      <c r="N666" s="4"/>
    </row>
    <row r="667" spans="1:14" ht="15.75" thickBot="1" x14ac:dyDescent="0.3">
      <c r="A667" s="4"/>
      <c r="B667" s="4"/>
      <c r="C667" s="4"/>
      <c r="D667" s="4"/>
      <c r="E667" s="4"/>
      <c r="F667" s="4"/>
      <c r="G667" s="4"/>
      <c r="H667" s="4"/>
      <c r="I667" s="4"/>
      <c r="J667" s="4"/>
      <c r="K667" s="4"/>
      <c r="L667" s="4"/>
      <c r="M667" s="4"/>
      <c r="N667" s="4"/>
    </row>
    <row r="668" spans="1:14" ht="15.75" thickBot="1" x14ac:dyDescent="0.3">
      <c r="A668" s="4"/>
      <c r="B668" s="4"/>
      <c r="C668" s="4"/>
      <c r="D668" s="4"/>
      <c r="E668" s="4"/>
      <c r="F668" s="4"/>
      <c r="G668" s="4"/>
      <c r="H668" s="4"/>
      <c r="I668" s="4"/>
      <c r="J668" s="4"/>
      <c r="K668" s="4"/>
      <c r="L668" s="4"/>
      <c r="M668" s="4"/>
      <c r="N668" s="4"/>
    </row>
    <row r="669" spans="1:14" ht="15.75" thickBot="1" x14ac:dyDescent="0.3">
      <c r="A669" s="4"/>
      <c r="B669" s="4"/>
      <c r="C669" s="4"/>
      <c r="D669" s="4"/>
      <c r="E669" s="4"/>
      <c r="F669" s="4"/>
      <c r="G669" s="4"/>
      <c r="H669" s="4"/>
      <c r="I669" s="4"/>
      <c r="J669" s="4"/>
      <c r="K669" s="4"/>
      <c r="L669" s="4"/>
      <c r="M669" s="4"/>
      <c r="N669" s="4"/>
    </row>
    <row r="670" spans="1:14" ht="15.75" thickBot="1" x14ac:dyDescent="0.3">
      <c r="A670" s="4"/>
      <c r="B670" s="4"/>
      <c r="C670" s="4"/>
      <c r="D670" s="4"/>
      <c r="E670" s="4"/>
      <c r="F670" s="4"/>
      <c r="G670" s="4"/>
      <c r="H670" s="4"/>
      <c r="I670" s="4"/>
      <c r="J670" s="4"/>
      <c r="K670" s="4"/>
      <c r="L670" s="4"/>
      <c r="M670" s="4"/>
      <c r="N670" s="4"/>
    </row>
    <row r="671" spans="1:14" ht="15.75" thickBot="1" x14ac:dyDescent="0.3">
      <c r="A671" s="4"/>
      <c r="B671" s="4"/>
      <c r="C671" s="4"/>
      <c r="D671" s="4"/>
      <c r="E671" s="4"/>
      <c r="F671" s="4"/>
      <c r="G671" s="4"/>
      <c r="H671" s="4"/>
      <c r="I671" s="4"/>
      <c r="J671" s="4"/>
      <c r="K671" s="4"/>
      <c r="L671" s="4"/>
      <c r="M671" s="4"/>
      <c r="N671" s="4"/>
    </row>
    <row r="672" spans="1:14" ht="15.75" thickBot="1" x14ac:dyDescent="0.3">
      <c r="A672" s="4"/>
      <c r="B672" s="4"/>
      <c r="C672" s="4"/>
      <c r="D672" s="4"/>
      <c r="E672" s="4"/>
      <c r="F672" s="4"/>
      <c r="G672" s="4"/>
      <c r="H672" s="4"/>
      <c r="I672" s="4"/>
      <c r="J672" s="4"/>
      <c r="K672" s="4"/>
      <c r="L672" s="4"/>
      <c r="M672" s="4"/>
      <c r="N672" s="4"/>
    </row>
    <row r="673" spans="1:14" ht="15.75" thickBot="1" x14ac:dyDescent="0.3">
      <c r="A673" s="4"/>
      <c r="B673" s="4"/>
      <c r="C673" s="4"/>
      <c r="D673" s="4"/>
      <c r="E673" s="4"/>
      <c r="F673" s="4"/>
      <c r="G673" s="4"/>
      <c r="H673" s="4"/>
      <c r="I673" s="4"/>
      <c r="J673" s="4"/>
      <c r="K673" s="4"/>
      <c r="L673" s="4"/>
      <c r="M673" s="4"/>
      <c r="N673" s="4"/>
    </row>
    <row r="674" spans="1:14" ht="15.75" thickBot="1" x14ac:dyDescent="0.3">
      <c r="A674" s="4"/>
      <c r="B674" s="4"/>
      <c r="C674" s="4"/>
      <c r="D674" s="4"/>
      <c r="E674" s="4"/>
      <c r="F674" s="4"/>
      <c r="G674" s="4"/>
      <c r="H674" s="4"/>
      <c r="I674" s="4"/>
      <c r="J674" s="4"/>
      <c r="K674" s="4"/>
      <c r="L674" s="4"/>
      <c r="M674" s="4"/>
      <c r="N674" s="4"/>
    </row>
    <row r="675" spans="1:14" ht="15.75" thickBot="1" x14ac:dyDescent="0.3">
      <c r="A675" s="4"/>
      <c r="B675" s="4"/>
      <c r="C675" s="4"/>
      <c r="D675" s="4"/>
      <c r="E675" s="4"/>
      <c r="F675" s="4"/>
      <c r="G675" s="4"/>
      <c r="H675" s="4"/>
      <c r="I675" s="4"/>
      <c r="J675" s="4"/>
      <c r="K675" s="4"/>
      <c r="L675" s="4"/>
      <c r="M675" s="4"/>
      <c r="N675" s="4"/>
    </row>
    <row r="676" spans="1:14" ht="15.75" thickBot="1" x14ac:dyDescent="0.3">
      <c r="A676" s="4"/>
      <c r="B676" s="4"/>
      <c r="C676" s="4"/>
      <c r="D676" s="4"/>
      <c r="E676" s="4"/>
      <c r="F676" s="4"/>
      <c r="G676" s="4"/>
      <c r="H676" s="4"/>
      <c r="I676" s="4"/>
      <c r="J676" s="4"/>
      <c r="K676" s="4"/>
      <c r="L676" s="4"/>
      <c r="M676" s="4"/>
      <c r="N676" s="4"/>
    </row>
    <row r="677" spans="1:14" ht="15.75" thickBot="1" x14ac:dyDescent="0.3">
      <c r="A677" s="4"/>
      <c r="B677" s="4"/>
      <c r="C677" s="4"/>
      <c r="D677" s="4"/>
      <c r="E677" s="4"/>
      <c r="F677" s="4"/>
      <c r="G677" s="4"/>
      <c r="H677" s="4"/>
      <c r="I677" s="4"/>
      <c r="J677" s="4"/>
      <c r="K677" s="4"/>
      <c r="L677" s="4"/>
      <c r="M677" s="4"/>
      <c r="N677" s="4"/>
    </row>
    <row r="678" spans="1:14" ht="15.75" thickBot="1" x14ac:dyDescent="0.3">
      <c r="A678" s="4"/>
      <c r="B678" s="4"/>
      <c r="C678" s="4"/>
      <c r="D678" s="4"/>
      <c r="E678" s="4"/>
      <c r="F678" s="4"/>
      <c r="G678" s="4"/>
      <c r="H678" s="4"/>
      <c r="I678" s="4"/>
      <c r="J678" s="4"/>
      <c r="K678" s="4"/>
      <c r="L678" s="4"/>
      <c r="M678" s="4"/>
      <c r="N678" s="4"/>
    </row>
    <row r="679" spans="1:14" ht="15.75" thickBot="1" x14ac:dyDescent="0.3">
      <c r="A679" s="4"/>
      <c r="B679" s="4"/>
      <c r="C679" s="4"/>
      <c r="D679" s="4"/>
      <c r="E679" s="4"/>
      <c r="F679" s="4"/>
      <c r="G679" s="4"/>
      <c r="H679" s="4"/>
      <c r="I679" s="4"/>
      <c r="J679" s="4"/>
      <c r="K679" s="4"/>
      <c r="L679" s="4"/>
      <c r="M679" s="4"/>
      <c r="N679" s="4"/>
    </row>
    <row r="680" spans="1:14" ht="15.75" thickBot="1" x14ac:dyDescent="0.3">
      <c r="A680" s="4"/>
      <c r="B680" s="4"/>
      <c r="C680" s="4"/>
      <c r="D680" s="4"/>
      <c r="E680" s="4"/>
      <c r="F680" s="4"/>
      <c r="G680" s="4"/>
      <c r="H680" s="4"/>
      <c r="I680" s="4"/>
      <c r="J680" s="4"/>
      <c r="K680" s="4"/>
      <c r="L680" s="4"/>
      <c r="M680" s="4"/>
      <c r="N680" s="4"/>
    </row>
    <row r="681" spans="1:14" ht="15.75" thickBot="1" x14ac:dyDescent="0.3">
      <c r="A681" s="4"/>
      <c r="B681" s="4"/>
      <c r="C681" s="4"/>
      <c r="D681" s="4"/>
      <c r="E681" s="4"/>
      <c r="F681" s="4"/>
      <c r="G681" s="4"/>
      <c r="H681" s="4"/>
      <c r="I681" s="4"/>
      <c r="J681" s="4"/>
      <c r="K681" s="4"/>
      <c r="L681" s="4"/>
      <c r="M681" s="4"/>
      <c r="N681" s="4"/>
    </row>
    <row r="682" spans="1:14" ht="15.75" thickBot="1" x14ac:dyDescent="0.3">
      <c r="A682" s="4"/>
      <c r="B682" s="4"/>
      <c r="C682" s="4"/>
      <c r="D682" s="4"/>
      <c r="E682" s="4"/>
      <c r="F682" s="4"/>
      <c r="G682" s="4"/>
      <c r="H682" s="4"/>
      <c r="I682" s="4"/>
      <c r="J682" s="4"/>
      <c r="K682" s="4"/>
      <c r="L682" s="4"/>
      <c r="M682" s="4"/>
      <c r="N682" s="4"/>
    </row>
    <row r="683" spans="1:14" ht="15.75" thickBot="1" x14ac:dyDescent="0.3">
      <c r="A683" s="4"/>
      <c r="B683" s="4"/>
      <c r="C683" s="4"/>
      <c r="D683" s="4"/>
      <c r="E683" s="4"/>
      <c r="F683" s="4"/>
      <c r="G683" s="4"/>
      <c r="H683" s="4"/>
      <c r="I683" s="4"/>
      <c r="J683" s="4"/>
      <c r="K683" s="4"/>
      <c r="L683" s="4"/>
      <c r="M683" s="4"/>
      <c r="N683" s="4"/>
    </row>
    <row r="684" spans="1:14" ht="15.75" thickBot="1" x14ac:dyDescent="0.3">
      <c r="A684" s="4"/>
      <c r="B684" s="4"/>
      <c r="C684" s="4"/>
      <c r="D684" s="4"/>
      <c r="E684" s="4"/>
      <c r="F684" s="4"/>
      <c r="G684" s="4"/>
      <c r="H684" s="4"/>
      <c r="I684" s="4"/>
      <c r="J684" s="4"/>
      <c r="K684" s="4"/>
      <c r="L684" s="4"/>
      <c r="M684" s="4"/>
      <c r="N684" s="4"/>
    </row>
    <row r="685" spans="1:14" ht="15.75" thickBot="1" x14ac:dyDescent="0.3">
      <c r="A685" s="4"/>
      <c r="B685" s="4"/>
      <c r="C685" s="4"/>
      <c r="D685" s="4"/>
      <c r="E685" s="4"/>
      <c r="F685" s="4"/>
      <c r="G685" s="4"/>
      <c r="H685" s="4"/>
      <c r="I685" s="4"/>
      <c r="J685" s="4"/>
      <c r="K685" s="4"/>
      <c r="L685" s="4"/>
      <c r="M685" s="4"/>
      <c r="N685" s="4"/>
    </row>
    <row r="686" spans="1:14" ht="15.75" thickBot="1" x14ac:dyDescent="0.3">
      <c r="A686" s="4"/>
      <c r="B686" s="4"/>
      <c r="C686" s="4"/>
      <c r="D686" s="4"/>
      <c r="E686" s="4"/>
      <c r="F686" s="4"/>
      <c r="G686" s="4"/>
      <c r="H686" s="4"/>
      <c r="I686" s="4"/>
      <c r="J686" s="4"/>
      <c r="K686" s="4"/>
      <c r="L686" s="4"/>
      <c r="M686" s="4"/>
      <c r="N686" s="4"/>
    </row>
    <row r="687" spans="1:14" ht="15.75" thickBot="1" x14ac:dyDescent="0.3">
      <c r="A687" s="4"/>
      <c r="B687" s="4"/>
      <c r="C687" s="4"/>
      <c r="D687" s="4"/>
      <c r="E687" s="4"/>
      <c r="F687" s="4"/>
      <c r="G687" s="4"/>
      <c r="H687" s="4"/>
      <c r="I687" s="4"/>
      <c r="J687" s="4"/>
      <c r="K687" s="4"/>
      <c r="L687" s="4"/>
      <c r="M687" s="4"/>
      <c r="N687" s="4"/>
    </row>
    <row r="688" spans="1:14" ht="15.75" thickBot="1" x14ac:dyDescent="0.3">
      <c r="A688" s="4"/>
      <c r="B688" s="4"/>
      <c r="C688" s="4"/>
      <c r="D688" s="4"/>
      <c r="E688" s="4"/>
      <c r="F688" s="4"/>
      <c r="G688" s="4"/>
      <c r="H688" s="4"/>
      <c r="I688" s="4"/>
      <c r="J688" s="4"/>
      <c r="K688" s="4"/>
      <c r="L688" s="4"/>
      <c r="M688" s="4"/>
      <c r="N688" s="4"/>
    </row>
    <row r="689" spans="1:14" ht="15.75" thickBot="1" x14ac:dyDescent="0.3">
      <c r="A689" s="4"/>
      <c r="B689" s="4"/>
      <c r="C689" s="4"/>
      <c r="D689" s="4"/>
      <c r="E689" s="4"/>
      <c r="F689" s="4"/>
      <c r="G689" s="4"/>
      <c r="H689" s="4"/>
      <c r="I689" s="4"/>
      <c r="J689" s="4"/>
      <c r="K689" s="4"/>
      <c r="L689" s="4"/>
      <c r="M689" s="4"/>
      <c r="N689" s="4"/>
    </row>
    <row r="690" spans="1:14" ht="15.75" thickBot="1" x14ac:dyDescent="0.3">
      <c r="A690" s="4"/>
      <c r="B690" s="4"/>
      <c r="C690" s="4"/>
      <c r="D690" s="4"/>
      <c r="E690" s="4"/>
      <c r="F690" s="4"/>
      <c r="G690" s="4"/>
      <c r="H690" s="4"/>
      <c r="I690" s="4"/>
      <c r="J690" s="4"/>
      <c r="K690" s="4"/>
      <c r="L690" s="4"/>
      <c r="M690" s="4"/>
      <c r="N690" s="4"/>
    </row>
    <row r="691" spans="1:14" ht="15.75" thickBot="1" x14ac:dyDescent="0.3">
      <c r="A691" s="4"/>
      <c r="B691" s="4"/>
      <c r="C691" s="4"/>
      <c r="D691" s="4"/>
      <c r="E691" s="4"/>
      <c r="F691" s="4"/>
      <c r="G691" s="4"/>
      <c r="H691" s="4"/>
      <c r="I691" s="4"/>
      <c r="J691" s="4"/>
      <c r="K691" s="4"/>
      <c r="L691" s="4"/>
      <c r="M691" s="4"/>
      <c r="N691" s="4"/>
    </row>
    <row r="692" spans="1:14" ht="15.75" thickBot="1" x14ac:dyDescent="0.3">
      <c r="A692" s="4"/>
      <c r="B692" s="4"/>
      <c r="C692" s="4"/>
      <c r="D692" s="4"/>
      <c r="E692" s="4"/>
      <c r="F692" s="4"/>
      <c r="G692" s="4"/>
      <c r="H692" s="4"/>
      <c r="I692" s="4"/>
      <c r="J692" s="4"/>
      <c r="K692" s="4"/>
      <c r="L692" s="4"/>
      <c r="M692" s="4"/>
      <c r="N692" s="4"/>
    </row>
    <row r="693" spans="1:14" ht="15.75" thickBot="1" x14ac:dyDescent="0.3">
      <c r="A693" s="4"/>
      <c r="B693" s="4"/>
      <c r="C693" s="4"/>
      <c r="D693" s="4"/>
      <c r="E693" s="4"/>
      <c r="F693" s="4"/>
      <c r="G693" s="4"/>
      <c r="H693" s="4"/>
      <c r="I693" s="4"/>
      <c r="J693" s="4"/>
      <c r="K693" s="4"/>
      <c r="L693" s="4"/>
      <c r="M693" s="4"/>
      <c r="N693" s="4"/>
    </row>
    <row r="694" spans="1:14" ht="15.75" thickBot="1" x14ac:dyDescent="0.3">
      <c r="A694" s="4"/>
      <c r="B694" s="4"/>
      <c r="C694" s="4"/>
      <c r="D694" s="4"/>
      <c r="E694" s="4"/>
      <c r="F694" s="4"/>
      <c r="G694" s="4"/>
      <c r="H694" s="4"/>
      <c r="I694" s="4"/>
      <c r="J694" s="4"/>
      <c r="K694" s="4"/>
      <c r="L694" s="4"/>
      <c r="M694" s="4"/>
      <c r="N694" s="4"/>
    </row>
    <row r="695" spans="1:14" ht="15.75" thickBot="1" x14ac:dyDescent="0.3">
      <c r="A695" s="4"/>
      <c r="B695" s="4"/>
      <c r="C695" s="4"/>
      <c r="D695" s="4"/>
      <c r="E695" s="4"/>
      <c r="F695" s="4"/>
      <c r="G695" s="4"/>
      <c r="H695" s="4"/>
      <c r="I695" s="4"/>
      <c r="J695" s="4"/>
      <c r="K695" s="4"/>
      <c r="L695" s="4"/>
      <c r="M695" s="4"/>
      <c r="N695" s="4"/>
    </row>
    <row r="696" spans="1:14" ht="15.75" thickBot="1" x14ac:dyDescent="0.3">
      <c r="A696" s="4"/>
      <c r="B696" s="4"/>
      <c r="C696" s="4"/>
      <c r="D696" s="4"/>
      <c r="E696" s="4"/>
      <c r="F696" s="4"/>
      <c r="G696" s="4"/>
      <c r="H696" s="4"/>
      <c r="I696" s="4"/>
      <c r="J696" s="4"/>
      <c r="K696" s="4"/>
      <c r="L696" s="4"/>
      <c r="M696" s="4"/>
      <c r="N696" s="4"/>
    </row>
    <row r="697" spans="1:14" ht="15.75" thickBot="1" x14ac:dyDescent="0.3">
      <c r="A697" s="4"/>
      <c r="B697" s="4"/>
      <c r="C697" s="4"/>
      <c r="D697" s="4"/>
      <c r="E697" s="4"/>
      <c r="F697" s="4"/>
      <c r="G697" s="4"/>
      <c r="H697" s="4"/>
      <c r="I697" s="4"/>
      <c r="J697" s="4"/>
      <c r="K697" s="4"/>
      <c r="L697" s="4"/>
      <c r="M697" s="4"/>
      <c r="N697" s="4"/>
    </row>
    <row r="698" spans="1:14" ht="15.75" thickBot="1" x14ac:dyDescent="0.3">
      <c r="A698" s="4"/>
      <c r="B698" s="4"/>
      <c r="C698" s="4"/>
      <c r="D698" s="4"/>
      <c r="E698" s="4"/>
      <c r="F698" s="4"/>
      <c r="G698" s="4"/>
      <c r="H698" s="4"/>
      <c r="I698" s="4"/>
      <c r="J698" s="4"/>
      <c r="K698" s="4"/>
      <c r="L698" s="4"/>
      <c r="M698" s="4"/>
      <c r="N698" s="4"/>
    </row>
    <row r="699" spans="1:14" ht="15.75" thickBot="1" x14ac:dyDescent="0.3">
      <c r="A699" s="4"/>
      <c r="B699" s="4"/>
      <c r="C699" s="4"/>
      <c r="D699" s="4"/>
      <c r="E699" s="4"/>
      <c r="F699" s="4"/>
      <c r="G699" s="4"/>
      <c r="H699" s="4"/>
      <c r="I699" s="4"/>
      <c r="J699" s="4"/>
      <c r="K699" s="4"/>
      <c r="L699" s="4"/>
      <c r="M699" s="4"/>
      <c r="N699" s="4"/>
    </row>
    <row r="700" spans="1:14" ht="15.75" thickBot="1" x14ac:dyDescent="0.3">
      <c r="A700" s="4"/>
      <c r="B700" s="4"/>
      <c r="C700" s="4"/>
      <c r="D700" s="4"/>
      <c r="E700" s="4"/>
      <c r="F700" s="4"/>
      <c r="G700" s="4"/>
      <c r="H700" s="4"/>
      <c r="I700" s="4"/>
      <c r="J700" s="4"/>
      <c r="K700" s="4"/>
      <c r="L700" s="4"/>
      <c r="M700" s="4"/>
      <c r="N700" s="4"/>
    </row>
    <row r="701" spans="1:14" ht="15.75" thickBot="1" x14ac:dyDescent="0.3">
      <c r="A701" s="4"/>
      <c r="B701" s="4"/>
      <c r="C701" s="4"/>
      <c r="D701" s="4"/>
      <c r="E701" s="4"/>
      <c r="F701" s="4"/>
      <c r="G701" s="4"/>
      <c r="H701" s="4"/>
      <c r="I701" s="4"/>
      <c r="J701" s="4"/>
      <c r="K701" s="4"/>
      <c r="L701" s="4"/>
      <c r="M701" s="4"/>
      <c r="N701" s="4"/>
    </row>
    <row r="702" spans="1:14" ht="15.75" thickBot="1" x14ac:dyDescent="0.3">
      <c r="A702" s="4"/>
      <c r="B702" s="4"/>
      <c r="C702" s="4"/>
      <c r="D702" s="4"/>
      <c r="E702" s="4"/>
      <c r="F702" s="4"/>
      <c r="G702" s="4"/>
      <c r="H702" s="4"/>
      <c r="I702" s="4"/>
      <c r="J702" s="4"/>
      <c r="K702" s="4"/>
      <c r="L702" s="4"/>
      <c r="M702" s="4"/>
      <c r="N702" s="4"/>
    </row>
    <row r="703" spans="1:14" ht="15.75" thickBot="1" x14ac:dyDescent="0.3">
      <c r="A703" s="4"/>
      <c r="B703" s="4"/>
      <c r="C703" s="4"/>
      <c r="D703" s="4"/>
      <c r="E703" s="4"/>
      <c r="F703" s="4"/>
      <c r="G703" s="4"/>
      <c r="H703" s="4"/>
      <c r="I703" s="4"/>
      <c r="J703" s="4"/>
      <c r="K703" s="4"/>
      <c r="L703" s="4"/>
      <c r="M703" s="4"/>
      <c r="N703" s="4"/>
    </row>
    <row r="704" spans="1:14" ht="15.75" thickBot="1" x14ac:dyDescent="0.3">
      <c r="A704" s="4"/>
      <c r="B704" s="4"/>
      <c r="C704" s="4"/>
      <c r="D704" s="4"/>
      <c r="E704" s="4"/>
      <c r="F704" s="4"/>
      <c r="G704" s="4"/>
      <c r="H704" s="4"/>
      <c r="I704" s="4"/>
      <c r="J704" s="4"/>
      <c r="K704" s="4"/>
      <c r="L704" s="4"/>
      <c r="M704" s="4"/>
      <c r="N704" s="4"/>
    </row>
    <row r="705" spans="1:14" ht="15.75" thickBot="1" x14ac:dyDescent="0.3">
      <c r="A705" s="4"/>
      <c r="B705" s="4"/>
      <c r="C705" s="4"/>
      <c r="D705" s="4"/>
      <c r="E705" s="4"/>
      <c r="F705" s="4"/>
      <c r="G705" s="4"/>
      <c r="H705" s="4"/>
      <c r="I705" s="4"/>
      <c r="J705" s="4"/>
      <c r="K705" s="4"/>
      <c r="L705" s="4"/>
      <c r="M705" s="4"/>
      <c r="N705" s="4"/>
    </row>
    <row r="706" spans="1:14" ht="15.75" thickBot="1" x14ac:dyDescent="0.3">
      <c r="A706" s="4"/>
      <c r="B706" s="4"/>
      <c r="C706" s="4"/>
      <c r="D706" s="4"/>
      <c r="E706" s="4"/>
      <c r="F706" s="4"/>
      <c r="G706" s="4"/>
      <c r="H706" s="4"/>
      <c r="I706" s="4"/>
      <c r="J706" s="4"/>
      <c r="K706" s="4"/>
      <c r="L706" s="4"/>
      <c r="M706" s="4"/>
      <c r="N706" s="4"/>
    </row>
    <row r="707" spans="1:14" ht="15.75" thickBot="1" x14ac:dyDescent="0.3">
      <c r="A707" s="4"/>
      <c r="B707" s="4"/>
      <c r="C707" s="4"/>
      <c r="D707" s="4"/>
      <c r="E707" s="4"/>
      <c r="F707" s="4"/>
      <c r="G707" s="4"/>
      <c r="H707" s="4"/>
      <c r="I707" s="4"/>
      <c r="J707" s="4"/>
      <c r="K707" s="4"/>
      <c r="L707" s="4"/>
      <c r="M707" s="4"/>
      <c r="N707" s="4"/>
    </row>
    <row r="708" spans="1:14" ht="15.75" thickBot="1" x14ac:dyDescent="0.3">
      <c r="A708" s="4"/>
      <c r="B708" s="4"/>
      <c r="C708" s="4"/>
      <c r="D708" s="4"/>
      <c r="E708" s="4"/>
      <c r="F708" s="4"/>
      <c r="G708" s="4"/>
      <c r="H708" s="4"/>
      <c r="I708" s="4"/>
      <c r="J708" s="4"/>
      <c r="K708" s="4"/>
      <c r="L708" s="4"/>
      <c r="M708" s="4"/>
      <c r="N708" s="4"/>
    </row>
    <row r="709" spans="1:14" ht="15.75" thickBot="1" x14ac:dyDescent="0.3">
      <c r="A709" s="4"/>
      <c r="B709" s="4"/>
      <c r="C709" s="4"/>
      <c r="D709" s="4"/>
      <c r="E709" s="4"/>
      <c r="F709" s="4"/>
      <c r="G709" s="4"/>
      <c r="H709" s="4"/>
      <c r="I709" s="4"/>
      <c r="J709" s="4"/>
      <c r="K709" s="4"/>
      <c r="L709" s="4"/>
      <c r="M709" s="4"/>
      <c r="N709" s="4"/>
    </row>
    <row r="710" spans="1:14" ht="15.75" thickBot="1" x14ac:dyDescent="0.3">
      <c r="A710" s="4"/>
      <c r="B710" s="4"/>
      <c r="C710" s="4"/>
      <c r="D710" s="4"/>
      <c r="E710" s="4"/>
      <c r="F710" s="4"/>
      <c r="G710" s="4"/>
      <c r="H710" s="4"/>
      <c r="I710" s="4"/>
      <c r="J710" s="4"/>
      <c r="K710" s="4"/>
      <c r="L710" s="4"/>
      <c r="M710" s="4"/>
      <c r="N710" s="4"/>
    </row>
    <row r="711" spans="1:14" ht="15.75" thickBot="1" x14ac:dyDescent="0.3">
      <c r="A711" s="4"/>
      <c r="B711" s="4"/>
      <c r="C711" s="4"/>
      <c r="D711" s="4"/>
      <c r="E711" s="4"/>
      <c r="F711" s="4"/>
      <c r="G711" s="4"/>
      <c r="H711" s="4"/>
      <c r="I711" s="4"/>
      <c r="J711" s="4"/>
      <c r="K711" s="4"/>
      <c r="L711" s="4"/>
      <c r="M711" s="4"/>
      <c r="N711" s="4"/>
    </row>
    <row r="712" spans="1:14" ht="15.75" thickBot="1" x14ac:dyDescent="0.3">
      <c r="A712" s="4"/>
      <c r="B712" s="4"/>
      <c r="C712" s="4"/>
      <c r="D712" s="4"/>
      <c r="E712" s="4"/>
      <c r="F712" s="4"/>
      <c r="G712" s="4"/>
      <c r="H712" s="4"/>
      <c r="I712" s="4"/>
      <c r="J712" s="4"/>
      <c r="K712" s="4"/>
      <c r="L712" s="4"/>
      <c r="M712" s="4"/>
      <c r="N712" s="4"/>
    </row>
    <row r="713" spans="1:14" ht="15.75" thickBot="1" x14ac:dyDescent="0.3">
      <c r="A713" s="4"/>
      <c r="B713" s="4"/>
      <c r="C713" s="4"/>
      <c r="D713" s="4"/>
      <c r="E713" s="4"/>
      <c r="F713" s="4"/>
      <c r="G713" s="4"/>
      <c r="H713" s="4"/>
      <c r="I713" s="4"/>
      <c r="J713" s="4"/>
      <c r="K713" s="4"/>
      <c r="L713" s="4"/>
      <c r="M713" s="4"/>
      <c r="N713" s="4"/>
    </row>
    <row r="714" spans="1:14" ht="15.75" thickBot="1" x14ac:dyDescent="0.3">
      <c r="A714" s="4"/>
      <c r="B714" s="4"/>
      <c r="C714" s="4"/>
      <c r="D714" s="4"/>
      <c r="E714" s="4"/>
      <c r="F714" s="4"/>
      <c r="G714" s="4"/>
      <c r="H714" s="4"/>
      <c r="I714" s="4"/>
      <c r="J714" s="4"/>
      <c r="K714" s="4"/>
      <c r="L714" s="4"/>
      <c r="M714" s="4"/>
      <c r="N714" s="4"/>
    </row>
    <row r="715" spans="1:14" ht="15.75" thickBot="1" x14ac:dyDescent="0.3">
      <c r="A715" s="4"/>
      <c r="B715" s="4"/>
      <c r="C715" s="4"/>
      <c r="D715" s="4"/>
      <c r="E715" s="4"/>
      <c r="F715" s="4"/>
      <c r="G715" s="4"/>
      <c r="H715" s="4"/>
      <c r="I715" s="4"/>
      <c r="J715" s="4"/>
      <c r="K715" s="4"/>
      <c r="L715" s="4"/>
      <c r="M715" s="4"/>
      <c r="N715" s="4"/>
    </row>
    <row r="716" spans="1:14" ht="15.75" thickBot="1" x14ac:dyDescent="0.3">
      <c r="A716" s="4"/>
      <c r="B716" s="4"/>
      <c r="C716" s="4"/>
      <c r="D716" s="4"/>
      <c r="E716" s="4"/>
      <c r="F716" s="4"/>
      <c r="G716" s="4"/>
      <c r="H716" s="4"/>
      <c r="I716" s="4"/>
      <c r="J716" s="4"/>
      <c r="K716" s="4"/>
      <c r="L716" s="4"/>
      <c r="M716" s="4"/>
      <c r="N716" s="4"/>
    </row>
    <row r="717" spans="1:14" ht="15.75" thickBot="1" x14ac:dyDescent="0.3">
      <c r="A717" s="4"/>
      <c r="B717" s="4"/>
      <c r="C717" s="4"/>
      <c r="D717" s="4"/>
      <c r="E717" s="4"/>
      <c r="F717" s="4"/>
      <c r="G717" s="4"/>
      <c r="H717" s="4"/>
      <c r="I717" s="4"/>
      <c r="J717" s="4"/>
      <c r="K717" s="4"/>
      <c r="L717" s="4"/>
      <c r="M717" s="4"/>
      <c r="N717" s="4"/>
    </row>
    <row r="718" spans="1:14" ht="15.75" thickBot="1" x14ac:dyDescent="0.3">
      <c r="A718" s="4"/>
      <c r="B718" s="4"/>
      <c r="C718" s="4"/>
      <c r="D718" s="4"/>
      <c r="E718" s="4"/>
      <c r="F718" s="4"/>
      <c r="G718" s="4"/>
      <c r="H718" s="4"/>
      <c r="I718" s="4"/>
      <c r="J718" s="4"/>
      <c r="K718" s="4"/>
      <c r="L718" s="4"/>
      <c r="M718" s="4"/>
      <c r="N718" s="4"/>
    </row>
    <row r="719" spans="1:14" ht="15.75" thickBot="1" x14ac:dyDescent="0.3">
      <c r="A719" s="4"/>
      <c r="B719" s="4"/>
      <c r="C719" s="4"/>
      <c r="D719" s="4"/>
      <c r="E719" s="4"/>
      <c r="F719" s="4"/>
      <c r="G719" s="4"/>
      <c r="H719" s="4"/>
      <c r="I719" s="4"/>
      <c r="J719" s="4"/>
      <c r="K719" s="4"/>
      <c r="L719" s="4"/>
      <c r="M719" s="4"/>
      <c r="N719" s="4"/>
    </row>
    <row r="720" spans="1:14" ht="15.75" thickBot="1" x14ac:dyDescent="0.3">
      <c r="A720" s="4"/>
      <c r="B720" s="4"/>
      <c r="C720" s="4"/>
      <c r="D720" s="4"/>
      <c r="E720" s="4"/>
      <c r="F720" s="4"/>
      <c r="G720" s="4"/>
      <c r="H720" s="4"/>
      <c r="I720" s="4"/>
      <c r="J720" s="4"/>
      <c r="K720" s="4"/>
      <c r="L720" s="4"/>
      <c r="M720" s="4"/>
      <c r="N720" s="4"/>
    </row>
    <row r="721" spans="1:14" ht="15.75" thickBot="1" x14ac:dyDescent="0.3">
      <c r="A721" s="4"/>
      <c r="B721" s="4"/>
      <c r="C721" s="4"/>
      <c r="D721" s="4"/>
      <c r="E721" s="4"/>
      <c r="F721" s="4"/>
      <c r="G721" s="4"/>
      <c r="H721" s="4"/>
      <c r="I721" s="4"/>
      <c r="J721" s="4"/>
      <c r="K721" s="4"/>
      <c r="L721" s="4"/>
      <c r="M721" s="4"/>
      <c r="N721" s="4"/>
    </row>
    <row r="722" spans="1:14" ht="15.75" thickBot="1" x14ac:dyDescent="0.3">
      <c r="A722" s="4"/>
      <c r="B722" s="4"/>
      <c r="C722" s="4"/>
      <c r="D722" s="4"/>
      <c r="E722" s="4"/>
      <c r="F722" s="4"/>
      <c r="G722" s="4"/>
      <c r="H722" s="4"/>
      <c r="I722" s="4"/>
      <c r="J722" s="4"/>
      <c r="K722" s="4"/>
      <c r="L722" s="4"/>
      <c r="M722" s="4"/>
      <c r="N722" s="4"/>
    </row>
    <row r="723" spans="1:14" ht="15.75" thickBot="1" x14ac:dyDescent="0.3">
      <c r="A723" s="4"/>
      <c r="B723" s="4"/>
      <c r="C723" s="4"/>
      <c r="D723" s="4"/>
      <c r="E723" s="4"/>
      <c r="F723" s="4"/>
      <c r="G723" s="4"/>
      <c r="H723" s="4"/>
      <c r="I723" s="4"/>
      <c r="J723" s="4"/>
      <c r="K723" s="4"/>
      <c r="L723" s="4"/>
      <c r="M723" s="4"/>
      <c r="N723" s="4"/>
    </row>
    <row r="724" spans="1:14" ht="15.75" thickBot="1" x14ac:dyDescent="0.3">
      <c r="A724" s="4"/>
      <c r="B724" s="4"/>
      <c r="C724" s="4"/>
      <c r="D724" s="4"/>
      <c r="E724" s="4"/>
      <c r="F724" s="4"/>
      <c r="G724" s="4"/>
      <c r="H724" s="4"/>
      <c r="I724" s="4"/>
      <c r="J724" s="4"/>
      <c r="K724" s="4"/>
      <c r="L724" s="4"/>
      <c r="M724" s="4"/>
      <c r="N724" s="4"/>
    </row>
    <row r="725" spans="1:14" ht="15.75" thickBot="1" x14ac:dyDescent="0.3">
      <c r="A725" s="4"/>
      <c r="B725" s="4"/>
      <c r="C725" s="4"/>
      <c r="D725" s="4"/>
      <c r="E725" s="4"/>
      <c r="F725" s="4"/>
      <c r="G725" s="4"/>
      <c r="H725" s="4"/>
      <c r="I725" s="4"/>
      <c r="J725" s="4"/>
      <c r="K725" s="4"/>
      <c r="L725" s="4"/>
      <c r="M725" s="4"/>
      <c r="N725" s="4"/>
    </row>
    <row r="726" spans="1:14" ht="15.75" thickBot="1" x14ac:dyDescent="0.3">
      <c r="A726" s="4"/>
      <c r="B726" s="4"/>
      <c r="C726" s="4"/>
      <c r="D726" s="4"/>
      <c r="E726" s="4"/>
      <c r="F726" s="4"/>
      <c r="G726" s="4"/>
      <c r="H726" s="4"/>
      <c r="I726" s="4"/>
      <c r="J726" s="4"/>
      <c r="K726" s="4"/>
      <c r="L726" s="4"/>
      <c r="M726" s="4"/>
      <c r="N726" s="4"/>
    </row>
    <row r="727" spans="1:14" ht="15.75" thickBot="1" x14ac:dyDescent="0.3">
      <c r="A727" s="4"/>
      <c r="B727" s="4"/>
      <c r="C727" s="4"/>
      <c r="D727" s="4"/>
      <c r="E727" s="4"/>
      <c r="F727" s="4"/>
      <c r="G727" s="4"/>
      <c r="H727" s="4"/>
      <c r="I727" s="4"/>
      <c r="J727" s="4"/>
      <c r="K727" s="4"/>
      <c r="L727" s="4"/>
      <c r="M727" s="4"/>
      <c r="N727" s="4"/>
    </row>
    <row r="728" spans="1:14" ht="15.75" thickBot="1" x14ac:dyDescent="0.3">
      <c r="A728" s="4"/>
      <c r="B728" s="4"/>
      <c r="C728" s="4"/>
      <c r="D728" s="4"/>
      <c r="E728" s="4"/>
      <c r="F728" s="4"/>
      <c r="G728" s="4"/>
      <c r="H728" s="4"/>
      <c r="I728" s="4"/>
      <c r="J728" s="4"/>
      <c r="K728" s="4"/>
      <c r="L728" s="4"/>
      <c r="M728" s="4"/>
      <c r="N728" s="4"/>
    </row>
    <row r="729" spans="1:14" ht="15.75" thickBot="1" x14ac:dyDescent="0.3">
      <c r="A729" s="4"/>
      <c r="B729" s="4"/>
      <c r="C729" s="4"/>
      <c r="D729" s="4"/>
      <c r="E729" s="4"/>
      <c r="F729" s="4"/>
      <c r="G729" s="4"/>
      <c r="H729" s="4"/>
      <c r="I729" s="4"/>
      <c r="J729" s="4"/>
      <c r="K729" s="4"/>
      <c r="L729" s="4"/>
      <c r="M729" s="4"/>
      <c r="N729" s="4"/>
    </row>
    <row r="730" spans="1:14" ht="15.75" thickBot="1" x14ac:dyDescent="0.3">
      <c r="A730" s="4"/>
      <c r="B730" s="4"/>
      <c r="C730" s="4"/>
      <c r="D730" s="4"/>
      <c r="E730" s="4"/>
      <c r="F730" s="4"/>
      <c r="G730" s="4"/>
      <c r="H730" s="4"/>
      <c r="I730" s="4"/>
      <c r="J730" s="4"/>
      <c r="K730" s="4"/>
      <c r="L730" s="4"/>
      <c r="M730" s="4"/>
      <c r="N730" s="4"/>
    </row>
    <row r="731" spans="1:14" ht="15.75" thickBot="1" x14ac:dyDescent="0.3">
      <c r="A731" s="4"/>
      <c r="B731" s="4"/>
      <c r="C731" s="4"/>
      <c r="D731" s="4"/>
      <c r="E731" s="4"/>
      <c r="F731" s="4"/>
      <c r="G731" s="4"/>
      <c r="H731" s="4"/>
      <c r="I731" s="4"/>
      <c r="J731" s="4"/>
      <c r="K731" s="4"/>
      <c r="L731" s="4"/>
      <c r="M731" s="4"/>
      <c r="N731" s="4"/>
    </row>
    <row r="732" spans="1:14" ht="15.75" thickBot="1" x14ac:dyDescent="0.3">
      <c r="A732" s="4"/>
      <c r="B732" s="4"/>
      <c r="C732" s="4"/>
      <c r="D732" s="4"/>
      <c r="E732" s="4"/>
      <c r="F732" s="4"/>
      <c r="G732" s="4"/>
      <c r="H732" s="4"/>
      <c r="I732" s="4"/>
      <c r="J732" s="4"/>
      <c r="K732" s="4"/>
      <c r="L732" s="4"/>
      <c r="M732" s="4"/>
      <c r="N732" s="4"/>
    </row>
    <row r="733" spans="1:14" ht="15.75" thickBot="1" x14ac:dyDescent="0.3">
      <c r="A733" s="4"/>
      <c r="B733" s="4"/>
      <c r="C733" s="4"/>
      <c r="D733" s="4"/>
      <c r="E733" s="4"/>
      <c r="F733" s="4"/>
      <c r="G733" s="4"/>
      <c r="H733" s="4"/>
      <c r="I733" s="4"/>
      <c r="J733" s="4"/>
      <c r="K733" s="4"/>
      <c r="L733" s="4"/>
      <c r="M733" s="4"/>
      <c r="N733" s="4"/>
    </row>
    <row r="734" spans="1:14" ht="15.75" thickBot="1" x14ac:dyDescent="0.3">
      <c r="A734" s="4"/>
      <c r="B734" s="4"/>
      <c r="C734" s="4"/>
      <c r="D734" s="4"/>
      <c r="E734" s="4"/>
      <c r="F734" s="4"/>
      <c r="G734" s="4"/>
      <c r="H734" s="4"/>
      <c r="I734" s="4"/>
      <c r="J734" s="4"/>
      <c r="K734" s="4"/>
      <c r="L734" s="4"/>
      <c r="M734" s="4"/>
      <c r="N734" s="4"/>
    </row>
    <row r="735" spans="1:14" ht="15.75" thickBot="1" x14ac:dyDescent="0.3">
      <c r="A735" s="4"/>
      <c r="B735" s="4"/>
      <c r="C735" s="4"/>
      <c r="D735" s="4"/>
      <c r="E735" s="4"/>
      <c r="F735" s="4"/>
      <c r="G735" s="4"/>
      <c r="H735" s="4"/>
      <c r="I735" s="4"/>
      <c r="J735" s="4"/>
      <c r="K735" s="4"/>
      <c r="L735" s="4"/>
      <c r="M735" s="4"/>
      <c r="N735" s="4"/>
    </row>
    <row r="736" spans="1:14" ht="15.75" thickBot="1" x14ac:dyDescent="0.3">
      <c r="A736" s="4"/>
      <c r="B736" s="4"/>
      <c r="C736" s="4"/>
      <c r="D736" s="4"/>
      <c r="E736" s="4"/>
      <c r="F736" s="4"/>
      <c r="G736" s="4"/>
      <c r="H736" s="4"/>
      <c r="I736" s="4"/>
      <c r="J736" s="4"/>
      <c r="K736" s="4"/>
      <c r="L736" s="4"/>
      <c r="M736" s="4"/>
      <c r="N736" s="4"/>
    </row>
    <row r="737" spans="1:14" ht="15.75" thickBot="1" x14ac:dyDescent="0.3">
      <c r="A737" s="4"/>
      <c r="B737" s="4"/>
      <c r="C737" s="4"/>
      <c r="D737" s="4"/>
      <c r="E737" s="4"/>
      <c r="F737" s="4"/>
      <c r="G737" s="4"/>
      <c r="H737" s="4"/>
      <c r="I737" s="4"/>
      <c r="J737" s="4"/>
      <c r="K737" s="4"/>
      <c r="L737" s="4"/>
      <c r="M737" s="4"/>
      <c r="N737" s="4"/>
    </row>
    <row r="738" spans="1:14" ht="15.75" thickBot="1" x14ac:dyDescent="0.3">
      <c r="A738" s="4"/>
      <c r="B738" s="4"/>
      <c r="C738" s="4"/>
      <c r="D738" s="4"/>
      <c r="E738" s="4"/>
      <c r="F738" s="4"/>
      <c r="G738" s="4"/>
      <c r="H738" s="4"/>
      <c r="I738" s="4"/>
      <c r="J738" s="4"/>
      <c r="K738" s="4"/>
      <c r="L738" s="4"/>
      <c r="M738" s="4"/>
      <c r="N738" s="4"/>
    </row>
    <row r="739" spans="1:14" ht="15.75" thickBot="1" x14ac:dyDescent="0.3">
      <c r="A739" s="4"/>
      <c r="B739" s="4"/>
      <c r="C739" s="4"/>
      <c r="D739" s="4"/>
      <c r="E739" s="4"/>
      <c r="F739" s="4"/>
      <c r="G739" s="4"/>
      <c r="H739" s="4"/>
      <c r="I739" s="4"/>
      <c r="J739" s="4"/>
      <c r="K739" s="4"/>
      <c r="L739" s="4"/>
      <c r="M739" s="4"/>
      <c r="N739" s="4"/>
    </row>
    <row r="740" spans="1:14" ht="15.75" thickBot="1" x14ac:dyDescent="0.3">
      <c r="A740" s="4"/>
      <c r="B740" s="4"/>
      <c r="C740" s="4"/>
      <c r="D740" s="4"/>
      <c r="E740" s="4"/>
      <c r="F740" s="4"/>
      <c r="G740" s="4"/>
      <c r="H740" s="4"/>
      <c r="I740" s="4"/>
      <c r="J740" s="4"/>
      <c r="K740" s="4"/>
      <c r="L740" s="4"/>
      <c r="M740" s="4"/>
      <c r="N740" s="4"/>
    </row>
    <row r="741" spans="1:14" ht="15.75" thickBot="1" x14ac:dyDescent="0.3">
      <c r="A741" s="4"/>
      <c r="B741" s="4"/>
      <c r="C741" s="4"/>
      <c r="D741" s="4"/>
      <c r="E741" s="4"/>
      <c r="F741" s="4"/>
      <c r="G741" s="4"/>
      <c r="H741" s="4"/>
      <c r="I741" s="4"/>
      <c r="J741" s="4"/>
      <c r="K741" s="4"/>
      <c r="L741" s="4"/>
      <c r="M741" s="4"/>
      <c r="N741" s="4"/>
    </row>
    <row r="742" spans="1:14" ht="15.75" thickBot="1" x14ac:dyDescent="0.3">
      <c r="A742" s="4"/>
      <c r="B742" s="4"/>
      <c r="C742" s="4"/>
      <c r="D742" s="4"/>
      <c r="E742" s="4"/>
      <c r="F742" s="4"/>
      <c r="G742" s="4"/>
      <c r="H742" s="4"/>
      <c r="I742" s="4"/>
      <c r="J742" s="4"/>
      <c r="K742" s="4"/>
      <c r="L742" s="4"/>
      <c r="M742" s="4"/>
      <c r="N742" s="4"/>
    </row>
    <row r="743" spans="1:14" ht="15.75" thickBot="1" x14ac:dyDescent="0.3">
      <c r="A743" s="4"/>
      <c r="B743" s="4"/>
      <c r="C743" s="4"/>
      <c r="D743" s="4"/>
      <c r="E743" s="4"/>
      <c r="F743" s="4"/>
      <c r="G743" s="4"/>
      <c r="H743" s="4"/>
      <c r="I743" s="4"/>
      <c r="J743" s="4"/>
      <c r="K743" s="4"/>
      <c r="L743" s="4"/>
      <c r="M743" s="4"/>
      <c r="N743" s="4"/>
    </row>
    <row r="744" spans="1:14" ht="15.75" thickBot="1" x14ac:dyDescent="0.3">
      <c r="A744" s="4"/>
      <c r="B744" s="4"/>
      <c r="C744" s="4"/>
      <c r="D744" s="4"/>
      <c r="E744" s="4"/>
      <c r="F744" s="4"/>
      <c r="G744" s="4"/>
      <c r="H744" s="4"/>
      <c r="I744" s="4"/>
      <c r="J744" s="4"/>
      <c r="K744" s="4"/>
      <c r="L744" s="4"/>
      <c r="M744" s="4"/>
      <c r="N744" s="4"/>
    </row>
    <row r="745" spans="1:14" ht="15.75" thickBot="1" x14ac:dyDescent="0.3">
      <c r="A745" s="4"/>
      <c r="B745" s="4"/>
      <c r="C745" s="4"/>
      <c r="D745" s="4"/>
      <c r="E745" s="4"/>
      <c r="F745" s="4"/>
      <c r="G745" s="4"/>
      <c r="H745" s="4"/>
      <c r="I745" s="4"/>
      <c r="J745" s="4"/>
      <c r="K745" s="4"/>
      <c r="L745" s="4"/>
      <c r="M745" s="4"/>
      <c r="N745" s="4"/>
    </row>
    <row r="746" spans="1:14" ht="15.75" thickBot="1" x14ac:dyDescent="0.3">
      <c r="A746" s="4"/>
      <c r="B746" s="4"/>
      <c r="C746" s="4"/>
      <c r="D746" s="4"/>
      <c r="E746" s="4"/>
      <c r="F746" s="4"/>
      <c r="G746" s="4"/>
      <c r="H746" s="4"/>
      <c r="I746" s="4"/>
      <c r="J746" s="4"/>
      <c r="K746" s="4"/>
      <c r="L746" s="4"/>
      <c r="M746" s="4"/>
      <c r="N746" s="4"/>
    </row>
    <row r="747" spans="1:14" ht="15.75" thickBot="1" x14ac:dyDescent="0.3">
      <c r="A747" s="4"/>
      <c r="B747" s="4"/>
      <c r="C747" s="4"/>
      <c r="D747" s="4"/>
      <c r="E747" s="4"/>
      <c r="F747" s="4"/>
      <c r="G747" s="4"/>
      <c r="H747" s="4"/>
      <c r="I747" s="4"/>
      <c r="J747" s="4"/>
      <c r="K747" s="4"/>
      <c r="L747" s="4"/>
      <c r="M747" s="4"/>
      <c r="N747" s="4"/>
    </row>
    <row r="748" spans="1:14" ht="15.75" thickBot="1" x14ac:dyDescent="0.3">
      <c r="A748" s="4"/>
      <c r="B748" s="4"/>
      <c r="C748" s="4"/>
      <c r="D748" s="4"/>
      <c r="E748" s="4"/>
      <c r="F748" s="4"/>
      <c r="G748" s="4"/>
      <c r="H748" s="4"/>
      <c r="I748" s="4"/>
      <c r="J748" s="4"/>
      <c r="K748" s="4"/>
      <c r="L748" s="4"/>
      <c r="M748" s="4"/>
      <c r="N748" s="4"/>
    </row>
    <row r="749" spans="1:14" ht="15.75" thickBot="1" x14ac:dyDescent="0.3">
      <c r="A749" s="4"/>
      <c r="B749" s="4"/>
      <c r="C749" s="4"/>
      <c r="D749" s="4"/>
      <c r="E749" s="4"/>
      <c r="F749" s="4"/>
      <c r="G749" s="4"/>
      <c r="H749" s="4"/>
      <c r="I749" s="4"/>
      <c r="J749" s="4"/>
      <c r="K749" s="4"/>
      <c r="L749" s="4"/>
      <c r="M749" s="4"/>
      <c r="N749" s="4"/>
    </row>
    <row r="750" spans="1:14" ht="15.75" thickBot="1" x14ac:dyDescent="0.3">
      <c r="A750" s="4"/>
      <c r="B750" s="4"/>
      <c r="C750" s="4"/>
      <c r="D750" s="4"/>
      <c r="E750" s="4"/>
      <c r="F750" s="4"/>
      <c r="G750" s="4"/>
      <c r="H750" s="4"/>
      <c r="I750" s="4"/>
      <c r="J750" s="4"/>
      <c r="K750" s="4"/>
      <c r="L750" s="4"/>
      <c r="M750" s="4"/>
      <c r="N750" s="4"/>
    </row>
    <row r="751" spans="1:14" ht="15.75" thickBot="1" x14ac:dyDescent="0.3">
      <c r="A751" s="4"/>
      <c r="B751" s="4"/>
      <c r="C751" s="4"/>
      <c r="D751" s="4"/>
      <c r="E751" s="4"/>
      <c r="F751" s="4"/>
      <c r="G751" s="4"/>
      <c r="H751" s="4"/>
      <c r="I751" s="4"/>
      <c r="J751" s="4"/>
      <c r="K751" s="4"/>
      <c r="L751" s="4"/>
      <c r="M751" s="4"/>
      <c r="N751" s="4"/>
    </row>
    <row r="752" spans="1:14" ht="15.75" thickBot="1" x14ac:dyDescent="0.3">
      <c r="A752" s="4"/>
      <c r="B752" s="4"/>
      <c r="C752" s="4"/>
      <c r="D752" s="4"/>
      <c r="E752" s="4"/>
      <c r="F752" s="4"/>
      <c r="G752" s="4"/>
      <c r="H752" s="4"/>
      <c r="I752" s="4"/>
      <c r="J752" s="4"/>
      <c r="K752" s="4"/>
      <c r="L752" s="4"/>
      <c r="M752" s="4"/>
      <c r="N752" s="4"/>
    </row>
    <row r="753" spans="1:14" ht="15.75" thickBot="1" x14ac:dyDescent="0.3">
      <c r="A753" s="4"/>
      <c r="B753" s="4"/>
      <c r="C753" s="4"/>
      <c r="D753" s="4"/>
      <c r="E753" s="4"/>
      <c r="F753" s="4"/>
      <c r="G753" s="4"/>
      <c r="H753" s="4"/>
      <c r="I753" s="4"/>
      <c r="J753" s="4"/>
      <c r="K753" s="4"/>
      <c r="L753" s="4"/>
      <c r="M753" s="4"/>
      <c r="N753" s="4"/>
    </row>
    <row r="754" spans="1:14" ht="15.75" thickBot="1" x14ac:dyDescent="0.3">
      <c r="A754" s="4"/>
      <c r="B754" s="4"/>
      <c r="C754" s="4"/>
      <c r="D754" s="4"/>
      <c r="E754" s="4"/>
      <c r="F754" s="4"/>
      <c r="G754" s="4"/>
      <c r="H754" s="4"/>
      <c r="I754" s="4"/>
      <c r="J754" s="4"/>
      <c r="K754" s="4"/>
      <c r="L754" s="4"/>
      <c r="M754" s="4"/>
      <c r="N754" s="4"/>
    </row>
    <row r="755" spans="1:14" ht="15.75" thickBot="1" x14ac:dyDescent="0.3">
      <c r="A755" s="4"/>
      <c r="B755" s="4"/>
      <c r="C755" s="4"/>
      <c r="D755" s="4"/>
      <c r="E755" s="4"/>
      <c r="F755" s="4"/>
      <c r="G755" s="4"/>
      <c r="H755" s="4"/>
      <c r="I755" s="4"/>
      <c r="J755" s="4"/>
      <c r="K755" s="4"/>
      <c r="L755" s="4"/>
      <c r="M755" s="4"/>
      <c r="N755" s="4"/>
    </row>
    <row r="756" spans="1:14" ht="15.75" thickBot="1" x14ac:dyDescent="0.3">
      <c r="A756" s="4"/>
      <c r="B756" s="4"/>
      <c r="C756" s="4"/>
      <c r="D756" s="4"/>
      <c r="E756" s="4"/>
      <c r="F756" s="4"/>
      <c r="G756" s="4"/>
      <c r="H756" s="4"/>
      <c r="I756" s="4"/>
      <c r="J756" s="4"/>
      <c r="K756" s="4"/>
      <c r="L756" s="4"/>
      <c r="M756" s="4"/>
      <c r="N756" s="4"/>
    </row>
    <row r="757" spans="1:14" ht="15.75" thickBot="1" x14ac:dyDescent="0.3">
      <c r="A757" s="4"/>
      <c r="B757" s="4"/>
      <c r="C757" s="4"/>
      <c r="D757" s="4"/>
      <c r="E757" s="4"/>
      <c r="F757" s="4"/>
      <c r="G757" s="4"/>
      <c r="H757" s="4"/>
      <c r="I757" s="4"/>
      <c r="J757" s="4"/>
      <c r="K757" s="4"/>
      <c r="L757" s="4"/>
      <c r="M757" s="4"/>
      <c r="N757" s="4"/>
    </row>
    <row r="758" spans="1:14" ht="15.75" thickBot="1" x14ac:dyDescent="0.3">
      <c r="A758" s="4"/>
      <c r="B758" s="4"/>
      <c r="C758" s="4"/>
      <c r="D758" s="4"/>
      <c r="E758" s="4"/>
      <c r="F758" s="4"/>
      <c r="G758" s="4"/>
      <c r="H758" s="4"/>
      <c r="I758" s="4"/>
      <c r="J758" s="4"/>
      <c r="K758" s="4"/>
      <c r="L758" s="4"/>
      <c r="M758" s="4"/>
      <c r="N758" s="4"/>
    </row>
    <row r="759" spans="1:14" ht="15.75" thickBot="1" x14ac:dyDescent="0.3">
      <c r="A759" s="4"/>
      <c r="B759" s="4"/>
      <c r="C759" s="4"/>
      <c r="D759" s="4"/>
      <c r="E759" s="4"/>
      <c r="F759" s="4"/>
      <c r="G759" s="4"/>
      <c r="H759" s="4"/>
      <c r="I759" s="4"/>
      <c r="J759" s="4"/>
      <c r="K759" s="4"/>
      <c r="L759" s="4"/>
      <c r="M759" s="4"/>
      <c r="N759" s="4"/>
    </row>
    <row r="760" spans="1:14" ht="15.75" thickBot="1" x14ac:dyDescent="0.3">
      <c r="A760" s="4"/>
      <c r="B760" s="4"/>
      <c r="C760" s="4"/>
      <c r="D760" s="4"/>
      <c r="E760" s="4"/>
      <c r="F760" s="4"/>
      <c r="G760" s="4"/>
      <c r="H760" s="4"/>
      <c r="I760" s="4"/>
      <c r="J760" s="4"/>
      <c r="K760" s="4"/>
      <c r="L760" s="4"/>
      <c r="M760" s="4"/>
      <c r="N760" s="4"/>
    </row>
    <row r="761" spans="1:14" ht="15.75" thickBot="1" x14ac:dyDescent="0.3">
      <c r="A761" s="4"/>
      <c r="B761" s="4"/>
      <c r="C761" s="4"/>
      <c r="D761" s="4"/>
      <c r="E761" s="4"/>
      <c r="F761" s="4"/>
      <c r="G761" s="4"/>
      <c r="H761" s="4"/>
      <c r="I761" s="4"/>
      <c r="J761" s="4"/>
      <c r="K761" s="4"/>
      <c r="L761" s="4"/>
      <c r="M761" s="4"/>
      <c r="N761" s="4"/>
    </row>
    <row r="762" spans="1:14" ht="15.75" thickBot="1" x14ac:dyDescent="0.3">
      <c r="A762" s="4"/>
      <c r="B762" s="4"/>
      <c r="C762" s="4"/>
      <c r="D762" s="4"/>
      <c r="E762" s="4"/>
      <c r="F762" s="4"/>
      <c r="G762" s="4"/>
      <c r="H762" s="4"/>
      <c r="I762" s="4"/>
      <c r="J762" s="4"/>
      <c r="K762" s="4"/>
      <c r="L762" s="4"/>
      <c r="M762" s="4"/>
      <c r="N762" s="4"/>
    </row>
    <row r="763" spans="1:14" ht="15.75" thickBot="1" x14ac:dyDescent="0.3">
      <c r="A763" s="4"/>
      <c r="B763" s="4"/>
      <c r="C763" s="4"/>
      <c r="D763" s="4"/>
      <c r="E763" s="4"/>
      <c r="F763" s="4"/>
      <c r="G763" s="4"/>
      <c r="H763" s="4"/>
      <c r="I763" s="4"/>
      <c r="J763" s="4"/>
      <c r="K763" s="4"/>
      <c r="L763" s="4"/>
      <c r="M763" s="4"/>
      <c r="N763" s="4"/>
    </row>
    <row r="764" spans="1:14" ht="15.75" thickBot="1" x14ac:dyDescent="0.3">
      <c r="A764" s="4"/>
      <c r="B764" s="4"/>
      <c r="C764" s="4"/>
      <c r="D764" s="4"/>
      <c r="E764" s="4"/>
      <c r="F764" s="4"/>
      <c r="G764" s="4"/>
      <c r="H764" s="4"/>
      <c r="I764" s="4"/>
      <c r="J764" s="4"/>
      <c r="K764" s="4"/>
      <c r="L764" s="4"/>
      <c r="M764" s="4"/>
      <c r="N764" s="4"/>
    </row>
    <row r="765" spans="1:14" ht="15.75" thickBot="1" x14ac:dyDescent="0.3">
      <c r="A765" s="4"/>
      <c r="B765" s="4"/>
      <c r="C765" s="4"/>
      <c r="D765" s="4"/>
      <c r="E765" s="4"/>
      <c r="F765" s="4"/>
      <c r="G765" s="4"/>
      <c r="H765" s="4"/>
      <c r="I765" s="4"/>
      <c r="J765" s="4"/>
      <c r="K765" s="4"/>
      <c r="L765" s="4"/>
      <c r="M765" s="4"/>
      <c r="N765" s="4"/>
    </row>
    <row r="766" spans="1:14" ht="15.75" thickBot="1" x14ac:dyDescent="0.3">
      <c r="A766" s="4"/>
      <c r="B766" s="4"/>
      <c r="C766" s="4"/>
      <c r="D766" s="4"/>
      <c r="E766" s="4"/>
      <c r="F766" s="4"/>
      <c r="G766" s="4"/>
      <c r="H766" s="4"/>
      <c r="I766" s="4"/>
      <c r="J766" s="4"/>
      <c r="K766" s="4"/>
      <c r="L766" s="4"/>
      <c r="M766" s="4"/>
      <c r="N766" s="4"/>
    </row>
    <row r="767" spans="1:14" ht="15.75" thickBot="1" x14ac:dyDescent="0.3">
      <c r="A767" s="4"/>
      <c r="B767" s="4"/>
      <c r="C767" s="4"/>
      <c r="D767" s="4"/>
      <c r="E767" s="4"/>
      <c r="F767" s="4"/>
      <c r="G767" s="4"/>
      <c r="H767" s="4"/>
      <c r="I767" s="4"/>
      <c r="J767" s="4"/>
      <c r="K767" s="4"/>
      <c r="L767" s="4"/>
      <c r="M767" s="4"/>
      <c r="N767" s="4"/>
    </row>
    <row r="768" spans="1:14" ht="15.75" thickBot="1" x14ac:dyDescent="0.3">
      <c r="A768" s="4"/>
      <c r="B768" s="4"/>
      <c r="C768" s="4"/>
      <c r="D768" s="4"/>
      <c r="E768" s="4"/>
      <c r="F768" s="4"/>
      <c r="G768" s="4"/>
      <c r="H768" s="4"/>
      <c r="I768" s="4"/>
      <c r="J768" s="4"/>
      <c r="K768" s="4"/>
      <c r="L768" s="4"/>
      <c r="M768" s="4"/>
      <c r="N768" s="4"/>
    </row>
    <row r="769" spans="1:14" ht="15.75" thickBot="1" x14ac:dyDescent="0.3">
      <c r="A769" s="4"/>
      <c r="B769" s="4"/>
      <c r="C769" s="4"/>
      <c r="D769" s="4"/>
      <c r="E769" s="4"/>
      <c r="F769" s="4"/>
      <c r="G769" s="4"/>
      <c r="H769" s="4"/>
      <c r="I769" s="4"/>
      <c r="J769" s="4"/>
      <c r="K769" s="4"/>
      <c r="L769" s="4"/>
      <c r="M769" s="4"/>
      <c r="N769" s="4"/>
    </row>
    <row r="770" spans="1:14" ht="15.75" thickBot="1" x14ac:dyDescent="0.3">
      <c r="A770" s="4"/>
      <c r="B770" s="4"/>
      <c r="C770" s="4"/>
      <c r="D770" s="4"/>
      <c r="E770" s="4"/>
      <c r="F770" s="4"/>
      <c r="G770" s="4"/>
      <c r="H770" s="4"/>
      <c r="I770" s="4"/>
      <c r="J770" s="4"/>
      <c r="K770" s="4"/>
      <c r="L770" s="4"/>
      <c r="M770" s="4"/>
      <c r="N770" s="4"/>
    </row>
    <row r="771" spans="1:14" ht="15.75" thickBot="1" x14ac:dyDescent="0.3">
      <c r="A771" s="4"/>
      <c r="B771" s="4"/>
      <c r="C771" s="4"/>
      <c r="D771" s="4"/>
      <c r="E771" s="4"/>
      <c r="F771" s="4"/>
      <c r="G771" s="4"/>
      <c r="H771" s="4"/>
      <c r="I771" s="4"/>
      <c r="J771" s="4"/>
      <c r="K771" s="4"/>
      <c r="L771" s="4"/>
      <c r="M771" s="4"/>
      <c r="N771" s="4"/>
    </row>
    <row r="772" spans="1:14" ht="15.75" thickBot="1" x14ac:dyDescent="0.3">
      <c r="A772" s="4"/>
      <c r="B772" s="4"/>
      <c r="C772" s="4"/>
      <c r="D772" s="4"/>
      <c r="E772" s="4"/>
      <c r="F772" s="4"/>
      <c r="G772" s="4"/>
      <c r="H772" s="4"/>
      <c r="I772" s="4"/>
      <c r="J772" s="4"/>
      <c r="K772" s="4"/>
      <c r="L772" s="4"/>
      <c r="M772" s="4"/>
      <c r="N772" s="4"/>
    </row>
    <row r="773" spans="1:14" ht="15.75" thickBot="1" x14ac:dyDescent="0.3">
      <c r="A773" s="4"/>
      <c r="B773" s="4"/>
      <c r="C773" s="4"/>
      <c r="D773" s="4"/>
      <c r="E773" s="4"/>
      <c r="F773" s="4"/>
      <c r="G773" s="4"/>
      <c r="H773" s="4"/>
      <c r="I773" s="4"/>
      <c r="J773" s="4"/>
      <c r="K773" s="4"/>
      <c r="L773" s="4"/>
      <c r="M773" s="4"/>
      <c r="N773" s="4"/>
    </row>
    <row r="774" spans="1:14" ht="15.75" thickBot="1" x14ac:dyDescent="0.3">
      <c r="A774" s="4"/>
      <c r="B774" s="4"/>
      <c r="C774" s="4"/>
      <c r="D774" s="4"/>
      <c r="E774" s="4"/>
      <c r="F774" s="4"/>
      <c r="G774" s="4"/>
      <c r="H774" s="4"/>
      <c r="I774" s="4"/>
      <c r="J774" s="4"/>
      <c r="K774" s="4"/>
      <c r="L774" s="4"/>
      <c r="M774" s="4"/>
      <c r="N774" s="4"/>
    </row>
    <row r="775" spans="1:14" ht="15.75" thickBot="1" x14ac:dyDescent="0.3">
      <c r="A775" s="4"/>
      <c r="B775" s="4"/>
      <c r="C775" s="4"/>
      <c r="D775" s="4"/>
      <c r="E775" s="4"/>
      <c r="F775" s="4"/>
      <c r="G775" s="4"/>
      <c r="H775" s="4"/>
      <c r="I775" s="4"/>
      <c r="J775" s="4"/>
      <c r="K775" s="4"/>
      <c r="L775" s="4"/>
      <c r="M775" s="4"/>
      <c r="N775" s="4"/>
    </row>
    <row r="776" spans="1:14" ht="15.75" thickBot="1" x14ac:dyDescent="0.3">
      <c r="A776" s="4"/>
      <c r="B776" s="4"/>
      <c r="C776" s="4"/>
      <c r="D776" s="4"/>
      <c r="E776" s="4"/>
      <c r="F776" s="4"/>
      <c r="G776" s="4"/>
      <c r="H776" s="4"/>
      <c r="I776" s="4"/>
      <c r="J776" s="4"/>
      <c r="K776" s="4"/>
      <c r="L776" s="4"/>
      <c r="M776" s="4"/>
      <c r="N776" s="4"/>
    </row>
    <row r="777" spans="1:14" ht="15.75" thickBot="1" x14ac:dyDescent="0.3">
      <c r="A777" s="4"/>
      <c r="B777" s="4"/>
      <c r="C777" s="4"/>
      <c r="D777" s="4"/>
      <c r="E777" s="4"/>
      <c r="F777" s="4"/>
      <c r="G777" s="4"/>
      <c r="H777" s="4"/>
      <c r="I777" s="4"/>
      <c r="J777" s="4"/>
      <c r="K777" s="4"/>
      <c r="L777" s="4"/>
      <c r="M777" s="4"/>
      <c r="N777" s="4"/>
    </row>
    <row r="778" spans="1:14" ht="15.75" thickBot="1" x14ac:dyDescent="0.3">
      <c r="A778" s="4"/>
      <c r="B778" s="4"/>
      <c r="C778" s="4"/>
      <c r="D778" s="4"/>
      <c r="E778" s="4"/>
      <c r="F778" s="4"/>
      <c r="G778" s="4"/>
      <c r="H778" s="4"/>
      <c r="I778" s="4"/>
      <c r="J778" s="4"/>
      <c r="K778" s="4"/>
      <c r="L778" s="4"/>
      <c r="M778" s="4"/>
      <c r="N778" s="4"/>
    </row>
    <row r="779" spans="1:14" ht="15.75" thickBot="1" x14ac:dyDescent="0.3">
      <c r="A779" s="4"/>
      <c r="B779" s="4"/>
      <c r="C779" s="4"/>
      <c r="D779" s="4"/>
      <c r="E779" s="4"/>
      <c r="F779" s="4"/>
      <c r="G779" s="4"/>
      <c r="H779" s="4"/>
      <c r="I779" s="4"/>
      <c r="J779" s="4"/>
      <c r="K779" s="4"/>
      <c r="L779" s="4"/>
      <c r="M779" s="4"/>
      <c r="N779" s="4"/>
    </row>
    <row r="780" spans="1:14" ht="15.75" thickBot="1" x14ac:dyDescent="0.3">
      <c r="A780" s="4"/>
      <c r="B780" s="4"/>
      <c r="C780" s="4"/>
      <c r="D780" s="4"/>
      <c r="E780" s="4"/>
      <c r="F780" s="4"/>
      <c r="G780" s="4"/>
      <c r="H780" s="4"/>
      <c r="I780" s="4"/>
      <c r="J780" s="4"/>
      <c r="K780" s="4"/>
      <c r="L780" s="4"/>
      <c r="M780" s="4"/>
      <c r="N780" s="4"/>
    </row>
    <row r="781" spans="1:14" ht="15.75" thickBot="1" x14ac:dyDescent="0.3">
      <c r="A781" s="4"/>
      <c r="B781" s="4"/>
      <c r="C781" s="4"/>
      <c r="D781" s="4"/>
      <c r="E781" s="4"/>
      <c r="F781" s="4"/>
      <c r="G781" s="4"/>
      <c r="H781" s="4"/>
      <c r="I781" s="4"/>
      <c r="J781" s="4"/>
      <c r="K781" s="4"/>
      <c r="L781" s="4"/>
      <c r="M781" s="4"/>
      <c r="N781" s="4"/>
    </row>
    <row r="782" spans="1:14" ht="15.75" thickBot="1" x14ac:dyDescent="0.3">
      <c r="A782" s="4"/>
      <c r="B782" s="4"/>
      <c r="C782" s="4"/>
      <c r="D782" s="4"/>
      <c r="E782" s="4"/>
      <c r="F782" s="4"/>
      <c r="G782" s="4"/>
      <c r="H782" s="4"/>
      <c r="I782" s="4"/>
      <c r="J782" s="4"/>
      <c r="K782" s="4"/>
      <c r="L782" s="4"/>
      <c r="M782" s="4"/>
      <c r="N782" s="4"/>
    </row>
    <row r="783" spans="1:14" ht="15.75" thickBot="1" x14ac:dyDescent="0.3">
      <c r="A783" s="4"/>
      <c r="B783" s="4"/>
      <c r="C783" s="4"/>
      <c r="D783" s="4"/>
      <c r="E783" s="4"/>
      <c r="F783" s="4"/>
      <c r="G783" s="4"/>
      <c r="H783" s="4"/>
      <c r="I783" s="4"/>
      <c r="J783" s="4"/>
      <c r="K783" s="4"/>
      <c r="L783" s="4"/>
      <c r="M783" s="4"/>
      <c r="N783" s="4"/>
    </row>
    <row r="784" spans="1:14" ht="15.75" thickBot="1" x14ac:dyDescent="0.3">
      <c r="A784" s="4"/>
      <c r="B784" s="4"/>
      <c r="C784" s="4"/>
      <c r="D784" s="4"/>
      <c r="E784" s="4"/>
      <c r="F784" s="4"/>
      <c r="G784" s="4"/>
      <c r="H784" s="4"/>
      <c r="I784" s="4"/>
      <c r="J784" s="4"/>
      <c r="K784" s="4"/>
      <c r="L784" s="4"/>
      <c r="M784" s="4"/>
      <c r="N784" s="4"/>
    </row>
    <row r="785" spans="1:14" ht="15.75" thickBot="1" x14ac:dyDescent="0.3">
      <c r="A785" s="4"/>
      <c r="B785" s="4"/>
      <c r="C785" s="4"/>
      <c r="D785" s="4"/>
      <c r="E785" s="4"/>
      <c r="F785" s="4"/>
      <c r="G785" s="4"/>
      <c r="H785" s="4"/>
      <c r="I785" s="4"/>
      <c r="J785" s="4"/>
      <c r="K785" s="4"/>
      <c r="L785" s="4"/>
      <c r="M785" s="4"/>
      <c r="N785" s="4"/>
    </row>
    <row r="786" spans="1:14" ht="15.75" thickBot="1" x14ac:dyDescent="0.3">
      <c r="A786" s="4"/>
      <c r="B786" s="4"/>
      <c r="C786" s="4"/>
      <c r="D786" s="4"/>
      <c r="E786" s="4"/>
      <c r="F786" s="4"/>
      <c r="G786" s="4"/>
      <c r="H786" s="4"/>
      <c r="I786" s="4"/>
      <c r="J786" s="4"/>
      <c r="K786" s="4"/>
      <c r="L786" s="4"/>
      <c r="M786" s="4"/>
      <c r="N786" s="4"/>
    </row>
    <row r="787" spans="1:14" ht="15.75" thickBot="1" x14ac:dyDescent="0.3">
      <c r="A787" s="4"/>
      <c r="B787" s="4"/>
      <c r="C787" s="4"/>
      <c r="D787" s="4"/>
      <c r="E787" s="4"/>
      <c r="F787" s="4"/>
      <c r="G787" s="4"/>
      <c r="H787" s="4"/>
      <c r="I787" s="4"/>
      <c r="J787" s="4"/>
      <c r="K787" s="4"/>
      <c r="L787" s="4"/>
      <c r="M787" s="4"/>
      <c r="N787" s="4"/>
    </row>
    <row r="788" spans="1:14" ht="15.75" thickBot="1" x14ac:dyDescent="0.3">
      <c r="A788" s="4"/>
      <c r="B788" s="4"/>
      <c r="C788" s="4"/>
      <c r="D788" s="4"/>
      <c r="E788" s="4"/>
      <c r="F788" s="4"/>
      <c r="G788" s="4"/>
      <c r="H788" s="4"/>
      <c r="I788" s="4"/>
      <c r="J788" s="4"/>
      <c r="K788" s="4"/>
      <c r="L788" s="4"/>
      <c r="M788" s="4"/>
      <c r="N788" s="4"/>
    </row>
    <row r="789" spans="1:14" ht="15.75" thickBot="1" x14ac:dyDescent="0.3">
      <c r="A789" s="4"/>
      <c r="B789" s="4"/>
      <c r="C789" s="4"/>
      <c r="D789" s="4"/>
      <c r="E789" s="4"/>
      <c r="F789" s="4"/>
      <c r="G789" s="4"/>
      <c r="H789" s="4"/>
      <c r="I789" s="4"/>
      <c r="J789" s="4"/>
      <c r="K789" s="4"/>
      <c r="L789" s="4"/>
      <c r="M789" s="4"/>
      <c r="N789" s="4"/>
    </row>
    <row r="790" spans="1:14" ht="15.75" thickBot="1" x14ac:dyDescent="0.3">
      <c r="A790" s="4"/>
      <c r="B790" s="4"/>
      <c r="C790" s="4"/>
      <c r="D790" s="4"/>
      <c r="E790" s="4"/>
      <c r="F790" s="4"/>
      <c r="G790" s="4"/>
      <c r="H790" s="4"/>
      <c r="I790" s="4"/>
      <c r="J790" s="4"/>
      <c r="K790" s="4"/>
      <c r="L790" s="4"/>
      <c r="M790" s="4"/>
      <c r="N790" s="4"/>
    </row>
    <row r="791" spans="1:14" ht="15.75" thickBot="1" x14ac:dyDescent="0.3">
      <c r="A791" s="4"/>
      <c r="B791" s="4"/>
      <c r="C791" s="4"/>
      <c r="D791" s="4"/>
      <c r="E791" s="4"/>
      <c r="F791" s="4"/>
      <c r="G791" s="4"/>
      <c r="H791" s="4"/>
      <c r="I791" s="4"/>
      <c r="J791" s="4"/>
      <c r="K791" s="4"/>
      <c r="L791" s="4"/>
      <c r="M791" s="4"/>
      <c r="N791" s="4"/>
    </row>
    <row r="792" spans="1:14" ht="15.75" thickBot="1" x14ac:dyDescent="0.3">
      <c r="A792" s="4"/>
      <c r="B792" s="4"/>
      <c r="C792" s="4"/>
      <c r="D792" s="4"/>
      <c r="E792" s="4"/>
      <c r="F792" s="4"/>
      <c r="G792" s="4"/>
      <c r="H792" s="4"/>
      <c r="I792" s="4"/>
      <c r="J792" s="4"/>
      <c r="K792" s="4"/>
      <c r="L792" s="4"/>
      <c r="M792" s="4"/>
      <c r="N792" s="4"/>
    </row>
    <row r="793" spans="1:14" ht="15.75" thickBot="1" x14ac:dyDescent="0.3">
      <c r="A793" s="4"/>
      <c r="B793" s="4"/>
      <c r="C793" s="4"/>
      <c r="D793" s="4"/>
      <c r="E793" s="4"/>
      <c r="F793" s="4"/>
      <c r="G793" s="4"/>
      <c r="H793" s="4"/>
      <c r="I793" s="4"/>
      <c r="J793" s="4"/>
      <c r="K793" s="4"/>
      <c r="L793" s="4"/>
      <c r="M793" s="4"/>
      <c r="N793" s="4"/>
    </row>
    <row r="794" spans="1:14" ht="15.75" thickBot="1" x14ac:dyDescent="0.3">
      <c r="A794" s="4"/>
      <c r="B794" s="4"/>
      <c r="C794" s="4"/>
      <c r="D794" s="4"/>
      <c r="E794" s="4"/>
      <c r="F794" s="4"/>
      <c r="G794" s="4"/>
      <c r="H794" s="4"/>
      <c r="I794" s="4"/>
      <c r="J794" s="4"/>
      <c r="K794" s="4"/>
      <c r="L794" s="4"/>
      <c r="M794" s="4"/>
      <c r="N794" s="4"/>
    </row>
    <row r="795" spans="1:14" ht="15.75" thickBot="1" x14ac:dyDescent="0.3">
      <c r="A795" s="4"/>
      <c r="B795" s="4"/>
      <c r="C795" s="4"/>
      <c r="D795" s="4"/>
      <c r="E795" s="4"/>
      <c r="F795" s="4"/>
      <c r="G795" s="4"/>
      <c r="H795" s="4"/>
      <c r="I795" s="4"/>
      <c r="J795" s="4"/>
      <c r="K795" s="4"/>
      <c r="L795" s="4"/>
      <c r="M795" s="4"/>
      <c r="N795" s="4"/>
    </row>
    <row r="796" spans="1:14" ht="15.75" thickBot="1" x14ac:dyDescent="0.3">
      <c r="A796" s="4"/>
      <c r="B796" s="4"/>
      <c r="C796" s="4"/>
      <c r="D796" s="4"/>
      <c r="E796" s="4"/>
      <c r="F796" s="4"/>
      <c r="G796" s="4"/>
      <c r="H796" s="4"/>
      <c r="I796" s="4"/>
      <c r="J796" s="4"/>
      <c r="K796" s="4"/>
      <c r="L796" s="4"/>
      <c r="M796" s="4"/>
      <c r="N796" s="4"/>
    </row>
    <row r="797" spans="1:14" ht="15.75" thickBot="1" x14ac:dyDescent="0.3">
      <c r="A797" s="4"/>
      <c r="B797" s="4"/>
      <c r="C797" s="4"/>
      <c r="D797" s="4"/>
      <c r="E797" s="4"/>
      <c r="F797" s="4"/>
      <c r="G797" s="4"/>
      <c r="H797" s="4"/>
      <c r="I797" s="4"/>
      <c r="J797" s="4"/>
      <c r="K797" s="4"/>
      <c r="L797" s="4"/>
      <c r="M797" s="4"/>
      <c r="N797" s="4"/>
    </row>
    <row r="798" spans="1:14" ht="15.75" thickBot="1" x14ac:dyDescent="0.3">
      <c r="A798" s="4"/>
      <c r="B798" s="4"/>
      <c r="C798" s="4"/>
      <c r="D798" s="4"/>
      <c r="E798" s="4"/>
      <c r="F798" s="4"/>
      <c r="G798" s="4"/>
      <c r="H798" s="4"/>
      <c r="I798" s="4"/>
      <c r="J798" s="4"/>
      <c r="K798" s="4"/>
      <c r="L798" s="4"/>
      <c r="M798" s="4"/>
      <c r="N798" s="4"/>
    </row>
    <row r="799" spans="1:14" ht="15.75" thickBot="1" x14ac:dyDescent="0.3">
      <c r="A799" s="4"/>
      <c r="B799" s="4"/>
      <c r="C799" s="4"/>
      <c r="D799" s="4"/>
      <c r="E799" s="4"/>
      <c r="F799" s="4"/>
      <c r="G799" s="4"/>
      <c r="H799" s="4"/>
      <c r="I799" s="4"/>
      <c r="J799" s="4"/>
      <c r="K799" s="4"/>
      <c r="L799" s="4"/>
      <c r="M799" s="4"/>
      <c r="N799" s="4"/>
    </row>
    <row r="800" spans="1:14" ht="15.75" thickBot="1" x14ac:dyDescent="0.3">
      <c r="A800" s="4"/>
      <c r="B800" s="4"/>
      <c r="C800" s="4"/>
      <c r="D800" s="4"/>
      <c r="E800" s="4"/>
      <c r="F800" s="4"/>
      <c r="G800" s="4"/>
      <c r="H800" s="4"/>
      <c r="I800" s="4"/>
      <c r="J800" s="4"/>
      <c r="K800" s="4"/>
      <c r="L800" s="4"/>
      <c r="M800" s="4"/>
      <c r="N800" s="4"/>
    </row>
    <row r="801" spans="1:14" ht="15.75" thickBot="1" x14ac:dyDescent="0.3">
      <c r="A801" s="4"/>
      <c r="B801" s="4"/>
      <c r="C801" s="4"/>
      <c r="D801" s="4"/>
      <c r="E801" s="4"/>
      <c r="F801" s="4"/>
      <c r="G801" s="4"/>
      <c r="H801" s="4"/>
      <c r="I801" s="4"/>
      <c r="J801" s="4"/>
      <c r="K801" s="4"/>
      <c r="L801" s="4"/>
      <c r="M801" s="4"/>
      <c r="N801" s="4"/>
    </row>
    <row r="802" spans="1:14" ht="15.75" thickBot="1" x14ac:dyDescent="0.3">
      <c r="A802" s="4"/>
      <c r="B802" s="4"/>
      <c r="C802" s="4"/>
      <c r="D802" s="4"/>
      <c r="E802" s="4"/>
      <c r="F802" s="4"/>
      <c r="G802" s="4"/>
      <c r="H802" s="4"/>
      <c r="I802" s="4"/>
      <c r="J802" s="4"/>
      <c r="K802" s="4"/>
      <c r="L802" s="4"/>
      <c r="M802" s="4"/>
      <c r="N802" s="4"/>
    </row>
    <row r="803" spans="1:14" ht="15.75" thickBot="1" x14ac:dyDescent="0.3">
      <c r="A803" s="4"/>
      <c r="B803" s="4"/>
      <c r="C803" s="4"/>
      <c r="D803" s="4"/>
      <c r="E803" s="4"/>
      <c r="F803" s="4"/>
      <c r="G803" s="4"/>
      <c r="H803" s="4"/>
      <c r="I803" s="4"/>
      <c r="J803" s="4"/>
      <c r="K803" s="4"/>
      <c r="L803" s="4"/>
      <c r="M803" s="4"/>
      <c r="N803" s="4"/>
    </row>
    <row r="804" spans="1:14" ht="15.75" thickBot="1" x14ac:dyDescent="0.3">
      <c r="A804" s="4"/>
      <c r="B804" s="4"/>
      <c r="C804" s="4"/>
      <c r="D804" s="4"/>
      <c r="E804" s="4"/>
      <c r="F804" s="4"/>
      <c r="G804" s="4"/>
      <c r="H804" s="4"/>
      <c r="I804" s="4"/>
      <c r="J804" s="4"/>
      <c r="K804" s="4"/>
      <c r="L804" s="4"/>
      <c r="M804" s="4"/>
      <c r="N804" s="4"/>
    </row>
    <row r="805" spans="1:14" ht="15.75" thickBot="1" x14ac:dyDescent="0.3">
      <c r="A805" s="4"/>
      <c r="B805" s="4"/>
      <c r="C805" s="4"/>
      <c r="D805" s="4"/>
      <c r="E805" s="4"/>
      <c r="F805" s="4"/>
      <c r="G805" s="4"/>
      <c r="H805" s="4"/>
      <c r="I805" s="4"/>
      <c r="J805" s="4"/>
      <c r="K805" s="4"/>
      <c r="L805" s="4"/>
      <c r="M805" s="4"/>
      <c r="N805" s="4"/>
    </row>
    <row r="806" spans="1:14" ht="15.75" thickBot="1" x14ac:dyDescent="0.3">
      <c r="A806" s="4"/>
      <c r="B806" s="4"/>
      <c r="C806" s="4"/>
      <c r="D806" s="4"/>
      <c r="E806" s="4"/>
      <c r="F806" s="4"/>
      <c r="G806" s="4"/>
      <c r="H806" s="4"/>
      <c r="I806" s="4"/>
      <c r="J806" s="4"/>
      <c r="K806" s="4"/>
      <c r="L806" s="4"/>
      <c r="M806" s="4"/>
      <c r="N806" s="4"/>
    </row>
    <row r="807" spans="1:14" ht="15.75" thickBot="1" x14ac:dyDescent="0.3">
      <c r="A807" s="4"/>
      <c r="B807" s="4"/>
      <c r="C807" s="4"/>
      <c r="D807" s="4"/>
      <c r="E807" s="4"/>
      <c r="F807" s="4"/>
      <c r="G807" s="4"/>
      <c r="H807" s="4"/>
      <c r="I807" s="4"/>
      <c r="J807" s="4"/>
      <c r="K807" s="4"/>
      <c r="L807" s="4"/>
      <c r="M807" s="4"/>
      <c r="N807" s="4"/>
    </row>
    <row r="808" spans="1:14" ht="15.75" thickBot="1" x14ac:dyDescent="0.3">
      <c r="A808" s="4"/>
      <c r="B808" s="4"/>
      <c r="C808" s="4"/>
      <c r="D808" s="4"/>
      <c r="E808" s="4"/>
      <c r="F808" s="4"/>
      <c r="G808" s="4"/>
      <c r="H808" s="4"/>
      <c r="I808" s="4"/>
      <c r="J808" s="4"/>
      <c r="K808" s="4"/>
      <c r="L808" s="4"/>
      <c r="M808" s="4"/>
      <c r="N808" s="4"/>
    </row>
    <row r="809" spans="1:14" ht="15.75" thickBot="1" x14ac:dyDescent="0.3">
      <c r="A809" s="4"/>
      <c r="B809" s="4"/>
      <c r="C809" s="4"/>
      <c r="D809" s="4"/>
      <c r="E809" s="4"/>
      <c r="F809" s="4"/>
      <c r="G809" s="4"/>
      <c r="H809" s="4"/>
      <c r="I809" s="4"/>
      <c r="J809" s="4"/>
      <c r="K809" s="4"/>
      <c r="L809" s="4"/>
      <c r="M809" s="4"/>
      <c r="N809" s="4"/>
    </row>
    <row r="810" spans="1:14" ht="15.75" thickBot="1" x14ac:dyDescent="0.3">
      <c r="A810" s="4"/>
      <c r="B810" s="4"/>
      <c r="C810" s="4"/>
      <c r="D810" s="4"/>
      <c r="E810" s="4"/>
      <c r="F810" s="4"/>
      <c r="G810" s="4"/>
      <c r="H810" s="4"/>
      <c r="I810" s="4"/>
      <c r="J810" s="4"/>
      <c r="K810" s="4"/>
      <c r="L810" s="4"/>
      <c r="M810" s="4"/>
      <c r="N810" s="4"/>
    </row>
    <row r="811" spans="1:14" ht="15.75" thickBot="1" x14ac:dyDescent="0.3">
      <c r="A811" s="4"/>
      <c r="B811" s="4"/>
      <c r="C811" s="4"/>
      <c r="D811" s="4"/>
      <c r="E811" s="4"/>
      <c r="F811" s="4"/>
      <c r="G811" s="4"/>
      <c r="H811" s="4"/>
      <c r="I811" s="4"/>
      <c r="J811" s="4"/>
      <c r="K811" s="4"/>
      <c r="L811" s="4"/>
      <c r="M811" s="4"/>
      <c r="N811" s="4"/>
    </row>
    <row r="812" spans="1:14" ht="15.75" thickBot="1" x14ac:dyDescent="0.3">
      <c r="A812" s="4"/>
      <c r="B812" s="4"/>
      <c r="C812" s="4"/>
      <c r="D812" s="4"/>
      <c r="E812" s="4"/>
      <c r="F812" s="4"/>
      <c r="G812" s="4"/>
      <c r="H812" s="4"/>
      <c r="I812" s="4"/>
      <c r="J812" s="4"/>
      <c r="K812" s="4"/>
      <c r="L812" s="4"/>
      <c r="M812" s="4"/>
      <c r="N812" s="4"/>
    </row>
    <row r="813" spans="1:14" ht="15.75" thickBot="1" x14ac:dyDescent="0.3">
      <c r="A813" s="4"/>
      <c r="B813" s="4"/>
      <c r="C813" s="4"/>
      <c r="D813" s="4"/>
      <c r="E813" s="4"/>
      <c r="F813" s="4"/>
      <c r="G813" s="4"/>
      <c r="H813" s="4"/>
      <c r="I813" s="4"/>
      <c r="J813" s="4"/>
      <c r="K813" s="4"/>
      <c r="L813" s="4"/>
      <c r="M813" s="4"/>
      <c r="N813" s="4"/>
    </row>
    <row r="814" spans="1:14" ht="15.75" thickBot="1" x14ac:dyDescent="0.3">
      <c r="A814" s="4"/>
      <c r="B814" s="4"/>
      <c r="C814" s="4"/>
      <c r="D814" s="4"/>
      <c r="E814" s="4"/>
      <c r="F814" s="4"/>
      <c r="G814" s="4"/>
      <c r="H814" s="4"/>
      <c r="I814" s="4"/>
      <c r="J814" s="4"/>
      <c r="K814" s="4"/>
      <c r="L814" s="4"/>
      <c r="M814" s="4"/>
      <c r="N814" s="4"/>
    </row>
    <row r="815" spans="1:14" ht="15.75" thickBot="1" x14ac:dyDescent="0.3">
      <c r="A815" s="4"/>
      <c r="B815" s="4"/>
      <c r="C815" s="4"/>
      <c r="D815" s="4"/>
      <c r="E815" s="4"/>
      <c r="F815" s="4"/>
      <c r="G815" s="4"/>
      <c r="H815" s="4"/>
      <c r="I815" s="4"/>
      <c r="J815" s="4"/>
      <c r="K815" s="4"/>
      <c r="L815" s="4"/>
      <c r="M815" s="4"/>
      <c r="N815" s="4"/>
    </row>
    <row r="816" spans="1:14" ht="15.75" thickBot="1" x14ac:dyDescent="0.3">
      <c r="A816" s="4"/>
      <c r="B816" s="4"/>
      <c r="C816" s="4"/>
      <c r="D816" s="4"/>
      <c r="E816" s="4"/>
      <c r="F816" s="4"/>
      <c r="G816" s="4"/>
      <c r="H816" s="4"/>
      <c r="I816" s="4"/>
      <c r="J816" s="4"/>
      <c r="K816" s="4"/>
      <c r="L816" s="4"/>
      <c r="M816" s="4"/>
      <c r="N816" s="4"/>
    </row>
    <row r="817" spans="1:14" ht="15.75" thickBot="1" x14ac:dyDescent="0.3">
      <c r="A817" s="4"/>
      <c r="B817" s="4"/>
      <c r="C817" s="4"/>
      <c r="D817" s="4"/>
      <c r="E817" s="4"/>
      <c r="F817" s="4"/>
      <c r="G817" s="4"/>
      <c r="H817" s="4"/>
      <c r="I817" s="4"/>
      <c r="J817" s="4"/>
      <c r="K817" s="4"/>
      <c r="L817" s="4"/>
      <c r="M817" s="4"/>
      <c r="N817" s="4"/>
    </row>
    <row r="818" spans="1:14" ht="15.75" thickBot="1" x14ac:dyDescent="0.3">
      <c r="A818" s="4"/>
      <c r="B818" s="4"/>
      <c r="C818" s="4"/>
      <c r="D818" s="4"/>
      <c r="E818" s="4"/>
      <c r="F818" s="4"/>
      <c r="G818" s="4"/>
      <c r="H818" s="4"/>
      <c r="I818" s="4"/>
      <c r="J818" s="4"/>
      <c r="K818" s="4"/>
      <c r="L818" s="4"/>
      <c r="M818" s="4"/>
      <c r="N818" s="4"/>
    </row>
    <row r="819" spans="1:14" ht="15.75" thickBot="1" x14ac:dyDescent="0.3">
      <c r="A819" s="4"/>
      <c r="B819" s="4"/>
      <c r="C819" s="4"/>
      <c r="D819" s="4"/>
      <c r="E819" s="4"/>
      <c r="F819" s="4"/>
      <c r="G819" s="4"/>
      <c r="H819" s="4"/>
      <c r="I819" s="4"/>
      <c r="J819" s="4"/>
      <c r="K819" s="4"/>
      <c r="L819" s="4"/>
      <c r="M819" s="4"/>
      <c r="N819" s="4"/>
    </row>
    <row r="820" spans="1:14" ht="15.75" thickBot="1" x14ac:dyDescent="0.3">
      <c r="A820" s="4"/>
      <c r="B820" s="4"/>
      <c r="C820" s="4"/>
      <c r="D820" s="4"/>
      <c r="E820" s="4"/>
      <c r="F820" s="4"/>
      <c r="G820" s="4"/>
      <c r="H820" s="4"/>
      <c r="I820" s="4"/>
      <c r="J820" s="4"/>
      <c r="K820" s="4"/>
      <c r="L820" s="4"/>
      <c r="M820" s="4"/>
      <c r="N820" s="4"/>
    </row>
    <row r="821" spans="1:14" ht="15.75" thickBot="1" x14ac:dyDescent="0.3">
      <c r="A821" s="4"/>
      <c r="B821" s="4"/>
      <c r="C821" s="4"/>
      <c r="D821" s="4"/>
      <c r="E821" s="4"/>
      <c r="F821" s="4"/>
      <c r="G821" s="4"/>
      <c r="H821" s="4"/>
      <c r="I821" s="4"/>
      <c r="J821" s="4"/>
      <c r="K821" s="4"/>
      <c r="L821" s="4"/>
      <c r="M821" s="4"/>
      <c r="N821" s="4"/>
    </row>
    <row r="822" spans="1:14" ht="15.75" thickBot="1" x14ac:dyDescent="0.3">
      <c r="A822" s="4"/>
      <c r="B822" s="4"/>
      <c r="C822" s="4"/>
      <c r="D822" s="4"/>
      <c r="E822" s="4"/>
      <c r="F822" s="4"/>
      <c r="G822" s="4"/>
      <c r="H822" s="4"/>
      <c r="I822" s="4"/>
      <c r="J822" s="4"/>
      <c r="K822" s="4"/>
      <c r="L822" s="4"/>
      <c r="M822" s="4"/>
      <c r="N822" s="4"/>
    </row>
    <row r="823" spans="1:14" ht="15.75" thickBot="1" x14ac:dyDescent="0.3">
      <c r="A823" s="4"/>
      <c r="B823" s="4"/>
      <c r="C823" s="4"/>
      <c r="D823" s="4"/>
      <c r="E823" s="4"/>
      <c r="F823" s="4"/>
      <c r="G823" s="4"/>
      <c r="H823" s="4"/>
      <c r="I823" s="4"/>
      <c r="J823" s="4"/>
      <c r="K823" s="4"/>
      <c r="L823" s="4"/>
      <c r="M823" s="4"/>
      <c r="N823" s="4"/>
    </row>
    <row r="824" spans="1:14" ht="15.75" thickBot="1" x14ac:dyDescent="0.3">
      <c r="A824" s="4"/>
      <c r="B824" s="4"/>
      <c r="C824" s="4"/>
      <c r="D824" s="4"/>
      <c r="E824" s="4"/>
      <c r="F824" s="4"/>
      <c r="G824" s="4"/>
      <c r="H824" s="4"/>
      <c r="I824" s="4"/>
      <c r="J824" s="4"/>
      <c r="K824" s="4"/>
      <c r="L824" s="4"/>
      <c r="M824" s="4"/>
      <c r="N824" s="4"/>
    </row>
    <row r="825" spans="1:14" ht="15.75" thickBot="1" x14ac:dyDescent="0.3">
      <c r="A825" s="4"/>
      <c r="B825" s="4"/>
      <c r="C825" s="4"/>
      <c r="D825" s="4"/>
      <c r="E825" s="4"/>
      <c r="F825" s="4"/>
      <c r="G825" s="4"/>
      <c r="H825" s="4"/>
      <c r="I825" s="4"/>
      <c r="J825" s="4"/>
      <c r="K825" s="4"/>
      <c r="L825" s="4"/>
      <c r="M825" s="4"/>
      <c r="N825" s="4"/>
    </row>
    <row r="826" spans="1:14" ht="15.75" thickBot="1" x14ac:dyDescent="0.3">
      <c r="A826" s="4"/>
      <c r="B826" s="4"/>
      <c r="C826" s="4"/>
      <c r="D826" s="4"/>
      <c r="E826" s="4"/>
      <c r="F826" s="4"/>
      <c r="G826" s="4"/>
      <c r="H826" s="4"/>
      <c r="I826" s="4"/>
      <c r="J826" s="4"/>
      <c r="K826" s="4"/>
      <c r="L826" s="4"/>
      <c r="M826" s="4"/>
      <c r="N826" s="4"/>
    </row>
    <row r="827" spans="1:14" ht="15.75" thickBot="1" x14ac:dyDescent="0.3">
      <c r="A827" s="4"/>
      <c r="B827" s="4"/>
      <c r="C827" s="4"/>
      <c r="D827" s="4"/>
      <c r="E827" s="4"/>
      <c r="F827" s="4"/>
      <c r="G827" s="4"/>
      <c r="H827" s="4"/>
      <c r="I827" s="4"/>
      <c r="J827" s="4"/>
      <c r="K827" s="4"/>
      <c r="L827" s="4"/>
      <c r="M827" s="4"/>
      <c r="N827" s="4"/>
    </row>
    <row r="828" spans="1:14" ht="15.75" thickBot="1" x14ac:dyDescent="0.3">
      <c r="A828" s="4"/>
      <c r="B828" s="4"/>
      <c r="C828" s="4"/>
      <c r="D828" s="4"/>
      <c r="E828" s="4"/>
      <c r="F828" s="4"/>
      <c r="G828" s="4"/>
      <c r="H828" s="4"/>
      <c r="I828" s="4"/>
      <c r="J828" s="4"/>
      <c r="K828" s="4"/>
      <c r="L828" s="4"/>
      <c r="M828" s="4"/>
      <c r="N828" s="4"/>
    </row>
    <row r="829" spans="1:14" ht="15.75" thickBot="1" x14ac:dyDescent="0.3">
      <c r="A829" s="4"/>
      <c r="B829" s="4"/>
      <c r="C829" s="4"/>
      <c r="D829" s="4"/>
      <c r="E829" s="4"/>
      <c r="F829" s="4"/>
      <c r="G829" s="4"/>
      <c r="H829" s="4"/>
      <c r="I829" s="4"/>
      <c r="J829" s="4"/>
      <c r="K829" s="4"/>
      <c r="L829" s="4"/>
      <c r="M829" s="4"/>
      <c r="N829" s="4"/>
    </row>
    <row r="830" spans="1:14" ht="15.75" thickBot="1" x14ac:dyDescent="0.3">
      <c r="A830" s="4"/>
      <c r="B830" s="4"/>
      <c r="C830" s="4"/>
      <c r="D830" s="4"/>
      <c r="E830" s="4"/>
      <c r="F830" s="4"/>
      <c r="G830" s="4"/>
      <c r="H830" s="4"/>
      <c r="I830" s="4"/>
      <c r="J830" s="4"/>
      <c r="K830" s="4"/>
      <c r="L830" s="4"/>
      <c r="M830" s="4"/>
      <c r="N830" s="4"/>
    </row>
    <row r="831" spans="1:14" ht="15.75" thickBot="1" x14ac:dyDescent="0.3">
      <c r="A831" s="4"/>
      <c r="B831" s="4"/>
      <c r="C831" s="4"/>
      <c r="D831" s="4"/>
      <c r="E831" s="4"/>
      <c r="F831" s="4"/>
      <c r="G831" s="4"/>
      <c r="H831" s="4"/>
      <c r="I831" s="4"/>
      <c r="J831" s="4"/>
      <c r="K831" s="4"/>
      <c r="L831" s="4"/>
      <c r="M831" s="4"/>
      <c r="N831" s="4"/>
    </row>
    <row r="832" spans="1:14" ht="15.75" thickBot="1" x14ac:dyDescent="0.3">
      <c r="A832" s="4"/>
      <c r="B832" s="4"/>
      <c r="C832" s="4"/>
      <c r="D832" s="4"/>
      <c r="E832" s="4"/>
      <c r="F832" s="4"/>
      <c r="G832" s="4"/>
      <c r="H832" s="4"/>
      <c r="I832" s="4"/>
      <c r="J832" s="4"/>
      <c r="K832" s="4"/>
      <c r="L832" s="4"/>
      <c r="M832" s="4"/>
      <c r="N832" s="4"/>
    </row>
    <row r="833" spans="1:14" ht="15.75" thickBot="1" x14ac:dyDescent="0.3">
      <c r="A833" s="4"/>
      <c r="B833" s="4"/>
      <c r="C833" s="4"/>
      <c r="D833" s="4"/>
      <c r="E833" s="4"/>
      <c r="F833" s="4"/>
      <c r="G833" s="4"/>
      <c r="H833" s="4"/>
      <c r="I833" s="4"/>
      <c r="J833" s="4"/>
      <c r="K833" s="4"/>
      <c r="L833" s="4"/>
      <c r="M833" s="4"/>
      <c r="N833" s="4"/>
    </row>
    <row r="834" spans="1:14" ht="15.75" thickBot="1" x14ac:dyDescent="0.3">
      <c r="A834" s="4"/>
      <c r="B834" s="4"/>
      <c r="C834" s="4"/>
      <c r="D834" s="4"/>
      <c r="E834" s="4"/>
      <c r="F834" s="4"/>
      <c r="G834" s="4"/>
      <c r="H834" s="4"/>
      <c r="I834" s="4"/>
      <c r="J834" s="4"/>
      <c r="K834" s="4"/>
      <c r="L834" s="4"/>
      <c r="M834" s="4"/>
      <c r="N834" s="4"/>
    </row>
    <row r="835" spans="1:14" ht="15.75" thickBot="1" x14ac:dyDescent="0.3">
      <c r="A835" s="4"/>
      <c r="B835" s="4"/>
      <c r="C835" s="4"/>
      <c r="D835" s="4"/>
      <c r="E835" s="4"/>
      <c r="F835" s="4"/>
      <c r="G835" s="4"/>
      <c r="H835" s="4"/>
      <c r="I835" s="4"/>
      <c r="J835" s="4"/>
      <c r="K835" s="4"/>
      <c r="L835" s="4"/>
      <c r="M835" s="4"/>
      <c r="N835" s="4"/>
    </row>
    <row r="836" spans="1:14" ht="15.75" thickBot="1" x14ac:dyDescent="0.3">
      <c r="A836" s="4"/>
      <c r="B836" s="4"/>
      <c r="C836" s="4"/>
      <c r="D836" s="4"/>
      <c r="E836" s="4"/>
      <c r="F836" s="4"/>
      <c r="G836" s="4"/>
      <c r="H836" s="4"/>
      <c r="I836" s="4"/>
      <c r="J836" s="4"/>
      <c r="K836" s="4"/>
      <c r="L836" s="4"/>
      <c r="M836" s="4"/>
      <c r="N836" s="4"/>
    </row>
    <row r="837" spans="1:14" ht="15.75" thickBot="1" x14ac:dyDescent="0.3">
      <c r="A837" s="4"/>
      <c r="B837" s="4"/>
      <c r="C837" s="4"/>
      <c r="D837" s="4"/>
      <c r="E837" s="4"/>
      <c r="F837" s="4"/>
      <c r="G837" s="4"/>
      <c r="H837" s="4"/>
      <c r="I837" s="4"/>
      <c r="J837" s="4"/>
      <c r="K837" s="4"/>
      <c r="L837" s="4"/>
      <c r="M837" s="4"/>
      <c r="N837" s="4"/>
    </row>
    <row r="838" spans="1:14" ht="15.75" thickBot="1" x14ac:dyDescent="0.3">
      <c r="A838" s="4"/>
      <c r="B838" s="4"/>
      <c r="C838" s="4"/>
      <c r="D838" s="4"/>
      <c r="E838" s="4"/>
      <c r="F838" s="4"/>
      <c r="G838" s="4"/>
      <c r="H838" s="4"/>
      <c r="I838" s="4"/>
      <c r="J838" s="4"/>
      <c r="K838" s="4"/>
      <c r="L838" s="4"/>
      <c r="M838" s="4"/>
      <c r="N838" s="4"/>
    </row>
    <row r="839" spans="1:14" ht="15.75" thickBot="1" x14ac:dyDescent="0.3">
      <c r="A839" s="4"/>
      <c r="B839" s="4"/>
      <c r="C839" s="4"/>
      <c r="D839" s="4"/>
      <c r="E839" s="4"/>
      <c r="F839" s="4"/>
      <c r="G839" s="4"/>
      <c r="H839" s="4"/>
      <c r="I839" s="4"/>
      <c r="J839" s="4"/>
      <c r="K839" s="4"/>
      <c r="L839" s="4"/>
      <c r="M839" s="4"/>
      <c r="N839" s="4"/>
    </row>
    <row r="840" spans="1:14" ht="15.75" thickBot="1" x14ac:dyDescent="0.3">
      <c r="A840" s="4"/>
      <c r="B840" s="4"/>
      <c r="C840" s="4"/>
      <c r="D840" s="4"/>
      <c r="E840" s="4"/>
      <c r="F840" s="4"/>
      <c r="G840" s="4"/>
      <c r="H840" s="4"/>
      <c r="I840" s="4"/>
      <c r="J840" s="4"/>
      <c r="K840" s="4"/>
      <c r="L840" s="4"/>
      <c r="M840" s="4"/>
      <c r="N840" s="4"/>
    </row>
    <row r="841" spans="1:14" ht="15.75" thickBot="1" x14ac:dyDescent="0.3">
      <c r="A841" s="4"/>
      <c r="B841" s="4"/>
      <c r="C841" s="4"/>
      <c r="D841" s="4"/>
      <c r="E841" s="4"/>
      <c r="F841" s="4"/>
      <c r="G841" s="4"/>
      <c r="H841" s="4"/>
      <c r="I841" s="4"/>
      <c r="J841" s="4"/>
      <c r="K841" s="4"/>
      <c r="L841" s="4"/>
      <c r="M841" s="4"/>
      <c r="N841" s="4"/>
    </row>
    <row r="842" spans="1:14" ht="15.75" thickBot="1" x14ac:dyDescent="0.3">
      <c r="A842" s="4"/>
      <c r="B842" s="4"/>
      <c r="C842" s="4"/>
      <c r="D842" s="4"/>
      <c r="E842" s="4"/>
      <c r="F842" s="4"/>
      <c r="G842" s="4"/>
      <c r="H842" s="4"/>
      <c r="I842" s="4"/>
      <c r="J842" s="4"/>
      <c r="K842" s="4"/>
      <c r="L842" s="4"/>
      <c r="M842" s="4"/>
      <c r="N842" s="4"/>
    </row>
    <row r="843" spans="1:14" ht="15.75" thickBot="1" x14ac:dyDescent="0.3">
      <c r="A843" s="4"/>
      <c r="B843" s="4"/>
      <c r="C843" s="4"/>
      <c r="D843" s="4"/>
      <c r="E843" s="4"/>
      <c r="F843" s="4"/>
      <c r="G843" s="4"/>
      <c r="H843" s="4"/>
      <c r="I843" s="4"/>
      <c r="J843" s="4"/>
      <c r="K843" s="4"/>
      <c r="L843" s="4"/>
      <c r="M843" s="4"/>
      <c r="N843" s="4"/>
    </row>
    <row r="844" spans="1:14" ht="15.75" thickBot="1" x14ac:dyDescent="0.3">
      <c r="A844" s="4"/>
      <c r="B844" s="4"/>
      <c r="C844" s="4"/>
      <c r="D844" s="4"/>
      <c r="E844" s="4"/>
      <c r="F844" s="4"/>
      <c r="G844" s="4"/>
      <c r="H844" s="4"/>
      <c r="I844" s="4"/>
      <c r="J844" s="4"/>
      <c r="K844" s="4"/>
      <c r="L844" s="4"/>
      <c r="M844" s="4"/>
      <c r="N844" s="4"/>
    </row>
    <row r="845" spans="1:14" ht="15.75" thickBot="1" x14ac:dyDescent="0.3">
      <c r="A845" s="4"/>
      <c r="B845" s="4"/>
      <c r="C845" s="4"/>
      <c r="D845" s="4"/>
      <c r="E845" s="4"/>
      <c r="F845" s="4"/>
      <c r="G845" s="4"/>
      <c r="H845" s="4"/>
      <c r="I845" s="4"/>
      <c r="J845" s="4"/>
      <c r="K845" s="4"/>
      <c r="L845" s="4"/>
      <c r="M845" s="4"/>
      <c r="N845" s="4"/>
    </row>
    <row r="846" spans="1:14" ht="15.75" thickBot="1" x14ac:dyDescent="0.3">
      <c r="A846" s="4"/>
      <c r="B846" s="4"/>
      <c r="C846" s="4"/>
      <c r="D846" s="4"/>
      <c r="E846" s="4"/>
      <c r="F846" s="4"/>
      <c r="G846" s="4"/>
      <c r="H846" s="4"/>
      <c r="I846" s="4"/>
      <c r="J846" s="4"/>
      <c r="K846" s="4"/>
      <c r="L846" s="4"/>
      <c r="M846" s="4"/>
      <c r="N846" s="4"/>
    </row>
    <row r="847" spans="1:14" ht="15.75" thickBot="1" x14ac:dyDescent="0.3">
      <c r="A847" s="4"/>
      <c r="B847" s="4"/>
      <c r="C847" s="4"/>
      <c r="D847" s="4"/>
      <c r="E847" s="4"/>
      <c r="F847" s="4"/>
      <c r="G847" s="4"/>
      <c r="H847" s="4"/>
      <c r="I847" s="4"/>
      <c r="J847" s="4"/>
      <c r="K847" s="4"/>
      <c r="L847" s="4"/>
      <c r="M847" s="4"/>
      <c r="N847" s="4"/>
    </row>
    <row r="848" spans="1:14" ht="15.75" thickBot="1" x14ac:dyDescent="0.3">
      <c r="A848" s="4"/>
      <c r="B848" s="4"/>
      <c r="C848" s="4"/>
      <c r="D848" s="4"/>
      <c r="E848" s="4"/>
      <c r="F848" s="4"/>
      <c r="G848" s="4"/>
      <c r="H848" s="4"/>
      <c r="I848" s="4"/>
      <c r="J848" s="4"/>
      <c r="K848" s="4"/>
      <c r="L848" s="4"/>
      <c r="M848" s="4"/>
      <c r="N848" s="4"/>
    </row>
    <row r="849" spans="1:14" ht="15.75" thickBot="1" x14ac:dyDescent="0.3">
      <c r="A849" s="4"/>
      <c r="B849" s="4"/>
      <c r="C849" s="4"/>
      <c r="D849" s="4"/>
      <c r="E849" s="4"/>
      <c r="F849" s="4"/>
      <c r="G849" s="4"/>
      <c r="H849" s="4"/>
      <c r="I849" s="4"/>
      <c r="J849" s="4"/>
      <c r="K849" s="4"/>
      <c r="L849" s="4"/>
      <c r="M849" s="4"/>
      <c r="N849" s="4"/>
    </row>
    <row r="850" spans="1:14" ht="15.75" thickBot="1" x14ac:dyDescent="0.3">
      <c r="A850" s="4"/>
      <c r="B850" s="4"/>
      <c r="C850" s="4"/>
      <c r="D850" s="4"/>
      <c r="E850" s="4"/>
      <c r="F850" s="4"/>
      <c r="G850" s="4"/>
      <c r="H850" s="4"/>
      <c r="I850" s="4"/>
      <c r="J850" s="4"/>
      <c r="K850" s="4"/>
      <c r="L850" s="4"/>
      <c r="M850" s="4"/>
      <c r="N850" s="4"/>
    </row>
    <row r="851" spans="1:14" ht="15.75" thickBot="1" x14ac:dyDescent="0.3">
      <c r="A851" s="4"/>
      <c r="B851" s="4"/>
      <c r="C851" s="4"/>
      <c r="D851" s="4"/>
      <c r="E851" s="4"/>
      <c r="F851" s="4"/>
      <c r="G851" s="4"/>
      <c r="H851" s="4"/>
      <c r="I851" s="4"/>
      <c r="J851" s="4"/>
      <c r="K851" s="4"/>
      <c r="L851" s="4"/>
      <c r="M851" s="4"/>
      <c r="N851" s="4"/>
    </row>
    <row r="852" spans="1:14" ht="15.75" thickBot="1" x14ac:dyDescent="0.3">
      <c r="A852" s="4"/>
      <c r="B852" s="4"/>
      <c r="C852" s="4"/>
      <c r="D852" s="4"/>
      <c r="E852" s="4"/>
      <c r="F852" s="4"/>
      <c r="G852" s="4"/>
      <c r="H852" s="4"/>
      <c r="I852" s="4"/>
      <c r="J852" s="4"/>
      <c r="K852" s="4"/>
      <c r="L852" s="4"/>
      <c r="M852" s="4"/>
      <c r="N852" s="4"/>
    </row>
    <row r="853" spans="1:14" ht="15.75" thickBot="1" x14ac:dyDescent="0.3">
      <c r="A853" s="4"/>
      <c r="B853" s="4"/>
      <c r="C853" s="4"/>
      <c r="D853" s="4"/>
      <c r="E853" s="4"/>
      <c r="F853" s="4"/>
      <c r="G853" s="4"/>
      <c r="H853" s="4"/>
      <c r="I853" s="4"/>
      <c r="J853" s="4"/>
      <c r="K853" s="4"/>
      <c r="L853" s="4"/>
      <c r="M853" s="4"/>
      <c r="N853" s="4"/>
    </row>
    <row r="854" spans="1:14" ht="15.75" thickBot="1" x14ac:dyDescent="0.3">
      <c r="A854" s="4"/>
      <c r="B854" s="4"/>
      <c r="C854" s="4"/>
      <c r="D854" s="4"/>
      <c r="E854" s="4"/>
      <c r="F854" s="4"/>
      <c r="G854" s="4"/>
      <c r="H854" s="4"/>
      <c r="I854" s="4"/>
      <c r="J854" s="4"/>
      <c r="K854" s="4"/>
      <c r="L854" s="4"/>
      <c r="M854" s="4"/>
      <c r="N854" s="4"/>
    </row>
    <row r="855" spans="1:14" ht="15.75" thickBot="1" x14ac:dyDescent="0.3">
      <c r="A855" s="4"/>
      <c r="B855" s="4"/>
      <c r="C855" s="4"/>
      <c r="D855" s="4"/>
      <c r="E855" s="4"/>
      <c r="F855" s="4"/>
      <c r="G855" s="4"/>
      <c r="H855" s="4"/>
      <c r="I855" s="4"/>
      <c r="J855" s="4"/>
      <c r="K855" s="4"/>
      <c r="L855" s="4"/>
      <c r="M855" s="4"/>
      <c r="N855" s="4"/>
    </row>
    <row r="856" spans="1:14" ht="15.75" thickBot="1" x14ac:dyDescent="0.3">
      <c r="A856" s="4"/>
      <c r="B856" s="4"/>
      <c r="C856" s="4"/>
      <c r="D856" s="4"/>
      <c r="E856" s="4"/>
      <c r="F856" s="4"/>
      <c r="G856" s="4"/>
      <c r="H856" s="4"/>
      <c r="I856" s="4"/>
      <c r="J856" s="4"/>
      <c r="K856" s="4"/>
      <c r="L856" s="4"/>
      <c r="M856" s="4"/>
      <c r="N856" s="4"/>
    </row>
    <row r="857" spans="1:14" ht="15.75" thickBot="1" x14ac:dyDescent="0.3">
      <c r="A857" s="4"/>
      <c r="B857" s="4"/>
      <c r="C857" s="4"/>
      <c r="D857" s="4"/>
      <c r="E857" s="4"/>
      <c r="F857" s="4"/>
      <c r="G857" s="4"/>
      <c r="H857" s="4"/>
      <c r="I857" s="4"/>
      <c r="J857" s="4"/>
      <c r="K857" s="4"/>
      <c r="L857" s="4"/>
      <c r="M857" s="4"/>
      <c r="N857" s="4"/>
    </row>
    <row r="858" spans="1:14" ht="15.75" thickBot="1" x14ac:dyDescent="0.3">
      <c r="A858" s="4"/>
      <c r="B858" s="4"/>
      <c r="C858" s="4"/>
      <c r="D858" s="4"/>
      <c r="E858" s="4"/>
      <c r="F858" s="4"/>
      <c r="G858" s="4"/>
      <c r="H858" s="4"/>
      <c r="I858" s="4"/>
      <c r="J858" s="4"/>
      <c r="K858" s="4"/>
      <c r="L858" s="4"/>
      <c r="M858" s="4"/>
      <c r="N858" s="4"/>
    </row>
    <row r="859" spans="1:14" ht="15.75" thickBot="1" x14ac:dyDescent="0.3">
      <c r="A859" s="4"/>
      <c r="B859" s="4"/>
      <c r="C859" s="4"/>
      <c r="D859" s="4"/>
      <c r="E859" s="4"/>
      <c r="F859" s="4"/>
      <c r="G859" s="4"/>
      <c r="H859" s="4"/>
      <c r="I859" s="4"/>
      <c r="J859" s="4"/>
      <c r="K859" s="4"/>
      <c r="L859" s="4"/>
      <c r="M859" s="4"/>
      <c r="N859" s="4"/>
    </row>
    <row r="860" spans="1:14" ht="15.75" thickBot="1" x14ac:dyDescent="0.3">
      <c r="A860" s="4"/>
      <c r="B860" s="4"/>
      <c r="C860" s="4"/>
      <c r="D860" s="4"/>
      <c r="E860" s="4"/>
      <c r="F860" s="4"/>
      <c r="G860" s="4"/>
      <c r="H860" s="4"/>
      <c r="I860" s="4"/>
      <c r="J860" s="4"/>
      <c r="K860" s="4"/>
      <c r="L860" s="4"/>
      <c r="M860" s="4"/>
      <c r="N860" s="4"/>
    </row>
    <row r="861" spans="1:14" ht="15.75" thickBot="1" x14ac:dyDescent="0.3">
      <c r="A861" s="4"/>
      <c r="B861" s="4"/>
      <c r="C861" s="4"/>
      <c r="D861" s="4"/>
      <c r="E861" s="4"/>
      <c r="F861" s="4"/>
      <c r="G861" s="4"/>
      <c r="H861" s="4"/>
      <c r="I861" s="4"/>
      <c r="J861" s="4"/>
      <c r="K861" s="4"/>
      <c r="L861" s="4"/>
      <c r="M861" s="4"/>
      <c r="N861" s="4"/>
    </row>
    <row r="862" spans="1:14" ht="15.75" thickBot="1" x14ac:dyDescent="0.3">
      <c r="A862" s="4"/>
      <c r="B862" s="4"/>
      <c r="C862" s="4"/>
      <c r="D862" s="4"/>
      <c r="E862" s="4"/>
      <c r="F862" s="4"/>
      <c r="G862" s="4"/>
      <c r="H862" s="4"/>
      <c r="I862" s="4"/>
      <c r="J862" s="4"/>
      <c r="K862" s="4"/>
      <c r="L862" s="4"/>
      <c r="M862" s="4"/>
      <c r="N862" s="4"/>
    </row>
    <row r="863" spans="1:14" ht="15.75" thickBot="1" x14ac:dyDescent="0.3">
      <c r="A863" s="4"/>
      <c r="B863" s="4"/>
      <c r="C863" s="4"/>
      <c r="D863" s="4"/>
      <c r="E863" s="4"/>
      <c r="F863" s="4"/>
      <c r="G863" s="4"/>
      <c r="H863" s="4"/>
      <c r="I863" s="4"/>
      <c r="J863" s="4"/>
      <c r="K863" s="4"/>
      <c r="L863" s="4"/>
      <c r="M863" s="4"/>
      <c r="N863" s="4"/>
    </row>
    <row r="864" spans="1:14" ht="15.75" thickBot="1" x14ac:dyDescent="0.3">
      <c r="A864" s="4"/>
      <c r="B864" s="4"/>
      <c r="C864" s="4"/>
      <c r="D864" s="4"/>
      <c r="E864" s="4"/>
      <c r="F864" s="4"/>
      <c r="G864" s="4"/>
      <c r="H864" s="4"/>
      <c r="I864" s="4"/>
      <c r="J864" s="4"/>
      <c r="K864" s="4"/>
      <c r="L864" s="4"/>
      <c r="M864" s="4"/>
      <c r="N864" s="4"/>
    </row>
    <row r="865" spans="1:14" ht="15.75" thickBot="1" x14ac:dyDescent="0.3">
      <c r="A865" s="4"/>
      <c r="B865" s="4"/>
      <c r="C865" s="4"/>
      <c r="D865" s="4"/>
      <c r="E865" s="4"/>
      <c r="F865" s="4"/>
      <c r="G865" s="4"/>
      <c r="H865" s="4"/>
      <c r="I865" s="4"/>
      <c r="J865" s="4"/>
      <c r="K865" s="4"/>
      <c r="L865" s="4"/>
      <c r="M865" s="4"/>
      <c r="N865" s="4"/>
    </row>
    <row r="866" spans="1:14" ht="15.75" thickBot="1" x14ac:dyDescent="0.3">
      <c r="A866" s="4"/>
      <c r="B866" s="4"/>
      <c r="C866" s="4"/>
      <c r="D866" s="4"/>
      <c r="E866" s="4"/>
      <c r="F866" s="4"/>
      <c r="G866" s="4"/>
      <c r="H866" s="4"/>
      <c r="I866" s="4"/>
      <c r="J866" s="4"/>
      <c r="K866" s="4"/>
      <c r="L866" s="4"/>
      <c r="M866" s="4"/>
      <c r="N866" s="4"/>
    </row>
    <row r="867" spans="1:14" ht="15.75" thickBot="1" x14ac:dyDescent="0.3">
      <c r="A867" s="4"/>
      <c r="B867" s="4"/>
      <c r="C867" s="4"/>
      <c r="D867" s="4"/>
      <c r="E867" s="4"/>
      <c r="F867" s="4"/>
      <c r="G867" s="4"/>
      <c r="H867" s="4"/>
      <c r="I867" s="4"/>
      <c r="J867" s="4"/>
      <c r="K867" s="4"/>
      <c r="L867" s="4"/>
      <c r="M867" s="4"/>
      <c r="N867" s="4"/>
    </row>
    <row r="868" spans="1:14" ht="15.75" thickBot="1" x14ac:dyDescent="0.3">
      <c r="A868" s="4"/>
      <c r="B868" s="4"/>
      <c r="C868" s="4"/>
      <c r="D868" s="4"/>
      <c r="E868" s="4"/>
      <c r="F868" s="4"/>
      <c r="G868" s="4"/>
      <c r="H868" s="4"/>
      <c r="I868" s="4"/>
      <c r="J868" s="4"/>
      <c r="K868" s="4"/>
      <c r="L868" s="4"/>
      <c r="M868" s="4"/>
      <c r="N868" s="4"/>
    </row>
    <row r="869" spans="1:14" ht="15.75" thickBot="1" x14ac:dyDescent="0.3">
      <c r="A869" s="4"/>
      <c r="B869" s="4"/>
      <c r="C869" s="4"/>
      <c r="D869" s="4"/>
      <c r="E869" s="4"/>
      <c r="F869" s="4"/>
      <c r="G869" s="4"/>
      <c r="H869" s="4"/>
      <c r="I869" s="4"/>
      <c r="J869" s="4"/>
      <c r="K869" s="4"/>
      <c r="L869" s="4"/>
      <c r="M869" s="4"/>
      <c r="N869" s="4"/>
    </row>
    <row r="870" spans="1:14" ht="15.75" thickBot="1" x14ac:dyDescent="0.3">
      <c r="A870" s="4"/>
      <c r="B870" s="4"/>
      <c r="C870" s="4"/>
      <c r="D870" s="4"/>
      <c r="E870" s="4"/>
      <c r="F870" s="4"/>
      <c r="G870" s="4"/>
      <c r="H870" s="4"/>
      <c r="I870" s="4"/>
      <c r="J870" s="4"/>
      <c r="K870" s="4"/>
      <c r="L870" s="4"/>
      <c r="M870" s="4"/>
      <c r="N870" s="4"/>
    </row>
    <row r="871" spans="1:14" ht="15.75" thickBot="1" x14ac:dyDescent="0.3">
      <c r="A871" s="4"/>
      <c r="B871" s="4"/>
      <c r="C871" s="4"/>
      <c r="D871" s="4"/>
      <c r="E871" s="4"/>
      <c r="F871" s="4"/>
      <c r="G871" s="4"/>
      <c r="H871" s="4"/>
      <c r="I871" s="4"/>
      <c r="J871" s="4"/>
      <c r="K871" s="4"/>
      <c r="L871" s="4"/>
      <c r="M871" s="4"/>
      <c r="N871" s="4"/>
    </row>
    <row r="872" spans="1:14" ht="15.75" thickBot="1" x14ac:dyDescent="0.3">
      <c r="A872" s="4"/>
      <c r="B872" s="4"/>
      <c r="C872" s="4"/>
      <c r="D872" s="4"/>
      <c r="E872" s="4"/>
      <c r="F872" s="4"/>
      <c r="G872" s="4"/>
      <c r="H872" s="4"/>
      <c r="I872" s="4"/>
      <c r="J872" s="4"/>
      <c r="K872" s="4"/>
      <c r="L872" s="4"/>
      <c r="M872" s="4"/>
      <c r="N872" s="4"/>
    </row>
    <row r="873" spans="1:14" ht="15.75" thickBot="1" x14ac:dyDescent="0.3">
      <c r="A873" s="4"/>
      <c r="B873" s="4"/>
      <c r="C873" s="4"/>
      <c r="D873" s="4"/>
      <c r="E873" s="4"/>
      <c r="F873" s="4"/>
      <c r="G873" s="4"/>
      <c r="H873" s="4"/>
      <c r="I873" s="4"/>
      <c r="J873" s="4"/>
      <c r="K873" s="4"/>
      <c r="L873" s="4"/>
      <c r="M873" s="4"/>
      <c r="N873" s="4"/>
    </row>
    <row r="874" spans="1:14" ht="15.75" thickBot="1" x14ac:dyDescent="0.3">
      <c r="A874" s="4"/>
      <c r="B874" s="4"/>
      <c r="C874" s="4"/>
      <c r="D874" s="4"/>
      <c r="E874" s="4"/>
      <c r="F874" s="4"/>
      <c r="G874" s="4"/>
      <c r="H874" s="4"/>
      <c r="I874" s="4"/>
      <c r="J874" s="4"/>
      <c r="K874" s="4"/>
      <c r="L874" s="4"/>
      <c r="M874" s="4"/>
      <c r="N874" s="4"/>
    </row>
    <row r="875" spans="1:14" ht="15.75" thickBot="1" x14ac:dyDescent="0.3">
      <c r="A875" s="4"/>
      <c r="B875" s="4"/>
      <c r="C875" s="4"/>
      <c r="D875" s="4"/>
      <c r="E875" s="4"/>
      <c r="F875" s="4"/>
      <c r="G875" s="4"/>
      <c r="H875" s="4"/>
      <c r="I875" s="4"/>
      <c r="J875" s="4"/>
      <c r="K875" s="4"/>
      <c r="L875" s="4"/>
      <c r="M875" s="4"/>
      <c r="N875" s="4"/>
    </row>
    <row r="876" spans="1:14" ht="15.75" thickBot="1" x14ac:dyDescent="0.3">
      <c r="A876" s="4"/>
      <c r="B876" s="4"/>
      <c r="C876" s="4"/>
      <c r="D876" s="4"/>
      <c r="E876" s="4"/>
      <c r="F876" s="4"/>
      <c r="G876" s="4"/>
      <c r="H876" s="4"/>
      <c r="I876" s="4"/>
      <c r="J876" s="4"/>
      <c r="K876" s="4"/>
      <c r="L876" s="4"/>
      <c r="M876" s="4"/>
      <c r="N876" s="4"/>
    </row>
    <row r="877" spans="1:14" ht="15.75" thickBot="1" x14ac:dyDescent="0.3">
      <c r="A877" s="4"/>
      <c r="B877" s="4"/>
      <c r="C877" s="4"/>
      <c r="D877" s="4"/>
      <c r="E877" s="4"/>
      <c r="F877" s="4"/>
      <c r="G877" s="4"/>
      <c r="H877" s="4"/>
      <c r="I877" s="4"/>
      <c r="J877" s="4"/>
      <c r="K877" s="4"/>
      <c r="L877" s="4"/>
      <c r="M877" s="4"/>
      <c r="N877" s="4"/>
    </row>
    <row r="878" spans="1:14" ht="15.75" thickBot="1" x14ac:dyDescent="0.3">
      <c r="A878" s="4"/>
      <c r="B878" s="4"/>
      <c r="C878" s="4"/>
      <c r="D878" s="4"/>
      <c r="E878" s="4"/>
      <c r="F878" s="4"/>
      <c r="G878" s="4"/>
      <c r="H878" s="4"/>
      <c r="I878" s="4"/>
      <c r="J878" s="4"/>
      <c r="K878" s="4"/>
      <c r="L878" s="4"/>
      <c r="M878" s="4"/>
      <c r="N878" s="4"/>
    </row>
    <row r="879" spans="1:14" ht="15.75" thickBot="1" x14ac:dyDescent="0.3">
      <c r="A879" s="4"/>
      <c r="B879" s="4"/>
      <c r="C879" s="4"/>
      <c r="D879" s="4"/>
      <c r="E879" s="4"/>
      <c r="F879" s="4"/>
      <c r="G879" s="4"/>
      <c r="H879" s="4"/>
      <c r="I879" s="4"/>
      <c r="J879" s="4"/>
      <c r="K879" s="4"/>
      <c r="L879" s="4"/>
      <c r="M879" s="4"/>
      <c r="N879" s="4"/>
    </row>
    <row r="880" spans="1:14" ht="15.75" thickBot="1" x14ac:dyDescent="0.3">
      <c r="A880" s="4"/>
      <c r="B880" s="4"/>
      <c r="C880" s="4"/>
      <c r="D880" s="4"/>
      <c r="E880" s="4"/>
      <c r="F880" s="4"/>
      <c r="G880" s="4"/>
      <c r="H880" s="4"/>
      <c r="I880" s="4"/>
      <c r="J880" s="4"/>
      <c r="K880" s="4"/>
      <c r="L880" s="4"/>
      <c r="M880" s="4"/>
      <c r="N880" s="4"/>
    </row>
    <row r="881" spans="1:14" ht="15.75" thickBot="1" x14ac:dyDescent="0.3">
      <c r="A881" s="4"/>
      <c r="B881" s="4"/>
      <c r="C881" s="4"/>
      <c r="D881" s="4"/>
      <c r="E881" s="4"/>
      <c r="F881" s="4"/>
      <c r="G881" s="4"/>
      <c r="H881" s="4"/>
      <c r="I881" s="4"/>
      <c r="J881" s="4"/>
      <c r="K881" s="4"/>
      <c r="L881" s="4"/>
      <c r="M881" s="4"/>
      <c r="N881" s="4"/>
    </row>
    <row r="882" spans="1:14" ht="15.75" thickBot="1" x14ac:dyDescent="0.3">
      <c r="A882" s="4"/>
      <c r="B882" s="4"/>
      <c r="C882" s="4"/>
      <c r="D882" s="4"/>
      <c r="E882" s="4"/>
      <c r="F882" s="4"/>
      <c r="G882" s="4"/>
      <c r="H882" s="4"/>
      <c r="I882" s="4"/>
      <c r="J882" s="4"/>
      <c r="K882" s="4"/>
      <c r="L882" s="4"/>
      <c r="M882" s="4"/>
      <c r="N882" s="4"/>
    </row>
    <row r="883" spans="1:14" ht="15.75" thickBot="1" x14ac:dyDescent="0.3">
      <c r="A883" s="4"/>
      <c r="B883" s="4"/>
      <c r="C883" s="4"/>
      <c r="D883" s="4"/>
      <c r="E883" s="4"/>
      <c r="F883" s="4"/>
      <c r="G883" s="4"/>
      <c r="H883" s="4"/>
      <c r="I883" s="4"/>
      <c r="J883" s="4"/>
      <c r="K883" s="4"/>
      <c r="L883" s="4"/>
      <c r="M883" s="4"/>
      <c r="N883" s="4"/>
    </row>
    <row r="884" spans="1:14" ht="15.75" thickBot="1" x14ac:dyDescent="0.3">
      <c r="A884" s="4"/>
      <c r="B884" s="4"/>
      <c r="C884" s="4"/>
      <c r="D884" s="4"/>
      <c r="E884" s="4"/>
      <c r="F884" s="4"/>
      <c r="G884" s="4"/>
      <c r="H884" s="4"/>
      <c r="I884" s="4"/>
      <c r="J884" s="4"/>
      <c r="K884" s="4"/>
      <c r="L884" s="4"/>
      <c r="M884" s="4"/>
      <c r="N884" s="4"/>
    </row>
    <row r="885" spans="1:14" ht="15.75" thickBot="1" x14ac:dyDescent="0.3">
      <c r="A885" s="4"/>
      <c r="B885" s="4"/>
      <c r="C885" s="4"/>
      <c r="D885" s="4"/>
      <c r="E885" s="4"/>
      <c r="F885" s="4"/>
      <c r="G885" s="4"/>
      <c r="H885" s="4"/>
      <c r="I885" s="4"/>
      <c r="J885" s="4"/>
      <c r="K885" s="4"/>
      <c r="L885" s="4"/>
      <c r="M885" s="4"/>
      <c r="N885" s="4"/>
    </row>
    <row r="886" spans="1:14" ht="15.75" thickBot="1" x14ac:dyDescent="0.3">
      <c r="A886" s="4"/>
      <c r="B886" s="4"/>
      <c r="C886" s="4"/>
      <c r="D886" s="4"/>
      <c r="E886" s="4"/>
      <c r="F886" s="4"/>
      <c r="G886" s="4"/>
      <c r="H886" s="4"/>
      <c r="I886" s="4"/>
      <c r="J886" s="4"/>
      <c r="K886" s="4"/>
      <c r="L886" s="4"/>
      <c r="M886" s="4"/>
      <c r="N886" s="4"/>
    </row>
    <row r="887" spans="1:14" ht="15.75" thickBot="1" x14ac:dyDescent="0.3">
      <c r="A887" s="4"/>
      <c r="B887" s="4"/>
      <c r="C887" s="4"/>
      <c r="D887" s="4"/>
      <c r="E887" s="4"/>
      <c r="F887" s="4"/>
      <c r="G887" s="4"/>
      <c r="H887" s="4"/>
      <c r="I887" s="4"/>
      <c r="J887" s="4"/>
      <c r="K887" s="4"/>
      <c r="L887" s="4"/>
      <c r="M887" s="4"/>
      <c r="N887" s="4"/>
    </row>
    <row r="888" spans="1:14" ht="15.75" thickBot="1" x14ac:dyDescent="0.3">
      <c r="A888" s="4"/>
      <c r="B888" s="4"/>
      <c r="C888" s="4"/>
      <c r="D888" s="4"/>
      <c r="E888" s="4"/>
      <c r="F888" s="4"/>
      <c r="G888" s="4"/>
      <c r="H888" s="4"/>
      <c r="I888" s="4"/>
      <c r="J888" s="4"/>
      <c r="K888" s="4"/>
      <c r="L888" s="4"/>
      <c r="M888" s="4"/>
      <c r="N888" s="4"/>
    </row>
    <row r="889" spans="1:14" ht="15.75" thickBot="1" x14ac:dyDescent="0.3">
      <c r="A889" s="4"/>
      <c r="B889" s="4"/>
      <c r="C889" s="4"/>
      <c r="D889" s="4"/>
      <c r="E889" s="4"/>
      <c r="F889" s="4"/>
      <c r="G889" s="4"/>
      <c r="H889" s="4"/>
      <c r="I889" s="4"/>
      <c r="J889" s="4"/>
      <c r="K889" s="4"/>
      <c r="L889" s="4"/>
      <c r="M889" s="4"/>
      <c r="N889" s="4"/>
    </row>
    <row r="890" spans="1:14" ht="15.75" thickBot="1" x14ac:dyDescent="0.3">
      <c r="A890" s="4"/>
      <c r="B890" s="4"/>
      <c r="C890" s="4"/>
      <c r="D890" s="4"/>
      <c r="E890" s="4"/>
      <c r="F890" s="4"/>
      <c r="G890" s="4"/>
      <c r="H890" s="4"/>
      <c r="I890" s="4"/>
      <c r="J890" s="4"/>
      <c r="K890" s="4"/>
      <c r="L890" s="4"/>
      <c r="M890" s="4"/>
      <c r="N890" s="4"/>
    </row>
    <row r="891" spans="1:14" ht="15.75" thickBot="1" x14ac:dyDescent="0.3">
      <c r="A891" s="4"/>
      <c r="B891" s="4"/>
      <c r="C891" s="4"/>
      <c r="D891" s="4"/>
      <c r="E891" s="4"/>
      <c r="F891" s="4"/>
      <c r="G891" s="4"/>
      <c r="H891" s="4"/>
      <c r="I891" s="4"/>
      <c r="J891" s="4"/>
      <c r="K891" s="4"/>
      <c r="L891" s="4"/>
      <c r="M891" s="4"/>
      <c r="N891" s="4"/>
    </row>
    <row r="892" spans="1:14" ht="15.75" thickBot="1" x14ac:dyDescent="0.3">
      <c r="A892" s="4"/>
      <c r="B892" s="4"/>
      <c r="C892" s="4"/>
      <c r="D892" s="4"/>
      <c r="E892" s="4"/>
      <c r="F892" s="4"/>
      <c r="G892" s="4"/>
      <c r="H892" s="4"/>
      <c r="I892" s="4"/>
      <c r="J892" s="4"/>
      <c r="K892" s="4"/>
      <c r="L892" s="4"/>
      <c r="M892" s="4"/>
      <c r="N892" s="4"/>
    </row>
    <row r="893" spans="1:14" ht="15.75" thickBot="1" x14ac:dyDescent="0.3">
      <c r="A893" s="4"/>
      <c r="B893" s="4"/>
      <c r="C893" s="4"/>
      <c r="D893" s="4"/>
      <c r="E893" s="4"/>
      <c r="F893" s="4"/>
      <c r="G893" s="4"/>
      <c r="H893" s="4"/>
      <c r="I893" s="4"/>
      <c r="J893" s="4"/>
      <c r="K893" s="4"/>
      <c r="L893" s="4"/>
      <c r="M893" s="4"/>
      <c r="N893" s="4"/>
    </row>
    <row r="894" spans="1:14" ht="15.75" thickBot="1" x14ac:dyDescent="0.3">
      <c r="A894" s="4"/>
      <c r="B894" s="4"/>
      <c r="C894" s="4"/>
      <c r="D894" s="4"/>
      <c r="E894" s="4"/>
      <c r="F894" s="4"/>
      <c r="G894" s="4"/>
      <c r="H894" s="4"/>
      <c r="I894" s="4"/>
      <c r="J894" s="4"/>
      <c r="K894" s="4"/>
      <c r="L894" s="4"/>
      <c r="M894" s="4"/>
      <c r="N894" s="4"/>
    </row>
    <row r="895" spans="1:14" ht="15.75" thickBot="1" x14ac:dyDescent="0.3">
      <c r="A895" s="4"/>
      <c r="B895" s="4"/>
      <c r="C895" s="4"/>
      <c r="D895" s="4"/>
      <c r="E895" s="4"/>
      <c r="F895" s="4"/>
      <c r="G895" s="4"/>
      <c r="H895" s="4"/>
      <c r="I895" s="4"/>
      <c r="J895" s="4"/>
      <c r="K895" s="4"/>
      <c r="L895" s="4"/>
      <c r="M895" s="4"/>
      <c r="N895" s="4"/>
    </row>
    <row r="896" spans="1:14" ht="15.75" thickBot="1" x14ac:dyDescent="0.3">
      <c r="A896" s="4"/>
      <c r="B896" s="4"/>
      <c r="C896" s="4"/>
      <c r="D896" s="4"/>
      <c r="E896" s="4"/>
      <c r="F896" s="4"/>
      <c r="G896" s="4"/>
      <c r="H896" s="4"/>
      <c r="I896" s="4"/>
      <c r="J896" s="4"/>
      <c r="K896" s="4"/>
      <c r="L896" s="4"/>
      <c r="M896" s="4"/>
      <c r="N896" s="4"/>
    </row>
    <row r="897" spans="1:14" ht="15.75" thickBot="1" x14ac:dyDescent="0.3">
      <c r="A897" s="4"/>
      <c r="B897" s="4"/>
      <c r="C897" s="4"/>
      <c r="D897" s="4"/>
      <c r="E897" s="4"/>
      <c r="F897" s="4"/>
      <c r="G897" s="4"/>
      <c r="H897" s="4"/>
      <c r="I897" s="4"/>
      <c r="J897" s="4"/>
      <c r="K897" s="4"/>
      <c r="L897" s="4"/>
      <c r="M897" s="4"/>
      <c r="N897" s="4"/>
    </row>
    <row r="898" spans="1:14" ht="15.75" thickBot="1" x14ac:dyDescent="0.3">
      <c r="A898" s="4"/>
      <c r="B898" s="4"/>
      <c r="C898" s="4"/>
      <c r="D898" s="4"/>
      <c r="E898" s="4"/>
      <c r="F898" s="4"/>
      <c r="G898" s="4"/>
      <c r="H898" s="4"/>
      <c r="I898" s="4"/>
      <c r="J898" s="4"/>
      <c r="K898" s="4"/>
      <c r="L898" s="4"/>
      <c r="M898" s="4"/>
      <c r="N898" s="4"/>
    </row>
    <row r="899" spans="1:14" ht="15.75" thickBot="1" x14ac:dyDescent="0.3">
      <c r="A899" s="4"/>
      <c r="B899" s="4"/>
      <c r="C899" s="4"/>
      <c r="D899" s="4"/>
      <c r="E899" s="4"/>
      <c r="F899" s="4"/>
      <c r="G899" s="4"/>
      <c r="H899" s="4"/>
      <c r="I899" s="4"/>
      <c r="J899" s="4"/>
      <c r="K899" s="4"/>
      <c r="L899" s="4"/>
      <c r="M899" s="4"/>
      <c r="N899" s="4"/>
    </row>
    <row r="900" spans="1:14" ht="15.75" thickBot="1" x14ac:dyDescent="0.3">
      <c r="A900" s="4"/>
      <c r="B900" s="4"/>
      <c r="C900" s="4"/>
      <c r="D900" s="4"/>
      <c r="E900" s="4"/>
      <c r="F900" s="4"/>
      <c r="G900" s="4"/>
      <c r="H900" s="4"/>
      <c r="I900" s="4"/>
      <c r="J900" s="4"/>
      <c r="K900" s="4"/>
      <c r="L900" s="4"/>
      <c r="M900" s="4"/>
      <c r="N900" s="4"/>
    </row>
    <row r="901" spans="1:14" ht="15.75" thickBot="1" x14ac:dyDescent="0.3">
      <c r="A901" s="4"/>
      <c r="B901" s="4"/>
      <c r="C901" s="4"/>
      <c r="D901" s="4"/>
      <c r="E901" s="4"/>
      <c r="F901" s="4"/>
      <c r="G901" s="4"/>
      <c r="H901" s="4"/>
      <c r="I901" s="4"/>
      <c r="J901" s="4"/>
      <c r="K901" s="4"/>
      <c r="L901" s="4"/>
      <c r="M901" s="4"/>
      <c r="N901" s="4"/>
    </row>
    <row r="902" spans="1:14" ht="15.75" thickBot="1" x14ac:dyDescent="0.3">
      <c r="A902" s="4"/>
      <c r="B902" s="4"/>
      <c r="C902" s="4"/>
      <c r="D902" s="4"/>
      <c r="E902" s="4"/>
      <c r="F902" s="4"/>
      <c r="G902" s="4"/>
      <c r="H902" s="4"/>
      <c r="I902" s="4"/>
      <c r="J902" s="4"/>
      <c r="K902" s="4"/>
      <c r="L902" s="4"/>
      <c r="M902" s="4"/>
      <c r="N902" s="4"/>
    </row>
    <row r="903" spans="1:14" ht="15.75" thickBot="1" x14ac:dyDescent="0.3">
      <c r="A903" s="4"/>
      <c r="B903" s="4"/>
      <c r="C903" s="4"/>
      <c r="D903" s="4"/>
      <c r="E903" s="4"/>
      <c r="F903" s="4"/>
      <c r="G903" s="4"/>
      <c r="H903" s="4"/>
      <c r="I903" s="4"/>
      <c r="J903" s="4"/>
      <c r="K903" s="4"/>
      <c r="L903" s="4"/>
      <c r="M903" s="4"/>
      <c r="N903" s="4"/>
    </row>
    <row r="904" spans="1:14" ht="15.75" thickBot="1" x14ac:dyDescent="0.3">
      <c r="A904" s="4"/>
      <c r="B904" s="4"/>
      <c r="C904" s="4"/>
      <c r="D904" s="4"/>
      <c r="E904" s="4"/>
      <c r="F904" s="4"/>
      <c r="G904" s="4"/>
      <c r="H904" s="4"/>
      <c r="I904" s="4"/>
      <c r="J904" s="4"/>
      <c r="K904" s="4"/>
      <c r="L904" s="4"/>
      <c r="M904" s="4"/>
      <c r="N904" s="4"/>
    </row>
    <row r="905" spans="1:14" ht="15.75" thickBot="1" x14ac:dyDescent="0.3">
      <c r="A905" s="4"/>
      <c r="B905" s="4"/>
      <c r="C905" s="4"/>
      <c r="D905" s="4"/>
      <c r="E905" s="4"/>
      <c r="F905" s="4"/>
      <c r="G905" s="4"/>
      <c r="H905" s="4"/>
      <c r="I905" s="4"/>
      <c r="J905" s="4"/>
      <c r="K905" s="4"/>
      <c r="L905" s="4"/>
      <c r="M905" s="4"/>
      <c r="N905" s="4"/>
    </row>
    <row r="906" spans="1:14" ht="15.75" thickBot="1" x14ac:dyDescent="0.3">
      <c r="A906" s="4"/>
      <c r="B906" s="4"/>
      <c r="C906" s="4"/>
      <c r="D906" s="4"/>
      <c r="E906" s="4"/>
      <c r="F906" s="4"/>
      <c r="G906" s="4"/>
      <c r="H906" s="4"/>
      <c r="I906" s="4"/>
      <c r="J906" s="4"/>
      <c r="K906" s="4"/>
      <c r="L906" s="4"/>
      <c r="M906" s="4"/>
      <c r="N906" s="4"/>
    </row>
    <row r="907" spans="1:14" ht="15.75" thickBot="1" x14ac:dyDescent="0.3">
      <c r="A907" s="4"/>
      <c r="B907" s="4"/>
      <c r="C907" s="4"/>
      <c r="D907" s="4"/>
      <c r="E907" s="4"/>
      <c r="F907" s="4"/>
      <c r="G907" s="4"/>
      <c r="H907" s="4"/>
      <c r="I907" s="4"/>
      <c r="J907" s="4"/>
      <c r="K907" s="4"/>
      <c r="L907" s="4"/>
      <c r="M907" s="4"/>
      <c r="N907" s="4"/>
    </row>
    <row r="908" spans="1:14" ht="15.75" thickBot="1" x14ac:dyDescent="0.3">
      <c r="A908" s="4"/>
      <c r="B908" s="4"/>
      <c r="C908" s="4"/>
      <c r="D908" s="4"/>
      <c r="E908" s="4"/>
      <c r="F908" s="4"/>
      <c r="G908" s="4"/>
      <c r="H908" s="4"/>
      <c r="I908" s="4"/>
      <c r="J908" s="4"/>
      <c r="K908" s="4"/>
      <c r="L908" s="4"/>
      <c r="M908" s="4"/>
      <c r="N908" s="4"/>
    </row>
    <row r="909" spans="1:14" ht="15.75" thickBot="1" x14ac:dyDescent="0.3">
      <c r="A909" s="4"/>
      <c r="B909" s="4"/>
      <c r="C909" s="4"/>
      <c r="D909" s="4"/>
      <c r="E909" s="4"/>
      <c r="F909" s="4"/>
      <c r="G909" s="4"/>
      <c r="H909" s="4"/>
      <c r="I909" s="4"/>
      <c r="J909" s="4"/>
      <c r="K909" s="4"/>
      <c r="L909" s="4"/>
      <c r="M909" s="4"/>
      <c r="N909" s="4"/>
    </row>
    <row r="910" spans="1:14" ht="15.75" thickBot="1" x14ac:dyDescent="0.3">
      <c r="A910" s="4"/>
      <c r="B910" s="4"/>
      <c r="C910" s="4"/>
      <c r="D910" s="4"/>
      <c r="E910" s="4"/>
      <c r="F910" s="4"/>
      <c r="G910" s="4"/>
      <c r="H910" s="4"/>
      <c r="I910" s="4"/>
      <c r="J910" s="4"/>
      <c r="K910" s="4"/>
      <c r="L910" s="4"/>
      <c r="M910" s="4"/>
      <c r="N910" s="4"/>
    </row>
    <row r="911" spans="1:14" ht="15.75" thickBot="1" x14ac:dyDescent="0.3">
      <c r="A911" s="4"/>
      <c r="B911" s="4"/>
      <c r="C911" s="4"/>
      <c r="D911" s="4"/>
      <c r="E911" s="4"/>
      <c r="F911" s="4"/>
      <c r="G911" s="4"/>
      <c r="H911" s="4"/>
      <c r="I911" s="4"/>
      <c r="J911" s="4"/>
      <c r="K911" s="4"/>
      <c r="L911" s="4"/>
      <c r="M911" s="4"/>
      <c r="N911" s="4"/>
    </row>
    <row r="912" spans="1:14" ht="15.75" thickBot="1" x14ac:dyDescent="0.3">
      <c r="A912" s="4"/>
      <c r="B912" s="4"/>
      <c r="C912" s="4"/>
      <c r="D912" s="4"/>
      <c r="E912" s="4"/>
      <c r="F912" s="4"/>
      <c r="G912" s="4"/>
      <c r="H912" s="4"/>
      <c r="I912" s="4"/>
      <c r="J912" s="4"/>
      <c r="K912" s="4"/>
      <c r="L912" s="4"/>
      <c r="M912" s="4"/>
      <c r="N912" s="4"/>
    </row>
    <row r="913" spans="1:14" ht="15.75" thickBot="1" x14ac:dyDescent="0.3">
      <c r="A913" s="4"/>
      <c r="B913" s="4"/>
      <c r="C913" s="4"/>
      <c r="D913" s="4"/>
      <c r="E913" s="4"/>
      <c r="F913" s="4"/>
      <c r="G913" s="4"/>
      <c r="H913" s="4"/>
      <c r="I913" s="4"/>
      <c r="J913" s="4"/>
      <c r="K913" s="4"/>
      <c r="L913" s="4"/>
      <c r="M913" s="4"/>
      <c r="N913" s="4"/>
    </row>
    <row r="914" spans="1:14" ht="15.75" thickBot="1" x14ac:dyDescent="0.3">
      <c r="A914" s="4"/>
      <c r="B914" s="4"/>
      <c r="C914" s="4"/>
      <c r="D914" s="4"/>
      <c r="E914" s="4"/>
      <c r="F914" s="4"/>
      <c r="G914" s="4"/>
      <c r="H914" s="4"/>
      <c r="I914" s="4"/>
      <c r="J914" s="4"/>
      <c r="K914" s="4"/>
      <c r="L914" s="4"/>
      <c r="M914" s="4"/>
      <c r="N914" s="4"/>
    </row>
    <row r="915" spans="1:14" ht="15.75" thickBot="1" x14ac:dyDescent="0.3">
      <c r="A915" s="4"/>
      <c r="B915" s="4"/>
      <c r="C915" s="4"/>
      <c r="D915" s="4"/>
      <c r="E915" s="4"/>
      <c r="F915" s="4"/>
      <c r="G915" s="4"/>
      <c r="H915" s="4"/>
      <c r="I915" s="4"/>
      <c r="J915" s="4"/>
      <c r="K915" s="4"/>
      <c r="L915" s="4"/>
      <c r="M915" s="4"/>
      <c r="N915" s="4"/>
    </row>
    <row r="916" spans="1:14" ht="15.75" thickBot="1" x14ac:dyDescent="0.3">
      <c r="A916" s="4"/>
      <c r="B916" s="4"/>
      <c r="C916" s="4"/>
      <c r="D916" s="4"/>
      <c r="E916" s="4"/>
      <c r="F916" s="4"/>
      <c r="G916" s="4"/>
      <c r="H916" s="4"/>
      <c r="I916" s="4"/>
      <c r="J916" s="4"/>
      <c r="K916" s="4"/>
      <c r="L916" s="4"/>
      <c r="M916" s="4"/>
      <c r="N916" s="4"/>
    </row>
    <row r="917" spans="1:14" ht="15.75" thickBot="1" x14ac:dyDescent="0.3">
      <c r="A917" s="4"/>
      <c r="B917" s="4"/>
      <c r="C917" s="4"/>
      <c r="D917" s="4"/>
      <c r="E917" s="4"/>
      <c r="F917" s="4"/>
      <c r="G917" s="4"/>
      <c r="H917" s="4"/>
      <c r="I917" s="4"/>
      <c r="J917" s="4"/>
      <c r="K917" s="4"/>
      <c r="L917" s="4"/>
      <c r="M917" s="4"/>
      <c r="N917" s="4"/>
    </row>
    <row r="918" spans="1:14" ht="15.75" thickBot="1" x14ac:dyDescent="0.3">
      <c r="A918" s="4"/>
      <c r="B918" s="4"/>
      <c r="C918" s="4"/>
      <c r="D918" s="4"/>
      <c r="E918" s="4"/>
      <c r="F918" s="4"/>
      <c r="G918" s="4"/>
      <c r="H918" s="4"/>
      <c r="I918" s="4"/>
      <c r="J918" s="4"/>
      <c r="K918" s="4"/>
      <c r="L918" s="4"/>
      <c r="M918" s="4"/>
      <c r="N918" s="4"/>
    </row>
    <row r="919" spans="1:14" ht="15.75" thickBot="1" x14ac:dyDescent="0.3">
      <c r="A919" s="4"/>
      <c r="B919" s="4"/>
      <c r="C919" s="4"/>
      <c r="D919" s="4"/>
      <c r="E919" s="4"/>
      <c r="F919" s="4"/>
      <c r="G919" s="4"/>
      <c r="H919" s="4"/>
      <c r="I919" s="4"/>
      <c r="J919" s="4"/>
      <c r="K919" s="4"/>
      <c r="L919" s="4"/>
      <c r="M919" s="4"/>
      <c r="N919" s="4"/>
    </row>
    <row r="920" spans="1:14" ht="15.75" thickBot="1" x14ac:dyDescent="0.3">
      <c r="A920" s="4"/>
      <c r="B920" s="4"/>
      <c r="C920" s="4"/>
      <c r="D920" s="4"/>
      <c r="E920" s="4"/>
      <c r="F920" s="4"/>
      <c r="G920" s="4"/>
      <c r="H920" s="4"/>
      <c r="I920" s="4"/>
      <c r="J920" s="4"/>
      <c r="K920" s="4"/>
      <c r="L920" s="4"/>
      <c r="M920" s="4"/>
      <c r="N920" s="4"/>
    </row>
    <row r="921" spans="1:14" ht="15.75" thickBot="1" x14ac:dyDescent="0.3">
      <c r="A921" s="4"/>
      <c r="B921" s="4"/>
      <c r="C921" s="4"/>
      <c r="D921" s="4"/>
      <c r="E921" s="4"/>
      <c r="F921" s="4"/>
      <c r="G921" s="4"/>
      <c r="H921" s="4"/>
      <c r="I921" s="4"/>
      <c r="J921" s="4"/>
      <c r="K921" s="4"/>
      <c r="L921" s="4"/>
      <c r="M921" s="4"/>
      <c r="N921" s="4"/>
    </row>
    <row r="922" spans="1:14" ht="15.75" thickBot="1" x14ac:dyDescent="0.3">
      <c r="A922" s="4"/>
      <c r="B922" s="4"/>
      <c r="C922" s="4"/>
      <c r="D922" s="4"/>
      <c r="E922" s="4"/>
      <c r="F922" s="4"/>
      <c r="G922" s="4"/>
      <c r="H922" s="4"/>
      <c r="I922" s="4"/>
      <c r="J922" s="4"/>
      <c r="K922" s="4"/>
      <c r="L922" s="4"/>
      <c r="M922" s="4"/>
      <c r="N922" s="4"/>
    </row>
    <row r="923" spans="1:14" ht="15.75" thickBot="1" x14ac:dyDescent="0.3">
      <c r="A923" s="4"/>
      <c r="B923" s="4"/>
      <c r="C923" s="4"/>
      <c r="D923" s="4"/>
      <c r="E923" s="4"/>
      <c r="F923" s="4"/>
      <c r="G923" s="4"/>
      <c r="H923" s="4"/>
      <c r="I923" s="4"/>
      <c r="J923" s="4"/>
      <c r="K923" s="4"/>
      <c r="L923" s="4"/>
      <c r="M923" s="4"/>
      <c r="N923" s="4"/>
    </row>
    <row r="924" spans="1:14" ht="15.75" thickBot="1" x14ac:dyDescent="0.3">
      <c r="A924" s="4"/>
      <c r="B924" s="4"/>
      <c r="C924" s="4"/>
      <c r="D924" s="4"/>
      <c r="E924" s="4"/>
      <c r="F924" s="4"/>
      <c r="G924" s="4"/>
      <c r="H924" s="4"/>
      <c r="I924" s="4"/>
      <c r="J924" s="4"/>
      <c r="K924" s="4"/>
      <c r="L924" s="4"/>
      <c r="M924" s="4"/>
      <c r="N924" s="4"/>
    </row>
    <row r="925" spans="1:14" ht="15.75" thickBot="1" x14ac:dyDescent="0.3">
      <c r="A925" s="4"/>
      <c r="B925" s="4"/>
      <c r="C925" s="4"/>
      <c r="D925" s="4"/>
      <c r="E925" s="4"/>
      <c r="F925" s="4"/>
      <c r="G925" s="4"/>
      <c r="H925" s="4"/>
      <c r="I925" s="4"/>
      <c r="J925" s="4"/>
      <c r="K925" s="4"/>
      <c r="L925" s="4"/>
      <c r="M925" s="4"/>
      <c r="N925" s="4"/>
    </row>
    <row r="926" spans="1:14" ht="15.75" thickBot="1" x14ac:dyDescent="0.3">
      <c r="A926" s="4"/>
      <c r="B926" s="4"/>
      <c r="C926" s="4"/>
      <c r="D926" s="4"/>
      <c r="E926" s="4"/>
      <c r="F926" s="4"/>
      <c r="G926" s="4"/>
      <c r="H926" s="4"/>
      <c r="I926" s="4"/>
      <c r="J926" s="4"/>
      <c r="K926" s="4"/>
      <c r="L926" s="4"/>
      <c r="M926" s="4"/>
      <c r="N926" s="4"/>
    </row>
    <row r="927" spans="1:14" ht="15.75" thickBot="1" x14ac:dyDescent="0.3">
      <c r="A927" s="4"/>
      <c r="B927" s="4"/>
      <c r="C927" s="4"/>
      <c r="D927" s="4"/>
      <c r="E927" s="4"/>
      <c r="F927" s="4"/>
      <c r="G927" s="4"/>
      <c r="H927" s="4"/>
      <c r="I927" s="4"/>
      <c r="J927" s="4"/>
      <c r="K927" s="4"/>
      <c r="L927" s="4"/>
      <c r="M927" s="4"/>
      <c r="N927" s="4"/>
    </row>
    <row r="928" spans="1:14" ht="15.75" thickBot="1" x14ac:dyDescent="0.3">
      <c r="A928" s="4"/>
      <c r="B928" s="4"/>
      <c r="C928" s="4"/>
      <c r="D928" s="4"/>
      <c r="E928" s="4"/>
      <c r="F928" s="4"/>
      <c r="G928" s="4"/>
      <c r="H928" s="4"/>
      <c r="I928" s="4"/>
      <c r="J928" s="4"/>
      <c r="K928" s="4"/>
      <c r="L928" s="4"/>
      <c r="M928" s="4"/>
      <c r="N928" s="4"/>
    </row>
    <row r="929" spans="1:14" ht="15.75" thickBot="1" x14ac:dyDescent="0.3">
      <c r="A929" s="4"/>
      <c r="B929" s="4"/>
      <c r="C929" s="4"/>
      <c r="D929" s="4"/>
      <c r="E929" s="4"/>
      <c r="F929" s="4"/>
      <c r="G929" s="4"/>
      <c r="H929" s="4"/>
      <c r="I929" s="4"/>
      <c r="J929" s="4"/>
      <c r="K929" s="4"/>
      <c r="L929" s="4"/>
      <c r="M929" s="4"/>
      <c r="N929" s="4"/>
    </row>
    <row r="930" spans="1:14" ht="15.75" thickBot="1" x14ac:dyDescent="0.3">
      <c r="A930" s="4"/>
      <c r="B930" s="4"/>
      <c r="C930" s="4"/>
      <c r="D930" s="4"/>
      <c r="E930" s="4"/>
      <c r="F930" s="4"/>
      <c r="G930" s="4"/>
      <c r="H930" s="4"/>
      <c r="I930" s="4"/>
      <c r="J930" s="4"/>
      <c r="K930" s="4"/>
      <c r="L930" s="4"/>
      <c r="M930" s="4"/>
      <c r="N930" s="4"/>
    </row>
    <row r="931" spans="1:14" ht="15.75" thickBot="1" x14ac:dyDescent="0.3">
      <c r="A931" s="4"/>
      <c r="B931" s="4"/>
      <c r="C931" s="4"/>
      <c r="D931" s="4"/>
      <c r="E931" s="4"/>
      <c r="F931" s="4"/>
      <c r="G931" s="4"/>
      <c r="H931" s="4"/>
      <c r="I931" s="4"/>
      <c r="J931" s="4"/>
      <c r="K931" s="4"/>
      <c r="L931" s="4"/>
      <c r="M931" s="4"/>
      <c r="N931" s="4"/>
    </row>
    <row r="932" spans="1:14" ht="15.75" thickBot="1" x14ac:dyDescent="0.3">
      <c r="A932" s="4"/>
      <c r="B932" s="4"/>
      <c r="C932" s="4"/>
      <c r="D932" s="4"/>
      <c r="E932" s="4"/>
      <c r="F932" s="4"/>
      <c r="G932" s="4"/>
      <c r="H932" s="4"/>
      <c r="I932" s="4"/>
      <c r="J932" s="4"/>
      <c r="K932" s="4"/>
      <c r="L932" s="4"/>
      <c r="M932" s="4"/>
      <c r="N932" s="4"/>
    </row>
    <row r="933" spans="1:14" ht="15.75" thickBot="1" x14ac:dyDescent="0.3">
      <c r="A933" s="4"/>
      <c r="B933" s="4"/>
      <c r="C933" s="4"/>
      <c r="D933" s="4"/>
      <c r="E933" s="4"/>
      <c r="F933" s="4"/>
      <c r="G933" s="4"/>
      <c r="H933" s="4"/>
      <c r="I933" s="4"/>
      <c r="J933" s="4"/>
      <c r="K933" s="4"/>
      <c r="L933" s="4"/>
      <c r="M933" s="4"/>
      <c r="N933" s="4"/>
    </row>
    <row r="934" spans="1:14" ht="15.75" thickBot="1" x14ac:dyDescent="0.3">
      <c r="A934" s="4"/>
      <c r="B934" s="4"/>
      <c r="C934" s="4"/>
      <c r="D934" s="4"/>
      <c r="E934" s="4"/>
      <c r="F934" s="4"/>
      <c r="G934" s="4"/>
      <c r="H934" s="4"/>
      <c r="I934" s="4"/>
      <c r="J934" s="4"/>
      <c r="K934" s="4"/>
      <c r="L934" s="4"/>
      <c r="M934" s="4"/>
      <c r="N934" s="4"/>
    </row>
    <row r="935" spans="1:14" ht="15.75" thickBot="1" x14ac:dyDescent="0.3">
      <c r="A935" s="4"/>
      <c r="B935" s="4"/>
      <c r="C935" s="4"/>
      <c r="D935" s="4"/>
      <c r="E935" s="4"/>
      <c r="F935" s="4"/>
      <c r="G935" s="4"/>
      <c r="H935" s="4"/>
      <c r="I935" s="4"/>
      <c r="J935" s="4"/>
      <c r="K935" s="4"/>
      <c r="L935" s="4"/>
      <c r="M935" s="4"/>
      <c r="N935" s="4"/>
    </row>
    <row r="936" spans="1:14" ht="15.75" thickBot="1" x14ac:dyDescent="0.3">
      <c r="A936" s="4"/>
      <c r="B936" s="4"/>
      <c r="C936" s="4"/>
      <c r="D936" s="4"/>
      <c r="E936" s="4"/>
      <c r="F936" s="4"/>
      <c r="G936" s="4"/>
      <c r="H936" s="4"/>
      <c r="I936" s="4"/>
      <c r="J936" s="4"/>
      <c r="K936" s="4"/>
      <c r="L936" s="4"/>
      <c r="M936" s="4"/>
      <c r="N936" s="4"/>
    </row>
    <row r="937" spans="1:14" ht="15.75" thickBot="1" x14ac:dyDescent="0.3">
      <c r="A937" s="4"/>
      <c r="B937" s="4"/>
      <c r="C937" s="4"/>
      <c r="D937" s="4"/>
      <c r="E937" s="4"/>
      <c r="F937" s="4"/>
      <c r="G937" s="4"/>
      <c r="H937" s="4"/>
      <c r="I937" s="4"/>
      <c r="J937" s="4"/>
      <c r="K937" s="4"/>
      <c r="L937" s="4"/>
      <c r="M937" s="4"/>
      <c r="N937" s="4"/>
    </row>
    <row r="938" spans="1:14" ht="15.75" thickBot="1" x14ac:dyDescent="0.3">
      <c r="A938" s="4"/>
      <c r="B938" s="4"/>
      <c r="C938" s="4"/>
      <c r="D938" s="4"/>
      <c r="E938" s="4"/>
      <c r="F938" s="4"/>
      <c r="G938" s="4"/>
      <c r="H938" s="4"/>
      <c r="I938" s="4"/>
      <c r="J938" s="4"/>
      <c r="K938" s="4"/>
      <c r="L938" s="4"/>
      <c r="M938" s="4"/>
      <c r="N938" s="4"/>
    </row>
    <row r="939" spans="1:14" ht="15.75" thickBot="1" x14ac:dyDescent="0.3">
      <c r="A939" s="4"/>
      <c r="B939" s="4"/>
      <c r="C939" s="4"/>
      <c r="D939" s="4"/>
      <c r="E939" s="4"/>
      <c r="F939" s="4"/>
      <c r="G939" s="4"/>
      <c r="H939" s="4"/>
      <c r="I939" s="4"/>
      <c r="J939" s="4"/>
      <c r="K939" s="4"/>
      <c r="L939" s="4"/>
      <c r="M939" s="4"/>
      <c r="N939" s="4"/>
    </row>
    <row r="940" spans="1:14" ht="15.75" thickBot="1" x14ac:dyDescent="0.3">
      <c r="A940" s="4"/>
      <c r="B940" s="4"/>
      <c r="C940" s="4"/>
      <c r="D940" s="4"/>
      <c r="E940" s="4"/>
      <c r="F940" s="4"/>
      <c r="G940" s="4"/>
      <c r="H940" s="4"/>
      <c r="I940" s="4"/>
      <c r="J940" s="4"/>
      <c r="K940" s="4"/>
      <c r="L940" s="4"/>
      <c r="M940" s="4"/>
      <c r="N940" s="4"/>
    </row>
    <row r="941" spans="1:14" ht="15.75" thickBot="1" x14ac:dyDescent="0.3">
      <c r="A941" s="4"/>
      <c r="B941" s="4"/>
      <c r="C941" s="4"/>
      <c r="D941" s="4"/>
      <c r="E941" s="4"/>
      <c r="F941" s="4"/>
      <c r="G941" s="4"/>
      <c r="H941" s="4"/>
      <c r="I941" s="4"/>
      <c r="J941" s="4"/>
      <c r="K941" s="4"/>
      <c r="L941" s="4"/>
      <c r="M941" s="4"/>
      <c r="N941" s="4"/>
    </row>
    <row r="942" spans="1:14" ht="15.75" thickBot="1" x14ac:dyDescent="0.3">
      <c r="A942" s="4"/>
      <c r="B942" s="4"/>
      <c r="C942" s="4"/>
      <c r="D942" s="4"/>
      <c r="E942" s="4"/>
      <c r="F942" s="4"/>
      <c r="G942" s="4"/>
      <c r="H942" s="4"/>
      <c r="I942" s="4"/>
      <c r="J942" s="4"/>
      <c r="K942" s="4"/>
      <c r="L942" s="4"/>
      <c r="M942" s="4"/>
      <c r="N942" s="4"/>
    </row>
    <row r="943" spans="1:14" ht="15.75" thickBot="1" x14ac:dyDescent="0.3">
      <c r="A943" s="4"/>
      <c r="B943" s="4"/>
      <c r="C943" s="4"/>
      <c r="D943" s="4"/>
      <c r="E943" s="4"/>
      <c r="F943" s="4"/>
      <c r="G943" s="4"/>
      <c r="H943" s="4"/>
      <c r="I943" s="4"/>
      <c r="J943" s="4"/>
      <c r="K943" s="4"/>
      <c r="L943" s="4"/>
      <c r="M943" s="4"/>
      <c r="N943" s="4"/>
    </row>
    <row r="944" spans="1:14" ht="15.75" thickBot="1" x14ac:dyDescent="0.3">
      <c r="A944" s="4"/>
      <c r="B944" s="4"/>
      <c r="C944" s="4"/>
      <c r="D944" s="4"/>
      <c r="E944" s="4"/>
      <c r="F944" s="4"/>
      <c r="G944" s="4"/>
      <c r="H944" s="4"/>
      <c r="I944" s="4"/>
      <c r="J944" s="4"/>
      <c r="K944" s="4"/>
      <c r="L944" s="4"/>
      <c r="M944" s="4"/>
      <c r="N944" s="4"/>
    </row>
    <row r="945" spans="1:14" ht="15.75" thickBot="1" x14ac:dyDescent="0.3">
      <c r="A945" s="4"/>
      <c r="B945" s="4"/>
      <c r="C945" s="4"/>
      <c r="D945" s="4"/>
      <c r="E945" s="4"/>
      <c r="F945" s="4"/>
      <c r="G945" s="4"/>
      <c r="H945" s="4"/>
      <c r="I945" s="4"/>
      <c r="J945" s="4"/>
      <c r="K945" s="4"/>
      <c r="L945" s="4"/>
      <c r="M945" s="4"/>
      <c r="N945" s="4"/>
    </row>
    <row r="946" spans="1:14" ht="15.75" thickBot="1" x14ac:dyDescent="0.3">
      <c r="A946" s="4"/>
      <c r="B946" s="4"/>
      <c r="C946" s="4"/>
      <c r="D946" s="4"/>
      <c r="E946" s="4"/>
      <c r="F946" s="4"/>
      <c r="G946" s="4"/>
      <c r="H946" s="4"/>
      <c r="I946" s="4"/>
      <c r="J946" s="4"/>
      <c r="K946" s="4"/>
      <c r="L946" s="4"/>
      <c r="M946" s="4"/>
      <c r="N946" s="4"/>
    </row>
    <row r="947" spans="1:14" ht="15.75" thickBot="1" x14ac:dyDescent="0.3">
      <c r="A947" s="4"/>
      <c r="B947" s="4"/>
      <c r="C947" s="4"/>
      <c r="D947" s="4"/>
      <c r="E947" s="4"/>
      <c r="F947" s="4"/>
      <c r="G947" s="4"/>
      <c r="H947" s="4"/>
      <c r="I947" s="4"/>
      <c r="J947" s="4"/>
      <c r="K947" s="4"/>
      <c r="L947" s="4"/>
      <c r="M947" s="4"/>
      <c r="N947" s="4"/>
    </row>
    <row r="948" spans="1:14" ht="15.75" thickBot="1" x14ac:dyDescent="0.3">
      <c r="A948" s="4"/>
      <c r="B948" s="4"/>
      <c r="C948" s="4"/>
      <c r="D948" s="4"/>
      <c r="E948" s="4"/>
      <c r="F948" s="4"/>
      <c r="G948" s="4"/>
      <c r="H948" s="4"/>
      <c r="I948" s="4"/>
      <c r="J948" s="4"/>
      <c r="K948" s="4"/>
      <c r="L948" s="4"/>
      <c r="M948" s="4"/>
      <c r="N948" s="4"/>
    </row>
    <row r="949" spans="1:14" ht="15.75" thickBot="1" x14ac:dyDescent="0.3">
      <c r="A949" s="4"/>
      <c r="B949" s="4"/>
      <c r="C949" s="4"/>
      <c r="D949" s="4"/>
      <c r="E949" s="4"/>
      <c r="F949" s="4"/>
      <c r="G949" s="4"/>
      <c r="H949" s="4"/>
      <c r="I949" s="4"/>
      <c r="J949" s="4"/>
      <c r="K949" s="4"/>
      <c r="L949" s="4"/>
      <c r="M949" s="4"/>
      <c r="N949" s="4"/>
    </row>
    <row r="950" spans="1:14" ht="15.75" thickBot="1" x14ac:dyDescent="0.3">
      <c r="A950" s="4"/>
      <c r="B950" s="4"/>
      <c r="C950" s="4"/>
      <c r="D950" s="4"/>
      <c r="E950" s="4"/>
      <c r="F950" s="4"/>
      <c r="G950" s="4"/>
      <c r="H950" s="4"/>
      <c r="I950" s="4"/>
      <c r="J950" s="4"/>
      <c r="K950" s="4"/>
      <c r="L950" s="4"/>
      <c r="M950" s="4"/>
      <c r="N950" s="4"/>
    </row>
    <row r="951" spans="1:14" ht="15.75" thickBot="1" x14ac:dyDescent="0.3">
      <c r="A951" s="4"/>
      <c r="B951" s="4"/>
      <c r="C951" s="4"/>
      <c r="D951" s="4"/>
      <c r="E951" s="4"/>
      <c r="F951" s="4"/>
      <c r="G951" s="4"/>
      <c r="H951" s="4"/>
      <c r="I951" s="4"/>
      <c r="J951" s="4"/>
      <c r="K951" s="4"/>
      <c r="L951" s="4"/>
      <c r="M951" s="4"/>
      <c r="N951" s="4"/>
    </row>
    <row r="952" spans="1:14" ht="15.75" thickBot="1" x14ac:dyDescent="0.3">
      <c r="A952" s="4"/>
      <c r="B952" s="4"/>
      <c r="C952" s="4"/>
      <c r="D952" s="4"/>
      <c r="E952" s="4"/>
      <c r="F952" s="4"/>
      <c r="G952" s="4"/>
      <c r="H952" s="4"/>
      <c r="I952" s="4"/>
      <c r="J952" s="4"/>
      <c r="K952" s="4"/>
      <c r="L952" s="4"/>
      <c r="M952" s="4"/>
      <c r="N952" s="4"/>
    </row>
    <row r="953" spans="1:14" ht="15.75" thickBot="1" x14ac:dyDescent="0.3">
      <c r="A953" s="4"/>
      <c r="B953" s="4"/>
      <c r="C953" s="4"/>
      <c r="D953" s="4"/>
      <c r="E953" s="4"/>
      <c r="F953" s="4"/>
      <c r="G953" s="4"/>
      <c r="H953" s="4"/>
      <c r="I953" s="4"/>
      <c r="J953" s="4"/>
      <c r="K953" s="4"/>
      <c r="L953" s="4"/>
      <c r="M953" s="4"/>
      <c r="N953" s="4"/>
    </row>
    <row r="954" spans="1:14" ht="15.75" thickBot="1" x14ac:dyDescent="0.3">
      <c r="A954" s="4"/>
      <c r="B954" s="4"/>
      <c r="C954" s="4"/>
      <c r="D954" s="4"/>
      <c r="E954" s="4"/>
      <c r="F954" s="4"/>
      <c r="G954" s="4"/>
      <c r="H954" s="4"/>
      <c r="I954" s="4"/>
      <c r="J954" s="4"/>
      <c r="K954" s="4"/>
      <c r="L954" s="4"/>
      <c r="M954" s="4"/>
      <c r="N954" s="4"/>
    </row>
    <row r="955" spans="1:14" ht="15.75" thickBot="1" x14ac:dyDescent="0.3">
      <c r="A955" s="4"/>
      <c r="B955" s="4"/>
      <c r="C955" s="4"/>
      <c r="D955" s="4"/>
      <c r="E955" s="4"/>
      <c r="F955" s="4"/>
      <c r="G955" s="4"/>
      <c r="H955" s="4"/>
      <c r="I955" s="4"/>
      <c r="J955" s="4"/>
      <c r="K955" s="4"/>
      <c r="L955" s="4"/>
      <c r="M955" s="4"/>
      <c r="N955" s="4"/>
    </row>
    <row r="956" spans="1:14" ht="15.75" thickBot="1" x14ac:dyDescent="0.3">
      <c r="A956" s="4"/>
      <c r="B956" s="4"/>
      <c r="C956" s="4"/>
      <c r="D956" s="4"/>
      <c r="E956" s="4"/>
      <c r="F956" s="4"/>
      <c r="G956" s="4"/>
      <c r="H956" s="4"/>
      <c r="I956" s="4"/>
      <c r="J956" s="4"/>
      <c r="K956" s="4"/>
      <c r="L956" s="4"/>
      <c r="M956" s="4"/>
      <c r="N956" s="4"/>
    </row>
    <row r="957" spans="1:14" ht="15.75" thickBot="1" x14ac:dyDescent="0.3">
      <c r="A957" s="4"/>
      <c r="B957" s="4"/>
      <c r="C957" s="4"/>
      <c r="D957" s="4"/>
      <c r="E957" s="4"/>
      <c r="F957" s="4"/>
      <c r="G957" s="4"/>
      <c r="H957" s="4"/>
      <c r="I957" s="4"/>
      <c r="J957" s="4"/>
      <c r="K957" s="4"/>
      <c r="L957" s="4"/>
      <c r="M957" s="4"/>
      <c r="N957" s="4"/>
    </row>
    <row r="958" spans="1:14" ht="15.75" thickBot="1" x14ac:dyDescent="0.3">
      <c r="A958" s="4"/>
      <c r="B958" s="4"/>
      <c r="C958" s="4"/>
      <c r="D958" s="4"/>
      <c r="E958" s="4"/>
      <c r="F958" s="4"/>
      <c r="G958" s="4"/>
      <c r="H958" s="4"/>
      <c r="I958" s="4"/>
      <c r="J958" s="4"/>
      <c r="K958" s="4"/>
      <c r="L958" s="4"/>
      <c r="M958" s="4"/>
      <c r="N958" s="4"/>
    </row>
    <row r="959" spans="1:14" ht="15.75" thickBot="1" x14ac:dyDescent="0.3">
      <c r="A959" s="4"/>
      <c r="B959" s="4"/>
      <c r="C959" s="4"/>
      <c r="D959" s="4"/>
      <c r="E959" s="4"/>
      <c r="F959" s="4"/>
      <c r="G959" s="4"/>
      <c r="H959" s="4"/>
      <c r="I959" s="4"/>
      <c r="J959" s="4"/>
      <c r="K959" s="4"/>
      <c r="L959" s="4"/>
      <c r="M959" s="4"/>
      <c r="N959" s="4"/>
    </row>
    <row r="960" spans="1:14" ht="15.75" thickBot="1" x14ac:dyDescent="0.3">
      <c r="A960" s="4"/>
      <c r="B960" s="4"/>
      <c r="C960" s="4"/>
      <c r="D960" s="4"/>
      <c r="E960" s="4"/>
      <c r="F960" s="4"/>
      <c r="G960" s="4"/>
      <c r="H960" s="4"/>
      <c r="I960" s="4"/>
      <c r="J960" s="4"/>
      <c r="K960" s="4"/>
      <c r="L960" s="4"/>
      <c r="M960" s="4"/>
      <c r="N960" s="4"/>
    </row>
    <row r="961" spans="1:14" ht="15.75" thickBot="1" x14ac:dyDescent="0.3">
      <c r="A961" s="4"/>
      <c r="B961" s="4"/>
      <c r="C961" s="4"/>
      <c r="D961" s="4"/>
      <c r="E961" s="4"/>
      <c r="F961" s="4"/>
      <c r="G961" s="4"/>
      <c r="H961" s="4"/>
      <c r="I961" s="4"/>
      <c r="J961" s="4"/>
      <c r="K961" s="4"/>
      <c r="L961" s="4"/>
      <c r="M961" s="4"/>
      <c r="N961" s="4"/>
    </row>
    <row r="962" spans="1:14" ht="15.75" thickBot="1" x14ac:dyDescent="0.3">
      <c r="A962" s="4"/>
      <c r="B962" s="4"/>
      <c r="C962" s="4"/>
      <c r="D962" s="4"/>
      <c r="E962" s="4"/>
      <c r="F962" s="4"/>
      <c r="G962" s="4"/>
      <c r="H962" s="4"/>
      <c r="I962" s="4"/>
      <c r="J962" s="4"/>
      <c r="K962" s="4"/>
      <c r="L962" s="4"/>
      <c r="M962" s="4"/>
      <c r="N962" s="4"/>
    </row>
    <row r="963" spans="1:14" ht="15.75" thickBot="1" x14ac:dyDescent="0.3">
      <c r="A963" s="4"/>
      <c r="B963" s="4"/>
      <c r="C963" s="4"/>
      <c r="D963" s="4"/>
      <c r="E963" s="4"/>
      <c r="F963" s="4"/>
      <c r="G963" s="4"/>
      <c r="H963" s="4"/>
      <c r="I963" s="4"/>
      <c r="J963" s="4"/>
      <c r="K963" s="4"/>
      <c r="L963" s="4"/>
      <c r="M963" s="4"/>
      <c r="N963" s="4"/>
    </row>
    <row r="964" spans="1:14" ht="15.75" thickBot="1" x14ac:dyDescent="0.3">
      <c r="A964" s="4"/>
      <c r="B964" s="4"/>
      <c r="C964" s="4"/>
      <c r="D964" s="4"/>
      <c r="E964" s="4"/>
      <c r="F964" s="4"/>
      <c r="G964" s="4"/>
      <c r="H964" s="4"/>
      <c r="I964" s="4"/>
      <c r="J964" s="4"/>
      <c r="K964" s="4"/>
      <c r="L964" s="4"/>
      <c r="M964" s="4"/>
      <c r="N964" s="4"/>
    </row>
    <row r="965" spans="1:14" ht="15.75" thickBot="1" x14ac:dyDescent="0.3">
      <c r="A965" s="4"/>
      <c r="B965" s="4"/>
      <c r="C965" s="4"/>
      <c r="D965" s="4"/>
      <c r="E965" s="4"/>
      <c r="F965" s="4"/>
      <c r="G965" s="4"/>
      <c r="H965" s="4"/>
      <c r="I965" s="4"/>
      <c r="J965" s="4"/>
      <c r="K965" s="4"/>
      <c r="L965" s="4"/>
      <c r="M965" s="4"/>
      <c r="N965" s="4"/>
    </row>
    <row r="966" spans="1:14" ht="15.75" thickBot="1" x14ac:dyDescent="0.3">
      <c r="A966" s="4"/>
      <c r="B966" s="4"/>
      <c r="C966" s="4"/>
      <c r="D966" s="4"/>
      <c r="E966" s="4"/>
      <c r="F966" s="4"/>
      <c r="G966" s="4"/>
      <c r="H966" s="4"/>
      <c r="I966" s="4"/>
      <c r="J966" s="4"/>
      <c r="K966" s="4"/>
      <c r="L966" s="4"/>
      <c r="M966" s="4"/>
      <c r="N966" s="4"/>
    </row>
    <row r="967" spans="1:14" ht="15.75" thickBot="1" x14ac:dyDescent="0.3">
      <c r="A967" s="4"/>
      <c r="B967" s="4"/>
      <c r="C967" s="4"/>
      <c r="D967" s="4"/>
      <c r="E967" s="4"/>
      <c r="F967" s="4"/>
      <c r="G967" s="4"/>
      <c r="H967" s="4"/>
      <c r="I967" s="4"/>
      <c r="J967" s="4"/>
      <c r="K967" s="4"/>
      <c r="L967" s="4"/>
      <c r="M967" s="4"/>
      <c r="N967" s="4"/>
    </row>
    <row r="968" spans="1:14" ht="15.75" thickBot="1" x14ac:dyDescent="0.3">
      <c r="A968" s="4"/>
      <c r="B968" s="4"/>
      <c r="C968" s="4"/>
      <c r="D968" s="4"/>
      <c r="E968" s="4"/>
      <c r="F968" s="4"/>
      <c r="G968" s="4"/>
      <c r="H968" s="4"/>
      <c r="I968" s="4"/>
      <c r="J968" s="4"/>
      <c r="K968" s="4"/>
      <c r="L968" s="4"/>
      <c r="M968" s="4"/>
      <c r="N968" s="4"/>
    </row>
    <row r="969" spans="1:14" ht="15.75" thickBot="1" x14ac:dyDescent="0.3">
      <c r="A969" s="4"/>
      <c r="B969" s="4"/>
      <c r="C969" s="4"/>
      <c r="D969" s="4"/>
      <c r="E969" s="4"/>
      <c r="F969" s="4"/>
      <c r="G969" s="4"/>
      <c r="H969" s="4"/>
      <c r="I969" s="4"/>
      <c r="J969" s="4"/>
      <c r="K969" s="4"/>
      <c r="L969" s="4"/>
      <c r="M969" s="4"/>
      <c r="N969" s="4"/>
    </row>
    <row r="970" spans="1:14" ht="15.75" thickBot="1" x14ac:dyDescent="0.3">
      <c r="A970" s="4"/>
      <c r="B970" s="4"/>
      <c r="C970" s="4"/>
      <c r="D970" s="4"/>
      <c r="E970" s="4"/>
      <c r="F970" s="4"/>
      <c r="G970" s="4"/>
      <c r="H970" s="4"/>
      <c r="I970" s="4"/>
      <c r="J970" s="4"/>
      <c r="K970" s="4"/>
      <c r="L970" s="4"/>
      <c r="M970" s="4"/>
      <c r="N970" s="4"/>
    </row>
    <row r="971" spans="1:14" ht="15.75" thickBot="1" x14ac:dyDescent="0.3">
      <c r="A971" s="4"/>
      <c r="B971" s="4"/>
      <c r="C971" s="4"/>
      <c r="D971" s="4"/>
      <c r="E971" s="4"/>
      <c r="F971" s="4"/>
      <c r="G971" s="4"/>
      <c r="H971" s="4"/>
      <c r="I971" s="4"/>
      <c r="J971" s="4"/>
      <c r="K971" s="4"/>
      <c r="L971" s="4"/>
      <c r="M971" s="4"/>
      <c r="N971" s="4"/>
    </row>
    <row r="972" spans="1:14" ht="15.75" thickBot="1" x14ac:dyDescent="0.3">
      <c r="A972" s="4"/>
      <c r="B972" s="4"/>
      <c r="C972" s="4"/>
      <c r="D972" s="4"/>
      <c r="E972" s="4"/>
      <c r="F972" s="4"/>
      <c r="G972" s="4"/>
      <c r="H972" s="4"/>
      <c r="I972" s="4"/>
      <c r="J972" s="4"/>
      <c r="K972" s="4"/>
      <c r="L972" s="4"/>
      <c r="M972" s="4"/>
      <c r="N972" s="4"/>
    </row>
    <row r="973" spans="1:14" ht="15.75" thickBot="1" x14ac:dyDescent="0.3">
      <c r="A973" s="4"/>
      <c r="B973" s="4"/>
      <c r="C973" s="4"/>
      <c r="D973" s="4"/>
      <c r="E973" s="4"/>
      <c r="F973" s="4"/>
      <c r="G973" s="4"/>
      <c r="H973" s="4"/>
      <c r="I973" s="4"/>
      <c r="J973" s="4"/>
      <c r="K973" s="4"/>
      <c r="L973" s="4"/>
      <c r="M973" s="4"/>
      <c r="N973" s="4"/>
    </row>
    <row r="974" spans="1:14" ht="15.75" thickBot="1" x14ac:dyDescent="0.3">
      <c r="A974" s="4"/>
      <c r="B974" s="4"/>
      <c r="C974" s="4"/>
      <c r="D974" s="4"/>
      <c r="E974" s="4"/>
      <c r="F974" s="4"/>
      <c r="G974" s="4"/>
      <c r="H974" s="4"/>
      <c r="I974" s="4"/>
      <c r="J974" s="4"/>
      <c r="K974" s="4"/>
      <c r="L974" s="4"/>
      <c r="M974" s="4"/>
      <c r="N974" s="4"/>
    </row>
    <row r="975" spans="1:14" ht="15.75" thickBot="1" x14ac:dyDescent="0.3">
      <c r="A975" s="4"/>
      <c r="B975" s="4"/>
      <c r="C975" s="4"/>
      <c r="D975" s="4"/>
      <c r="E975" s="4"/>
      <c r="F975" s="4"/>
      <c r="G975" s="4"/>
      <c r="H975" s="4"/>
      <c r="I975" s="4"/>
      <c r="J975" s="4"/>
      <c r="K975" s="4"/>
      <c r="L975" s="4"/>
      <c r="M975" s="4"/>
      <c r="N975" s="4"/>
    </row>
    <row r="976" spans="1:14" ht="15.75" thickBot="1" x14ac:dyDescent="0.3">
      <c r="A976" s="4"/>
      <c r="B976" s="4"/>
      <c r="C976" s="4"/>
      <c r="D976" s="4"/>
      <c r="E976" s="4"/>
      <c r="F976" s="4"/>
      <c r="G976" s="4"/>
      <c r="H976" s="4"/>
      <c r="I976" s="4"/>
      <c r="J976" s="4"/>
      <c r="K976" s="4"/>
      <c r="L976" s="4"/>
      <c r="M976" s="4"/>
      <c r="N976" s="4"/>
    </row>
    <row r="977" spans="1:14" ht="15.75" thickBot="1" x14ac:dyDescent="0.3">
      <c r="A977" s="4"/>
      <c r="B977" s="4"/>
      <c r="C977" s="4"/>
      <c r="D977" s="4"/>
      <c r="E977" s="4"/>
      <c r="F977" s="4"/>
      <c r="G977" s="4"/>
      <c r="H977" s="4"/>
      <c r="I977" s="4"/>
      <c r="J977" s="4"/>
      <c r="K977" s="4"/>
      <c r="L977" s="4"/>
      <c r="M977" s="4"/>
      <c r="N977" s="4"/>
    </row>
    <row r="978" spans="1:14" ht="15.75" thickBot="1" x14ac:dyDescent="0.3">
      <c r="A978" s="4"/>
      <c r="B978" s="4"/>
      <c r="C978" s="4"/>
      <c r="D978" s="4"/>
      <c r="E978" s="4"/>
      <c r="F978" s="4"/>
      <c r="G978" s="4"/>
      <c r="H978" s="4"/>
      <c r="I978" s="4"/>
      <c r="J978" s="4"/>
      <c r="K978" s="4"/>
      <c r="L978" s="4"/>
      <c r="M978" s="4"/>
      <c r="N978" s="4"/>
    </row>
    <row r="979" spans="1:14" ht="15.75" thickBot="1" x14ac:dyDescent="0.3">
      <c r="A979" s="4"/>
      <c r="B979" s="4"/>
      <c r="C979" s="4"/>
      <c r="D979" s="4"/>
      <c r="E979" s="4"/>
      <c r="F979" s="4"/>
      <c r="G979" s="4"/>
      <c r="H979" s="4"/>
      <c r="I979" s="4"/>
      <c r="J979" s="4"/>
      <c r="K979" s="4"/>
      <c r="L979" s="4"/>
      <c r="M979" s="4"/>
      <c r="N979" s="4"/>
    </row>
    <row r="980" spans="1:14" ht="15.75" thickBot="1" x14ac:dyDescent="0.3">
      <c r="A980" s="4"/>
      <c r="B980" s="4"/>
      <c r="C980" s="4"/>
      <c r="D980" s="4"/>
      <c r="E980" s="4"/>
      <c r="F980" s="4"/>
      <c r="G980" s="4"/>
      <c r="H980" s="4"/>
      <c r="I980" s="4"/>
      <c r="J980" s="4"/>
      <c r="K980" s="4"/>
      <c r="L980" s="4"/>
      <c r="M980" s="4"/>
      <c r="N980" s="4"/>
    </row>
    <row r="981" spans="1:14" ht="15.75" thickBot="1" x14ac:dyDescent="0.3">
      <c r="A981" s="4"/>
      <c r="B981" s="4"/>
      <c r="C981" s="4"/>
      <c r="D981" s="4"/>
      <c r="E981" s="4"/>
      <c r="F981" s="4"/>
      <c r="G981" s="4"/>
      <c r="H981" s="4"/>
      <c r="I981" s="4"/>
      <c r="J981" s="4"/>
      <c r="K981" s="4"/>
      <c r="L981" s="4"/>
      <c r="M981" s="4"/>
      <c r="N981" s="4"/>
    </row>
    <row r="982" spans="1:14" ht="15.75" thickBot="1" x14ac:dyDescent="0.3">
      <c r="A982" s="4"/>
      <c r="B982" s="4"/>
      <c r="C982" s="4"/>
      <c r="D982" s="4"/>
      <c r="E982" s="4"/>
      <c r="F982" s="4"/>
      <c r="G982" s="4"/>
      <c r="H982" s="4"/>
      <c r="I982" s="4"/>
      <c r="J982" s="4"/>
      <c r="K982" s="4"/>
      <c r="L982" s="4"/>
      <c r="M982" s="4"/>
      <c r="N982" s="4"/>
    </row>
    <row r="983" spans="1:14" ht="15.75" thickBot="1" x14ac:dyDescent="0.3">
      <c r="A983" s="4"/>
      <c r="B983" s="4"/>
      <c r="C983" s="4"/>
      <c r="D983" s="4"/>
      <c r="E983" s="4"/>
      <c r="F983" s="4"/>
      <c r="G983" s="4"/>
      <c r="H983" s="4"/>
      <c r="I983" s="4"/>
      <c r="J983" s="4"/>
      <c r="K983" s="4"/>
      <c r="L983" s="4"/>
      <c r="M983" s="4"/>
      <c r="N983" s="4"/>
    </row>
    <row r="984" spans="1:14" ht="15.75" thickBot="1" x14ac:dyDescent="0.3">
      <c r="A984" s="4"/>
      <c r="B984" s="4"/>
      <c r="C984" s="4"/>
      <c r="D984" s="4"/>
      <c r="E984" s="4"/>
      <c r="F984" s="4"/>
      <c r="G984" s="4"/>
      <c r="H984" s="4"/>
      <c r="I984" s="4"/>
      <c r="J984" s="4"/>
      <c r="K984" s="4"/>
      <c r="L984" s="4"/>
      <c r="M984" s="4"/>
      <c r="N984" s="4"/>
    </row>
    <row r="985" spans="1:14" ht="15.75" thickBot="1" x14ac:dyDescent="0.3">
      <c r="A985" s="4"/>
      <c r="B985" s="4"/>
      <c r="C985" s="4"/>
      <c r="D985" s="4"/>
      <c r="E985" s="4"/>
      <c r="F985" s="4"/>
      <c r="G985" s="4"/>
      <c r="H985" s="4"/>
      <c r="I985" s="4"/>
      <c r="J985" s="4"/>
      <c r="K985" s="4"/>
      <c r="L985" s="4"/>
      <c r="M985" s="4"/>
      <c r="N985" s="4"/>
    </row>
    <row r="986" spans="1:14" ht="15.75" thickBot="1" x14ac:dyDescent="0.3">
      <c r="A986" s="4"/>
      <c r="B986" s="4"/>
      <c r="C986" s="4"/>
      <c r="D986" s="4"/>
      <c r="E986" s="4"/>
      <c r="F986" s="4"/>
      <c r="G986" s="4"/>
      <c r="H986" s="4"/>
      <c r="I986" s="4"/>
      <c r="J986" s="4"/>
      <c r="K986" s="4"/>
      <c r="L986" s="4"/>
      <c r="M986" s="4"/>
      <c r="N986" s="4"/>
    </row>
    <row r="987" spans="1:14" ht="15.75" thickBot="1" x14ac:dyDescent="0.3">
      <c r="A987" s="4"/>
      <c r="B987" s="4"/>
      <c r="C987" s="4"/>
      <c r="D987" s="4"/>
      <c r="E987" s="4"/>
      <c r="F987" s="4"/>
      <c r="G987" s="4"/>
      <c r="H987" s="4"/>
      <c r="I987" s="4"/>
      <c r="J987" s="4"/>
      <c r="K987" s="4"/>
      <c r="L987" s="4"/>
      <c r="M987" s="4"/>
      <c r="N987" s="4"/>
    </row>
    <row r="988" spans="1:14" ht="15.75" thickBot="1" x14ac:dyDescent="0.3">
      <c r="A988" s="4"/>
      <c r="B988" s="4"/>
      <c r="C988" s="4"/>
      <c r="D988" s="4"/>
      <c r="E988" s="4"/>
      <c r="F988" s="4"/>
      <c r="G988" s="4"/>
      <c r="H988" s="4"/>
      <c r="I988" s="4"/>
      <c r="J988" s="4"/>
      <c r="K988" s="4"/>
      <c r="L988" s="4"/>
      <c r="M988" s="4"/>
      <c r="N988" s="4"/>
    </row>
    <row r="989" spans="1:14" ht="15.75" thickBot="1" x14ac:dyDescent="0.3">
      <c r="A989" s="4"/>
      <c r="B989" s="4"/>
      <c r="C989" s="4"/>
      <c r="D989" s="4"/>
      <c r="E989" s="4"/>
      <c r="F989" s="4"/>
      <c r="G989" s="4"/>
      <c r="H989" s="4"/>
      <c r="I989" s="4"/>
      <c r="J989" s="4"/>
      <c r="K989" s="4"/>
      <c r="L989" s="4"/>
      <c r="M989" s="4"/>
      <c r="N989" s="4"/>
    </row>
    <row r="990" spans="1:14" ht="15.75" thickBot="1" x14ac:dyDescent="0.3">
      <c r="A990" s="4"/>
      <c r="B990" s="4"/>
      <c r="C990" s="4"/>
      <c r="D990" s="4"/>
      <c r="E990" s="4"/>
      <c r="F990" s="4"/>
      <c r="G990" s="4"/>
      <c r="H990" s="4"/>
      <c r="I990" s="4"/>
      <c r="J990" s="4"/>
      <c r="K990" s="4"/>
      <c r="L990" s="4"/>
      <c r="M990" s="4"/>
      <c r="N990" s="4"/>
    </row>
    <row r="991" spans="1:14" ht="15.75" thickBot="1" x14ac:dyDescent="0.3">
      <c r="A991" s="4"/>
      <c r="B991" s="4"/>
      <c r="C991" s="4"/>
      <c r="D991" s="4"/>
      <c r="E991" s="4"/>
      <c r="F991" s="4"/>
      <c r="G991" s="4"/>
      <c r="H991" s="4"/>
      <c r="I991" s="4"/>
      <c r="J991" s="4"/>
      <c r="K991" s="4"/>
      <c r="L991" s="4"/>
      <c r="M991" s="4"/>
      <c r="N991" s="4"/>
    </row>
    <row r="992" spans="1:14" ht="15.75" thickBot="1" x14ac:dyDescent="0.3">
      <c r="A992" s="4"/>
      <c r="B992" s="4"/>
      <c r="C992" s="4"/>
      <c r="D992" s="4"/>
      <c r="E992" s="4"/>
      <c r="F992" s="4"/>
      <c r="G992" s="4"/>
      <c r="H992" s="4"/>
      <c r="I992" s="4"/>
      <c r="J992" s="4"/>
      <c r="K992" s="4"/>
      <c r="L992" s="4"/>
      <c r="M992" s="4"/>
      <c r="N992" s="4"/>
    </row>
    <row r="993" spans="1:14" ht="15.75" thickBot="1" x14ac:dyDescent="0.3">
      <c r="A993" s="4"/>
      <c r="B993" s="4"/>
      <c r="C993" s="4"/>
      <c r="D993" s="4"/>
      <c r="E993" s="4"/>
      <c r="F993" s="4"/>
      <c r="G993" s="4"/>
      <c r="H993" s="4"/>
      <c r="I993" s="4"/>
      <c r="J993" s="4"/>
      <c r="K993" s="4"/>
      <c r="L993" s="4"/>
      <c r="M993" s="4"/>
      <c r="N993" s="4"/>
    </row>
    <row r="994" spans="1:14" ht="15.75" thickBot="1" x14ac:dyDescent="0.3">
      <c r="A994" s="4"/>
      <c r="B994" s="4"/>
      <c r="C994" s="4"/>
      <c r="D994" s="4"/>
      <c r="E994" s="4"/>
      <c r="F994" s="4"/>
      <c r="G994" s="4"/>
      <c r="H994" s="4"/>
      <c r="I994" s="4"/>
      <c r="J994" s="4"/>
      <c r="K994" s="4"/>
      <c r="L994" s="4"/>
      <c r="M994" s="4"/>
      <c r="N994" s="4"/>
    </row>
    <row r="995" spans="1:14" ht="15.75" thickBot="1" x14ac:dyDescent="0.3">
      <c r="A995" s="4"/>
      <c r="B995" s="4"/>
      <c r="C995" s="4"/>
      <c r="D995" s="4"/>
      <c r="E995" s="4"/>
      <c r="F995" s="4"/>
      <c r="G995" s="4"/>
      <c r="H995" s="4"/>
      <c r="I995" s="4"/>
      <c r="J995" s="4"/>
      <c r="K995" s="4"/>
      <c r="L995" s="4"/>
      <c r="M995" s="4"/>
      <c r="N995" s="4"/>
    </row>
    <row r="996" spans="1:14" ht="15.75" thickBot="1" x14ac:dyDescent="0.3">
      <c r="A996" s="4"/>
      <c r="B996" s="4"/>
      <c r="C996" s="4"/>
      <c r="D996" s="4"/>
      <c r="E996" s="4"/>
      <c r="F996" s="4"/>
      <c r="G996" s="4"/>
      <c r="H996" s="4"/>
      <c r="I996" s="4"/>
      <c r="J996" s="4"/>
      <c r="K996" s="4"/>
      <c r="L996" s="4"/>
      <c r="M996" s="4"/>
      <c r="N996" s="4"/>
    </row>
    <row r="997" spans="1:14" ht="15.75" thickBot="1" x14ac:dyDescent="0.3">
      <c r="A997" s="4"/>
      <c r="B997" s="4"/>
      <c r="C997" s="4"/>
      <c r="D997" s="4"/>
      <c r="E997" s="4"/>
      <c r="F997" s="4"/>
      <c r="G997" s="4"/>
      <c r="H997" s="4"/>
      <c r="I997" s="4"/>
      <c r="J997" s="4"/>
      <c r="K997" s="4"/>
      <c r="L997" s="4"/>
      <c r="M997" s="4"/>
      <c r="N997" s="4"/>
    </row>
    <row r="998" spans="1:14" ht="15.75" thickBot="1" x14ac:dyDescent="0.3">
      <c r="A998" s="4"/>
      <c r="B998" s="4"/>
      <c r="C998" s="4"/>
      <c r="D998" s="4"/>
      <c r="E998" s="4"/>
      <c r="F998" s="4"/>
      <c r="G998" s="4"/>
      <c r="H998" s="4"/>
      <c r="I998" s="4"/>
      <c r="J998" s="4"/>
      <c r="K998" s="4"/>
      <c r="L998" s="4"/>
      <c r="M998" s="4"/>
      <c r="N998" s="4"/>
    </row>
    <row r="999" spans="1:14" ht="15.75" thickBot="1" x14ac:dyDescent="0.3">
      <c r="A999" s="4"/>
      <c r="B999" s="4"/>
      <c r="C999" s="4"/>
      <c r="D999" s="4"/>
      <c r="E999" s="4"/>
      <c r="F999" s="4"/>
      <c r="G999" s="4"/>
      <c r="H999" s="4"/>
      <c r="I999" s="4"/>
      <c r="J999" s="4"/>
      <c r="K999" s="4"/>
      <c r="L999" s="4"/>
      <c r="M999" s="4"/>
      <c r="N999" s="4"/>
    </row>
    <row r="1000" spans="1:14" ht="15.75" thickBot="1" x14ac:dyDescent="0.3">
      <c r="A1000" s="4"/>
      <c r="B1000" s="4"/>
      <c r="C1000" s="4"/>
      <c r="D1000" s="4"/>
      <c r="E1000" s="4"/>
      <c r="F1000" s="4"/>
      <c r="G1000" s="4"/>
      <c r="H1000" s="4"/>
      <c r="I1000" s="4"/>
      <c r="J1000" s="4"/>
      <c r="K1000" s="4"/>
      <c r="L1000" s="4"/>
      <c r="M1000" s="4"/>
      <c r="N1000" s="4"/>
    </row>
    <row r="1001" spans="1:14" ht="15.75" thickBot="1" x14ac:dyDescent="0.3">
      <c r="A1001" s="4"/>
      <c r="B1001" s="4"/>
      <c r="C1001" s="4"/>
      <c r="D1001" s="4"/>
      <c r="E1001" s="4"/>
      <c r="F1001" s="4"/>
      <c r="G1001" s="4"/>
      <c r="H1001" s="4"/>
      <c r="I1001" s="4"/>
      <c r="J1001" s="4"/>
      <c r="K1001" s="4"/>
      <c r="L1001" s="4"/>
      <c r="M1001" s="4"/>
      <c r="N1001" s="4"/>
    </row>
    <row r="1002" spans="1:14" ht="15.75" thickBot="1" x14ac:dyDescent="0.3">
      <c r="A1002" s="4"/>
      <c r="B1002" s="4"/>
      <c r="C1002" s="4"/>
      <c r="D1002" s="4"/>
      <c r="E1002" s="4"/>
      <c r="F1002" s="4"/>
      <c r="G1002" s="4"/>
      <c r="H1002" s="4"/>
      <c r="I1002" s="4"/>
      <c r="J1002" s="4"/>
      <c r="K1002" s="4"/>
      <c r="L1002" s="4"/>
      <c r="M1002" s="4"/>
      <c r="N1002" s="4"/>
    </row>
    <row r="1003" spans="1:14" ht="15.75" thickBot="1" x14ac:dyDescent="0.3">
      <c r="A1003" s="4"/>
      <c r="B1003" s="4"/>
      <c r="C1003" s="4"/>
      <c r="D1003" s="4"/>
      <c r="E1003" s="4"/>
      <c r="F1003" s="4"/>
      <c r="G1003" s="4"/>
      <c r="H1003" s="4"/>
      <c r="I1003" s="4"/>
      <c r="J1003" s="4"/>
      <c r="K1003" s="4"/>
      <c r="L1003" s="4"/>
      <c r="M1003" s="4"/>
      <c r="N1003" s="4"/>
    </row>
    <row r="1004" spans="1:14" ht="15.75" thickBot="1" x14ac:dyDescent="0.3">
      <c r="A1004" s="4"/>
      <c r="B1004" s="4"/>
      <c r="C1004" s="4"/>
      <c r="D1004" s="4"/>
      <c r="E1004" s="4"/>
      <c r="F1004" s="4"/>
      <c r="G1004" s="4"/>
      <c r="H1004" s="4"/>
      <c r="I1004" s="4"/>
      <c r="J1004" s="4"/>
      <c r="K1004" s="4"/>
      <c r="L1004" s="4"/>
      <c r="M1004" s="4"/>
      <c r="N1004" s="4"/>
    </row>
    <row r="1005" spans="1:14" ht="15.75" thickBot="1" x14ac:dyDescent="0.3">
      <c r="A1005" s="4"/>
      <c r="B1005" s="4"/>
      <c r="C1005" s="4"/>
      <c r="D1005" s="4"/>
      <c r="E1005" s="4"/>
      <c r="F1005" s="4"/>
      <c r="G1005" s="4"/>
      <c r="H1005" s="4"/>
      <c r="I1005" s="4"/>
      <c r="J1005" s="4"/>
      <c r="K1005" s="4"/>
      <c r="L1005" s="4"/>
      <c r="M1005" s="4"/>
      <c r="N1005" s="4"/>
    </row>
    <row r="1006" spans="1:14" ht="15.75" thickBot="1" x14ac:dyDescent="0.3">
      <c r="A1006" s="4"/>
      <c r="B1006" s="4"/>
      <c r="C1006" s="4"/>
      <c r="D1006" s="4"/>
      <c r="E1006" s="4"/>
      <c r="F1006" s="4"/>
      <c r="G1006" s="4"/>
      <c r="H1006" s="4"/>
      <c r="I1006" s="4"/>
      <c r="J1006" s="4"/>
      <c r="K1006" s="4"/>
      <c r="L1006" s="4"/>
      <c r="M1006" s="4"/>
      <c r="N1006" s="4"/>
    </row>
    <row r="1007" spans="1:14" ht="15.75" thickBot="1" x14ac:dyDescent="0.3">
      <c r="A1007" s="4"/>
      <c r="B1007" s="4"/>
      <c r="C1007" s="4"/>
      <c r="D1007" s="4"/>
      <c r="E1007" s="4"/>
      <c r="F1007" s="4"/>
      <c r="G1007" s="4"/>
      <c r="H1007" s="4"/>
      <c r="I1007" s="4"/>
      <c r="J1007" s="4"/>
      <c r="K1007" s="4"/>
      <c r="L1007" s="4"/>
      <c r="M1007" s="4"/>
      <c r="N1007" s="4"/>
    </row>
    <row r="1008" spans="1:14" ht="15.75" thickBot="1" x14ac:dyDescent="0.3">
      <c r="A1008" s="4"/>
      <c r="B1008" s="4"/>
      <c r="C1008" s="4"/>
      <c r="D1008" s="4"/>
      <c r="E1008" s="4"/>
      <c r="F1008" s="4"/>
      <c r="G1008" s="4"/>
      <c r="H1008" s="4"/>
      <c r="I1008" s="4"/>
      <c r="J1008" s="4"/>
      <c r="K1008" s="4"/>
      <c r="L1008" s="4"/>
      <c r="M1008" s="4"/>
      <c r="N1008" s="4"/>
    </row>
    <row r="1009" spans="1:14" ht="15.75" thickBot="1" x14ac:dyDescent="0.3">
      <c r="A1009" s="4"/>
      <c r="B1009" s="4"/>
      <c r="C1009" s="4"/>
      <c r="D1009" s="4"/>
      <c r="E1009" s="4"/>
      <c r="F1009" s="4"/>
      <c r="G1009" s="4"/>
      <c r="H1009" s="4"/>
      <c r="I1009" s="4"/>
      <c r="J1009" s="4"/>
      <c r="K1009" s="4"/>
      <c r="L1009" s="4"/>
      <c r="M1009" s="4"/>
      <c r="N1009" s="4"/>
    </row>
    <row r="1010" spans="1:14" ht="15.75" thickBot="1" x14ac:dyDescent="0.3">
      <c r="A1010" s="4"/>
      <c r="B1010" s="4"/>
      <c r="C1010" s="4"/>
      <c r="D1010" s="4"/>
      <c r="E1010" s="4"/>
      <c r="F1010" s="4"/>
      <c r="G1010" s="4"/>
      <c r="H1010" s="4"/>
      <c r="I1010" s="4"/>
      <c r="J1010" s="4"/>
      <c r="K1010" s="4"/>
      <c r="L1010" s="4"/>
      <c r="M1010" s="4"/>
      <c r="N1010" s="4"/>
    </row>
    <row r="1011" spans="1:14" ht="15.75" thickBot="1" x14ac:dyDescent="0.3">
      <c r="A1011" s="4"/>
      <c r="B1011" s="4"/>
      <c r="C1011" s="4"/>
      <c r="D1011" s="4"/>
      <c r="E1011" s="4"/>
      <c r="F1011" s="4"/>
      <c r="G1011" s="4"/>
      <c r="H1011" s="4"/>
      <c r="I1011" s="4"/>
      <c r="J1011" s="4"/>
      <c r="K1011" s="4"/>
      <c r="L1011" s="4"/>
      <c r="M1011" s="4"/>
      <c r="N1011" s="4"/>
    </row>
    <row r="1012" spans="1:14" ht="15.75" thickBot="1" x14ac:dyDescent="0.3">
      <c r="A1012" s="4"/>
      <c r="B1012" s="4"/>
      <c r="C1012" s="4"/>
      <c r="D1012" s="4"/>
      <c r="E1012" s="4"/>
      <c r="F1012" s="4"/>
      <c r="G1012" s="4"/>
      <c r="H1012" s="4"/>
      <c r="I1012" s="4"/>
      <c r="J1012" s="4"/>
      <c r="K1012" s="4"/>
      <c r="L1012" s="4"/>
      <c r="M1012" s="4"/>
      <c r="N1012" s="4"/>
    </row>
    <row r="1013" spans="1:14" ht="15.75" thickBot="1" x14ac:dyDescent="0.3">
      <c r="A1013" s="4"/>
      <c r="B1013" s="4"/>
      <c r="C1013" s="4"/>
      <c r="D1013" s="4"/>
      <c r="E1013" s="4"/>
      <c r="F1013" s="4"/>
      <c r="G1013" s="4"/>
      <c r="H1013" s="4"/>
      <c r="I1013" s="4"/>
      <c r="J1013" s="4"/>
      <c r="K1013" s="4"/>
      <c r="L1013" s="4"/>
      <c r="M1013" s="4"/>
      <c r="N1013" s="4"/>
    </row>
    <row r="1014" spans="1:14" ht="15.75" thickBot="1" x14ac:dyDescent="0.3">
      <c r="A1014" s="4"/>
      <c r="B1014" s="4"/>
      <c r="C1014" s="4"/>
      <c r="D1014" s="4"/>
      <c r="E1014" s="4"/>
      <c r="F1014" s="4"/>
      <c r="G1014" s="4"/>
      <c r="H1014" s="4"/>
      <c r="I1014" s="4"/>
      <c r="J1014" s="4"/>
      <c r="K1014" s="4"/>
      <c r="L1014" s="4"/>
      <c r="M1014" s="4"/>
      <c r="N1014" s="4"/>
    </row>
    <row r="1015" spans="1:14" ht="15.75" thickBot="1" x14ac:dyDescent="0.3">
      <c r="A1015" s="4"/>
      <c r="B1015" s="4"/>
      <c r="C1015" s="4"/>
      <c r="D1015" s="4"/>
      <c r="E1015" s="4"/>
      <c r="F1015" s="4"/>
      <c r="G1015" s="4"/>
      <c r="H1015" s="4"/>
      <c r="I1015" s="4"/>
      <c r="J1015" s="4"/>
      <c r="K1015" s="4"/>
      <c r="L1015" s="4"/>
      <c r="M1015" s="4"/>
      <c r="N1015" s="4"/>
    </row>
    <row r="1016" spans="1:14" ht="15.75" thickBot="1" x14ac:dyDescent="0.3">
      <c r="A1016" s="4"/>
      <c r="B1016" s="4"/>
      <c r="C1016" s="4"/>
      <c r="D1016" s="4"/>
      <c r="E1016" s="4"/>
      <c r="F1016" s="4"/>
      <c r="G1016" s="4"/>
      <c r="H1016" s="4"/>
      <c r="I1016" s="4"/>
      <c r="J1016" s="4"/>
      <c r="K1016" s="4"/>
      <c r="L1016" s="4"/>
      <c r="M1016" s="4"/>
      <c r="N1016" s="4"/>
    </row>
    <row r="1017" spans="1:14" ht="15.75" thickBot="1" x14ac:dyDescent="0.3">
      <c r="A1017" s="4"/>
      <c r="B1017" s="4"/>
      <c r="C1017" s="4"/>
      <c r="D1017" s="4"/>
      <c r="E1017" s="4"/>
      <c r="F1017" s="4"/>
      <c r="G1017" s="4"/>
      <c r="H1017" s="4"/>
      <c r="I1017" s="4"/>
      <c r="J1017" s="4"/>
      <c r="K1017" s="4"/>
      <c r="L1017" s="4"/>
      <c r="M1017" s="4"/>
      <c r="N1017" s="4"/>
    </row>
    <row r="1018" spans="1:14" ht="15.75" thickBot="1" x14ac:dyDescent="0.3">
      <c r="A1018" s="4"/>
      <c r="B1018" s="4"/>
      <c r="C1018" s="4"/>
      <c r="D1018" s="4"/>
      <c r="E1018" s="4"/>
      <c r="F1018" s="4"/>
      <c r="G1018" s="4"/>
      <c r="H1018" s="4"/>
      <c r="I1018" s="4"/>
      <c r="J1018" s="4"/>
      <c r="K1018" s="4"/>
      <c r="L1018" s="4"/>
      <c r="M1018" s="4"/>
      <c r="N1018" s="4"/>
    </row>
    <row r="1019" spans="1:14" ht="15.75" thickBot="1" x14ac:dyDescent="0.3">
      <c r="A1019" s="4"/>
      <c r="B1019" s="4"/>
      <c r="C1019" s="4"/>
      <c r="D1019" s="4"/>
      <c r="E1019" s="4"/>
      <c r="F1019" s="4"/>
      <c r="G1019" s="4"/>
      <c r="H1019" s="4"/>
      <c r="I1019" s="4"/>
      <c r="J1019" s="4"/>
      <c r="K1019" s="4"/>
      <c r="L1019" s="4"/>
      <c r="M1019" s="4"/>
      <c r="N1019" s="4"/>
    </row>
    <row r="1020" spans="1:14" ht="15.75" thickBot="1" x14ac:dyDescent="0.3">
      <c r="A1020" s="4"/>
      <c r="B1020" s="4"/>
      <c r="C1020" s="4"/>
      <c r="D1020" s="4"/>
      <c r="E1020" s="4"/>
      <c r="F1020" s="4"/>
      <c r="G1020" s="4"/>
      <c r="H1020" s="4"/>
      <c r="I1020" s="4"/>
      <c r="J1020" s="4"/>
      <c r="K1020" s="4"/>
      <c r="L1020" s="4"/>
      <c r="M1020" s="4"/>
      <c r="N1020" s="4"/>
    </row>
    <row r="1021" spans="1:14" ht="15.75" thickBot="1" x14ac:dyDescent="0.3">
      <c r="A1021" s="4"/>
      <c r="B1021" s="4"/>
      <c r="C1021" s="4"/>
      <c r="D1021" s="4"/>
      <c r="E1021" s="4"/>
      <c r="F1021" s="4"/>
      <c r="G1021" s="4"/>
      <c r="H1021" s="4"/>
      <c r="I1021" s="4"/>
      <c r="J1021" s="4"/>
      <c r="K1021" s="4"/>
      <c r="L1021" s="4"/>
      <c r="M1021" s="4"/>
      <c r="N1021" s="4"/>
    </row>
    <row r="1022" spans="1:14" ht="15.75" thickBot="1" x14ac:dyDescent="0.3">
      <c r="A1022" s="4"/>
      <c r="B1022" s="4"/>
      <c r="C1022" s="4"/>
      <c r="D1022" s="4"/>
      <c r="E1022" s="4"/>
      <c r="F1022" s="4"/>
      <c r="G1022" s="4"/>
      <c r="H1022" s="4"/>
      <c r="I1022" s="4"/>
      <c r="J1022" s="4"/>
      <c r="K1022" s="4"/>
      <c r="L1022" s="4"/>
      <c r="M1022" s="4"/>
      <c r="N1022" s="4"/>
    </row>
    <row r="1023" spans="1:14" ht="15.75" thickBot="1" x14ac:dyDescent="0.3">
      <c r="A1023" s="4"/>
      <c r="B1023" s="4"/>
      <c r="C1023" s="4"/>
      <c r="D1023" s="4"/>
      <c r="E1023" s="4"/>
      <c r="F1023" s="4"/>
      <c r="G1023" s="4"/>
      <c r="H1023" s="4"/>
      <c r="I1023" s="4"/>
      <c r="J1023" s="4"/>
      <c r="K1023" s="4"/>
      <c r="L1023" s="4"/>
      <c r="M1023" s="4"/>
      <c r="N1023" s="4"/>
    </row>
    <row r="1024" spans="1:14" ht="15.75" thickBot="1" x14ac:dyDescent="0.3">
      <c r="A1024" s="4"/>
      <c r="B1024" s="4"/>
      <c r="C1024" s="4"/>
      <c r="D1024" s="4"/>
      <c r="E1024" s="4"/>
      <c r="F1024" s="4"/>
      <c r="G1024" s="4"/>
      <c r="H1024" s="4"/>
      <c r="I1024" s="4"/>
      <c r="J1024" s="4"/>
      <c r="K1024" s="4"/>
      <c r="L1024" s="4"/>
      <c r="M1024" s="4"/>
      <c r="N1024" s="4"/>
    </row>
    <row r="1025" spans="1:14" ht="15.75" thickBot="1" x14ac:dyDescent="0.3">
      <c r="A1025" s="4"/>
      <c r="B1025" s="4"/>
      <c r="C1025" s="4"/>
      <c r="D1025" s="4"/>
      <c r="E1025" s="4"/>
      <c r="F1025" s="4"/>
      <c r="G1025" s="4"/>
      <c r="H1025" s="4"/>
      <c r="I1025" s="4"/>
      <c r="J1025" s="4"/>
      <c r="K1025" s="4"/>
      <c r="L1025" s="4"/>
      <c r="M1025" s="4"/>
      <c r="N1025" s="4"/>
    </row>
    <row r="1026" spans="1:14" ht="15.75" thickBot="1" x14ac:dyDescent="0.3">
      <c r="A1026" s="4"/>
      <c r="B1026" s="4"/>
      <c r="C1026" s="4"/>
      <c r="D1026" s="4"/>
      <c r="E1026" s="4"/>
      <c r="F1026" s="4"/>
      <c r="G1026" s="4"/>
      <c r="H1026" s="4"/>
      <c r="I1026" s="4"/>
      <c r="J1026" s="4"/>
      <c r="K1026" s="4"/>
      <c r="L1026" s="4"/>
      <c r="M1026" s="4"/>
      <c r="N1026" s="4"/>
    </row>
    <row r="1027" spans="1:14" ht="15.75" thickBot="1" x14ac:dyDescent="0.3">
      <c r="A1027" s="4"/>
      <c r="B1027" s="4"/>
      <c r="C1027" s="4"/>
      <c r="D1027" s="4"/>
      <c r="E1027" s="4"/>
      <c r="F1027" s="4"/>
      <c r="G1027" s="4"/>
      <c r="H1027" s="4"/>
      <c r="I1027" s="4"/>
      <c r="J1027" s="4"/>
      <c r="K1027" s="4"/>
      <c r="L1027" s="4"/>
      <c r="M1027" s="4"/>
      <c r="N1027" s="4"/>
    </row>
    <row r="1028" spans="1:14" ht="15.75" thickBot="1" x14ac:dyDescent="0.3">
      <c r="A1028" s="4"/>
      <c r="B1028" s="4"/>
      <c r="C1028" s="4"/>
      <c r="D1028" s="4"/>
      <c r="E1028" s="4"/>
      <c r="F1028" s="4"/>
      <c r="G1028" s="4"/>
      <c r="H1028" s="4"/>
      <c r="I1028" s="4"/>
      <c r="J1028" s="4"/>
      <c r="K1028" s="4"/>
      <c r="L1028" s="4"/>
      <c r="M1028" s="4"/>
      <c r="N1028" s="4"/>
    </row>
    <row r="1029" spans="1:14" ht="15.75" thickBot="1" x14ac:dyDescent="0.3">
      <c r="A1029" s="4"/>
      <c r="B1029" s="4"/>
      <c r="C1029" s="4"/>
      <c r="D1029" s="4"/>
      <c r="E1029" s="4"/>
      <c r="F1029" s="4"/>
      <c r="G1029" s="4"/>
      <c r="H1029" s="4"/>
      <c r="I1029" s="4"/>
      <c r="J1029" s="4"/>
      <c r="K1029" s="4"/>
      <c r="L1029" s="4"/>
      <c r="M1029" s="4"/>
      <c r="N1029" s="4"/>
    </row>
    <row r="1030" spans="1:14" ht="15.75" thickBot="1" x14ac:dyDescent="0.3">
      <c r="A1030" s="4"/>
      <c r="B1030" s="4"/>
      <c r="C1030" s="4"/>
      <c r="D1030" s="4"/>
      <c r="E1030" s="4"/>
      <c r="F1030" s="4"/>
      <c r="G1030" s="4"/>
      <c r="H1030" s="4"/>
      <c r="I1030" s="4"/>
      <c r="J1030" s="4"/>
      <c r="K1030" s="4"/>
      <c r="L1030" s="4"/>
      <c r="M1030" s="4"/>
      <c r="N1030" s="4"/>
    </row>
    <row r="1031" spans="1:14" ht="15.75" thickBot="1" x14ac:dyDescent="0.3">
      <c r="A1031" s="4"/>
      <c r="B1031" s="4"/>
      <c r="C1031" s="4"/>
      <c r="D1031" s="4"/>
      <c r="E1031" s="4"/>
      <c r="F1031" s="4"/>
      <c r="G1031" s="4"/>
      <c r="H1031" s="4"/>
      <c r="I1031" s="4"/>
      <c r="J1031" s="4"/>
      <c r="K1031" s="4"/>
      <c r="L1031" s="4"/>
      <c r="M1031" s="4"/>
      <c r="N1031" s="4"/>
    </row>
    <row r="1032" spans="1:14" ht="15.75" thickBot="1" x14ac:dyDescent="0.3">
      <c r="A1032" s="4"/>
      <c r="B1032" s="4"/>
      <c r="C1032" s="4"/>
      <c r="D1032" s="4"/>
      <c r="E1032" s="4"/>
      <c r="F1032" s="4"/>
      <c r="G1032" s="4"/>
      <c r="H1032" s="4"/>
      <c r="I1032" s="4"/>
      <c r="J1032" s="4"/>
      <c r="K1032" s="4"/>
      <c r="L1032" s="4"/>
      <c r="M1032" s="4"/>
      <c r="N1032" s="4"/>
    </row>
    <row r="1033" spans="1:14" ht="15.75" thickBot="1" x14ac:dyDescent="0.3">
      <c r="A1033" s="4"/>
      <c r="B1033" s="4"/>
      <c r="C1033" s="4"/>
      <c r="D1033" s="4"/>
      <c r="E1033" s="4"/>
      <c r="F1033" s="4"/>
      <c r="G1033" s="4"/>
      <c r="H1033" s="4"/>
      <c r="I1033" s="4"/>
      <c r="J1033" s="4"/>
      <c r="K1033" s="4"/>
      <c r="L1033" s="4"/>
      <c r="M1033" s="4"/>
      <c r="N1033" s="4"/>
    </row>
    <row r="1034" spans="1:14" ht="15.75" thickBot="1" x14ac:dyDescent="0.3">
      <c r="A1034" s="4"/>
      <c r="B1034" s="4"/>
      <c r="C1034" s="4"/>
      <c r="D1034" s="4"/>
      <c r="E1034" s="4"/>
      <c r="F1034" s="4"/>
      <c r="G1034" s="4"/>
      <c r="H1034" s="4"/>
      <c r="I1034" s="4"/>
      <c r="J1034" s="4"/>
      <c r="K1034" s="4"/>
      <c r="L1034" s="4"/>
      <c r="M1034" s="4"/>
      <c r="N1034" s="4"/>
    </row>
    <row r="1035" spans="1:14" ht="15.75" thickBot="1" x14ac:dyDescent="0.3">
      <c r="A1035" s="4"/>
      <c r="B1035" s="4"/>
      <c r="C1035" s="4"/>
      <c r="D1035" s="4"/>
      <c r="E1035" s="4"/>
      <c r="F1035" s="4"/>
      <c r="G1035" s="4"/>
      <c r="H1035" s="4"/>
      <c r="I1035" s="4"/>
      <c r="J1035" s="4"/>
      <c r="K1035" s="4"/>
      <c r="L1035" s="4"/>
      <c r="M1035" s="4"/>
      <c r="N1035" s="4"/>
    </row>
    <row r="1036" spans="1:14" ht="15.75" thickBot="1" x14ac:dyDescent="0.3">
      <c r="A1036" s="4"/>
      <c r="B1036" s="4"/>
      <c r="C1036" s="4"/>
      <c r="D1036" s="4"/>
      <c r="E1036" s="4"/>
      <c r="F1036" s="4"/>
      <c r="G1036" s="4"/>
      <c r="H1036" s="4"/>
      <c r="I1036" s="4"/>
      <c r="J1036" s="4"/>
      <c r="K1036" s="4"/>
      <c r="L1036" s="4"/>
      <c r="M1036" s="4"/>
      <c r="N1036" s="4"/>
    </row>
    <row r="1037" spans="1:14" ht="15.75" thickBot="1" x14ac:dyDescent="0.3">
      <c r="A1037" s="4"/>
      <c r="B1037" s="4"/>
      <c r="C1037" s="4"/>
      <c r="D1037" s="4"/>
      <c r="E1037" s="4"/>
      <c r="F1037" s="4"/>
      <c r="G1037" s="4"/>
      <c r="H1037" s="4"/>
      <c r="I1037" s="4"/>
      <c r="J1037" s="4"/>
      <c r="K1037" s="4"/>
      <c r="L1037" s="4"/>
      <c r="M1037" s="4"/>
      <c r="N1037" s="4"/>
    </row>
    <row r="1038" spans="1:14" ht="15.75" thickBot="1" x14ac:dyDescent="0.3">
      <c r="A1038" s="4"/>
      <c r="B1038" s="4"/>
      <c r="C1038" s="4"/>
      <c r="D1038" s="4"/>
      <c r="E1038" s="4"/>
      <c r="F1038" s="4"/>
      <c r="G1038" s="4"/>
      <c r="H1038" s="4"/>
      <c r="I1038" s="4"/>
      <c r="J1038" s="4"/>
      <c r="K1038" s="4"/>
      <c r="L1038" s="4"/>
      <c r="M1038" s="4"/>
      <c r="N1038" s="4"/>
    </row>
    <row r="1039" spans="1:14" ht="15.75" thickBot="1" x14ac:dyDescent="0.3">
      <c r="A1039" s="4"/>
      <c r="B1039" s="4"/>
      <c r="C1039" s="4"/>
      <c r="D1039" s="4"/>
      <c r="E1039" s="4"/>
      <c r="F1039" s="4"/>
      <c r="G1039" s="4"/>
      <c r="H1039" s="4"/>
      <c r="I1039" s="4"/>
      <c r="J1039" s="4"/>
      <c r="K1039" s="4"/>
      <c r="L1039" s="4"/>
      <c r="M1039" s="4"/>
      <c r="N1039" s="4"/>
    </row>
    <row r="1040" spans="1:14" ht="15.75" thickBot="1" x14ac:dyDescent="0.3">
      <c r="A1040" s="4"/>
      <c r="B1040" s="4"/>
      <c r="C1040" s="4"/>
      <c r="D1040" s="4"/>
      <c r="E1040" s="4"/>
      <c r="F1040" s="4"/>
      <c r="G1040" s="4"/>
      <c r="H1040" s="4"/>
      <c r="I1040" s="4"/>
      <c r="J1040" s="4"/>
      <c r="K1040" s="4"/>
      <c r="L1040" s="4"/>
      <c r="M1040" s="4"/>
      <c r="N1040" s="4"/>
    </row>
    <row r="1041" spans="1:14" ht="15.75" thickBot="1" x14ac:dyDescent="0.3">
      <c r="A1041" s="4"/>
      <c r="B1041" s="4"/>
      <c r="C1041" s="4"/>
      <c r="D1041" s="4"/>
      <c r="E1041" s="4"/>
      <c r="F1041" s="4"/>
      <c r="G1041" s="4"/>
      <c r="H1041" s="4"/>
      <c r="I1041" s="4"/>
      <c r="J1041" s="4"/>
      <c r="K1041" s="4"/>
      <c r="L1041" s="4"/>
      <c r="M1041" s="4"/>
      <c r="N1041" s="4"/>
    </row>
    <row r="1042" spans="1:14" ht="15.75" thickBot="1" x14ac:dyDescent="0.3">
      <c r="A1042" s="4"/>
      <c r="B1042" s="4"/>
      <c r="C1042" s="4"/>
      <c r="D1042" s="4"/>
      <c r="E1042" s="4"/>
      <c r="F1042" s="4"/>
      <c r="G1042" s="4"/>
      <c r="H1042" s="4"/>
      <c r="I1042" s="4"/>
      <c r="J1042" s="4"/>
      <c r="K1042" s="4"/>
      <c r="L1042" s="4"/>
      <c r="M1042" s="4"/>
      <c r="N1042" s="4"/>
    </row>
    <row r="1043" spans="1:14" ht="15.75" thickBot="1" x14ac:dyDescent="0.3">
      <c r="A1043" s="4"/>
      <c r="B1043" s="4"/>
      <c r="C1043" s="4"/>
      <c r="D1043" s="4"/>
      <c r="E1043" s="4"/>
      <c r="F1043" s="4"/>
      <c r="G1043" s="4"/>
      <c r="H1043" s="4"/>
      <c r="I1043" s="4"/>
      <c r="J1043" s="4"/>
      <c r="K1043" s="4"/>
      <c r="L1043" s="4"/>
      <c r="M1043" s="4"/>
      <c r="N1043" s="4"/>
    </row>
    <row r="1044" spans="1:14" ht="15.75" thickBot="1" x14ac:dyDescent="0.3">
      <c r="A1044" s="4"/>
      <c r="B1044" s="4"/>
      <c r="C1044" s="4"/>
      <c r="D1044" s="4"/>
      <c r="E1044" s="4"/>
      <c r="F1044" s="4"/>
      <c r="G1044" s="4"/>
      <c r="H1044" s="4"/>
      <c r="I1044" s="4"/>
      <c r="J1044" s="4"/>
      <c r="K1044" s="4"/>
      <c r="L1044" s="4"/>
      <c r="M1044" s="4"/>
      <c r="N1044" s="4"/>
    </row>
    <row r="1045" spans="1:14" ht="15.75" thickBot="1" x14ac:dyDescent="0.3">
      <c r="A1045" s="4"/>
      <c r="B1045" s="4"/>
      <c r="C1045" s="4"/>
      <c r="D1045" s="4"/>
      <c r="E1045" s="4"/>
      <c r="F1045" s="4"/>
      <c r="G1045" s="4"/>
      <c r="H1045" s="4"/>
      <c r="I1045" s="4"/>
      <c r="J1045" s="4"/>
      <c r="K1045" s="4"/>
      <c r="L1045" s="4"/>
      <c r="M1045" s="4"/>
      <c r="N1045" s="4"/>
    </row>
    <row r="1046" spans="1:14" ht="15.75" thickBot="1" x14ac:dyDescent="0.3">
      <c r="A1046" s="4"/>
      <c r="B1046" s="4"/>
      <c r="C1046" s="4"/>
      <c r="D1046" s="4"/>
      <c r="E1046" s="4"/>
      <c r="F1046" s="4"/>
      <c r="G1046" s="4"/>
      <c r="H1046" s="4"/>
      <c r="I1046" s="4"/>
      <c r="J1046" s="4"/>
      <c r="K1046" s="4"/>
      <c r="L1046" s="4"/>
      <c r="M1046" s="4"/>
      <c r="N1046" s="4"/>
    </row>
    <row r="1047" spans="1:14" ht="15.75" thickBot="1" x14ac:dyDescent="0.3">
      <c r="A1047" s="4"/>
      <c r="B1047" s="4"/>
      <c r="C1047" s="4"/>
      <c r="D1047" s="4"/>
      <c r="E1047" s="4"/>
      <c r="F1047" s="4"/>
      <c r="G1047" s="4"/>
      <c r="H1047" s="4"/>
      <c r="I1047" s="4"/>
      <c r="J1047" s="4"/>
      <c r="K1047" s="4"/>
      <c r="L1047" s="4"/>
      <c r="M1047" s="4"/>
      <c r="N1047" s="4"/>
    </row>
    <row r="1048" spans="1:14" ht="15.75" thickBot="1" x14ac:dyDescent="0.3">
      <c r="A1048" s="4"/>
      <c r="B1048" s="4"/>
      <c r="C1048" s="4"/>
      <c r="D1048" s="4"/>
      <c r="E1048" s="4"/>
      <c r="F1048" s="4"/>
      <c r="G1048" s="4"/>
      <c r="H1048" s="4"/>
      <c r="I1048" s="4"/>
      <c r="J1048" s="4"/>
      <c r="K1048" s="4"/>
      <c r="L1048" s="4"/>
      <c r="M1048" s="4"/>
      <c r="N1048" s="4"/>
    </row>
    <row r="1049" spans="1:14" ht="15.75" thickBot="1" x14ac:dyDescent="0.3">
      <c r="A1049" s="4"/>
      <c r="B1049" s="4"/>
      <c r="C1049" s="4"/>
      <c r="D1049" s="4"/>
      <c r="E1049" s="4"/>
      <c r="F1049" s="4"/>
      <c r="G1049" s="4"/>
      <c r="H1049" s="4"/>
      <c r="I1049" s="4"/>
      <c r="J1049" s="4"/>
      <c r="K1049" s="4"/>
      <c r="L1049" s="4"/>
      <c r="M1049" s="4"/>
      <c r="N1049" s="4"/>
    </row>
    <row r="1050" spans="1:14" ht="15.75" thickBot="1" x14ac:dyDescent="0.3">
      <c r="A1050" s="4"/>
      <c r="B1050" s="4"/>
      <c r="C1050" s="4"/>
      <c r="D1050" s="4"/>
      <c r="E1050" s="4"/>
      <c r="F1050" s="4"/>
      <c r="G1050" s="4"/>
      <c r="H1050" s="4"/>
      <c r="I1050" s="4"/>
      <c r="J1050" s="4"/>
      <c r="K1050" s="4"/>
      <c r="L1050" s="4"/>
      <c r="M1050" s="4"/>
      <c r="N1050" s="4"/>
    </row>
    <row r="1051" spans="1:14" ht="15.75" thickBot="1" x14ac:dyDescent="0.3">
      <c r="A1051" s="4"/>
      <c r="B1051" s="4"/>
      <c r="C1051" s="4"/>
      <c r="D1051" s="4"/>
      <c r="E1051" s="4"/>
      <c r="F1051" s="4"/>
      <c r="G1051" s="4"/>
      <c r="H1051" s="4"/>
      <c r="I1051" s="4"/>
      <c r="J1051" s="4"/>
      <c r="K1051" s="4"/>
      <c r="L1051" s="4"/>
      <c r="M1051" s="4"/>
      <c r="N1051" s="4"/>
    </row>
    <row r="1052" spans="1:14" ht="15.75" thickBot="1" x14ac:dyDescent="0.3">
      <c r="A1052" s="4"/>
      <c r="B1052" s="4"/>
      <c r="C1052" s="4"/>
      <c r="D1052" s="4"/>
      <c r="E1052" s="4"/>
      <c r="F1052" s="4"/>
      <c r="G1052" s="4"/>
      <c r="H1052" s="4"/>
      <c r="I1052" s="4"/>
      <c r="J1052" s="4"/>
      <c r="K1052" s="4"/>
      <c r="L1052" s="4"/>
      <c r="M1052" s="4"/>
      <c r="N1052" s="4"/>
    </row>
    <row r="1053" spans="1:14" ht="15.75" thickBot="1" x14ac:dyDescent="0.3">
      <c r="A1053" s="4"/>
      <c r="B1053" s="4"/>
      <c r="C1053" s="4"/>
      <c r="D1053" s="4"/>
      <c r="E1053" s="4"/>
      <c r="F1053" s="4"/>
      <c r="G1053" s="4"/>
      <c r="H1053" s="4"/>
      <c r="I1053" s="4"/>
      <c r="J1053" s="4"/>
      <c r="K1053" s="4"/>
      <c r="L1053" s="4"/>
      <c r="M1053" s="4"/>
      <c r="N1053" s="4"/>
    </row>
    <row r="1054" spans="1:14" ht="15.75" thickBot="1" x14ac:dyDescent="0.3">
      <c r="A1054" s="4"/>
      <c r="B1054" s="4"/>
      <c r="C1054" s="4"/>
      <c r="D1054" s="4"/>
      <c r="E1054" s="4"/>
      <c r="F1054" s="4"/>
      <c r="G1054" s="4"/>
      <c r="H1054" s="4"/>
      <c r="I1054" s="4"/>
      <c r="J1054" s="4"/>
      <c r="K1054" s="4"/>
      <c r="L1054" s="4"/>
      <c r="M1054" s="4"/>
      <c r="N1054" s="4"/>
    </row>
    <row r="1055" spans="1:14" ht="15.75" thickBot="1" x14ac:dyDescent="0.3">
      <c r="A1055" s="4"/>
      <c r="B1055" s="4"/>
      <c r="C1055" s="4"/>
      <c r="D1055" s="4"/>
      <c r="E1055" s="4"/>
      <c r="F1055" s="4"/>
      <c r="G1055" s="4"/>
      <c r="H1055" s="4"/>
      <c r="I1055" s="4"/>
      <c r="J1055" s="4"/>
      <c r="K1055" s="4"/>
      <c r="L1055" s="4"/>
      <c r="M1055" s="4"/>
      <c r="N1055" s="4"/>
    </row>
    <row r="1056" spans="1:14" ht="15.75" thickBot="1" x14ac:dyDescent="0.3">
      <c r="A1056" s="4"/>
      <c r="B1056" s="4"/>
      <c r="C1056" s="4"/>
      <c r="D1056" s="4"/>
      <c r="E1056" s="4"/>
      <c r="F1056" s="4"/>
      <c r="G1056" s="4"/>
      <c r="H1056" s="4"/>
      <c r="I1056" s="4"/>
      <c r="J1056" s="4"/>
      <c r="K1056" s="4"/>
      <c r="L1056" s="4"/>
      <c r="M1056" s="4"/>
      <c r="N1056" s="4"/>
    </row>
    <row r="1057" spans="1:14" ht="15.75" thickBot="1" x14ac:dyDescent="0.3">
      <c r="A1057" s="4"/>
      <c r="B1057" s="4"/>
      <c r="C1057" s="4"/>
      <c r="D1057" s="4"/>
      <c r="E1057" s="4"/>
      <c r="F1057" s="4"/>
      <c r="G1057" s="4"/>
      <c r="H1057" s="4"/>
      <c r="I1057" s="4"/>
      <c r="J1057" s="4"/>
      <c r="K1057" s="4"/>
      <c r="L1057" s="4"/>
      <c r="M1057" s="4"/>
      <c r="N1057" s="4"/>
    </row>
    <row r="1058" spans="1:14" ht="15.75" thickBot="1" x14ac:dyDescent="0.3">
      <c r="A1058" s="4"/>
      <c r="B1058" s="4"/>
      <c r="C1058" s="4"/>
      <c r="D1058" s="4"/>
      <c r="E1058" s="4"/>
      <c r="F1058" s="4"/>
      <c r="G1058" s="4"/>
      <c r="H1058" s="4"/>
      <c r="I1058" s="4"/>
      <c r="J1058" s="4"/>
      <c r="K1058" s="4"/>
      <c r="L1058" s="4"/>
      <c r="M1058" s="4"/>
      <c r="N1058" s="4"/>
    </row>
    <row r="1059" spans="1:14" ht="15.75" thickBot="1" x14ac:dyDescent="0.3">
      <c r="A1059" s="4"/>
      <c r="B1059" s="4"/>
      <c r="C1059" s="4"/>
      <c r="D1059" s="4"/>
      <c r="E1059" s="4"/>
      <c r="F1059" s="4"/>
      <c r="G1059" s="4"/>
      <c r="H1059" s="4"/>
      <c r="I1059" s="4"/>
      <c r="J1059" s="4"/>
      <c r="K1059" s="4"/>
      <c r="L1059" s="4"/>
      <c r="M1059" s="4"/>
      <c r="N1059" s="4"/>
    </row>
    <row r="1060" spans="1:14" ht="15.75" thickBot="1" x14ac:dyDescent="0.3">
      <c r="A1060" s="4"/>
      <c r="B1060" s="4"/>
      <c r="C1060" s="4"/>
      <c r="D1060" s="4"/>
      <c r="E1060" s="4"/>
      <c r="F1060" s="4"/>
      <c r="G1060" s="4"/>
      <c r="H1060" s="4"/>
      <c r="I1060" s="4"/>
      <c r="J1060" s="4"/>
      <c r="K1060" s="4"/>
      <c r="L1060" s="4"/>
      <c r="M1060" s="4"/>
      <c r="N1060" s="4"/>
    </row>
    <row r="1061" spans="1:14" ht="15.75" thickBot="1" x14ac:dyDescent="0.3">
      <c r="A1061" s="4"/>
      <c r="B1061" s="4"/>
      <c r="C1061" s="4"/>
      <c r="D1061" s="4"/>
      <c r="E1061" s="4"/>
      <c r="F1061" s="4"/>
      <c r="G1061" s="4"/>
      <c r="H1061" s="4"/>
      <c r="I1061" s="4"/>
      <c r="J1061" s="4"/>
      <c r="K1061" s="4"/>
      <c r="L1061" s="4"/>
      <c r="M1061" s="4"/>
      <c r="N1061" s="4"/>
    </row>
    <row r="1062" spans="1:14" ht="15.75" thickBot="1" x14ac:dyDescent="0.3">
      <c r="A1062" s="4"/>
      <c r="B1062" s="4"/>
      <c r="C1062" s="4"/>
      <c r="D1062" s="4"/>
      <c r="E1062" s="4"/>
      <c r="F1062" s="4"/>
      <c r="G1062" s="4"/>
      <c r="H1062" s="4"/>
      <c r="I1062" s="4"/>
      <c r="J1062" s="4"/>
      <c r="K1062" s="4"/>
      <c r="L1062" s="4"/>
      <c r="M1062" s="4"/>
      <c r="N1062" s="4"/>
    </row>
    <row r="1063" spans="1:14" ht="15.75" thickBot="1" x14ac:dyDescent="0.3">
      <c r="A1063" s="4"/>
      <c r="B1063" s="4"/>
      <c r="C1063" s="4"/>
      <c r="D1063" s="4"/>
      <c r="E1063" s="4"/>
      <c r="F1063" s="4"/>
      <c r="G1063" s="4"/>
      <c r="H1063" s="4"/>
      <c r="I1063" s="4"/>
      <c r="J1063" s="4"/>
      <c r="K1063" s="4"/>
      <c r="L1063" s="4"/>
      <c r="M1063" s="4"/>
      <c r="N1063" s="4"/>
    </row>
    <row r="1064" spans="1:14" ht="15.75" thickBot="1" x14ac:dyDescent="0.3">
      <c r="A1064" s="4"/>
      <c r="B1064" s="4"/>
      <c r="C1064" s="4"/>
      <c r="D1064" s="4"/>
      <c r="E1064" s="4"/>
      <c r="F1064" s="4"/>
      <c r="G1064" s="4"/>
      <c r="H1064" s="4"/>
      <c r="I1064" s="4"/>
      <c r="J1064" s="4"/>
      <c r="K1064" s="4"/>
      <c r="L1064" s="4"/>
      <c r="M1064" s="4"/>
      <c r="N1064" s="4"/>
    </row>
    <row r="1065" spans="1:14" ht="15.75" thickBot="1" x14ac:dyDescent="0.3">
      <c r="A1065" s="4"/>
      <c r="B1065" s="4"/>
      <c r="C1065" s="4"/>
      <c r="D1065" s="4"/>
      <c r="E1065" s="4"/>
      <c r="F1065" s="4"/>
      <c r="G1065" s="4"/>
      <c r="H1065" s="4"/>
      <c r="I1065" s="4"/>
      <c r="J1065" s="4"/>
      <c r="K1065" s="4"/>
      <c r="L1065" s="4"/>
      <c r="M1065" s="4"/>
      <c r="N1065" s="4"/>
    </row>
    <row r="1066" spans="1:14" ht="15.75" thickBot="1" x14ac:dyDescent="0.3">
      <c r="A1066" s="4"/>
      <c r="B1066" s="4"/>
      <c r="C1066" s="4"/>
      <c r="D1066" s="4"/>
      <c r="E1066" s="4"/>
      <c r="F1066" s="4"/>
      <c r="G1066" s="4"/>
      <c r="H1066" s="4"/>
      <c r="I1066" s="4"/>
      <c r="J1066" s="4"/>
      <c r="K1066" s="4"/>
      <c r="L1066" s="4"/>
      <c r="M1066" s="4"/>
      <c r="N1066" s="4"/>
    </row>
    <row r="1067" spans="1:14" ht="15.75" thickBot="1" x14ac:dyDescent="0.3">
      <c r="A1067" s="4"/>
      <c r="B1067" s="4"/>
      <c r="C1067" s="4"/>
      <c r="D1067" s="4"/>
      <c r="E1067" s="4"/>
      <c r="F1067" s="4"/>
      <c r="G1067" s="4"/>
      <c r="H1067" s="4"/>
      <c r="I1067" s="4"/>
      <c r="J1067" s="4"/>
      <c r="K1067" s="4"/>
      <c r="L1067" s="4"/>
      <c r="M1067" s="4"/>
      <c r="N1067" s="4"/>
    </row>
    <row r="1068" spans="1:14" ht="15.75" thickBot="1" x14ac:dyDescent="0.3">
      <c r="A1068" s="4"/>
      <c r="B1068" s="4"/>
      <c r="C1068" s="4"/>
      <c r="D1068" s="4"/>
      <c r="E1068" s="4"/>
      <c r="F1068" s="4"/>
      <c r="G1068" s="4"/>
      <c r="H1068" s="4"/>
      <c r="I1068" s="4"/>
      <c r="J1068" s="4"/>
      <c r="K1068" s="4"/>
      <c r="L1068" s="4"/>
      <c r="M1068" s="4"/>
      <c r="N1068" s="4"/>
    </row>
    <row r="1069" spans="1:14" ht="15.75" thickBot="1" x14ac:dyDescent="0.3">
      <c r="A1069" s="4"/>
      <c r="B1069" s="4"/>
      <c r="C1069" s="4"/>
      <c r="D1069" s="4"/>
      <c r="E1069" s="4"/>
      <c r="F1069" s="4"/>
      <c r="G1069" s="4"/>
      <c r="H1069" s="4"/>
      <c r="I1069" s="4"/>
      <c r="J1069" s="4"/>
      <c r="K1069" s="4"/>
      <c r="L1069" s="4"/>
      <c r="M1069" s="4"/>
      <c r="N1069" s="4"/>
    </row>
    <row r="1070" spans="1:14" ht="15.75" thickBot="1" x14ac:dyDescent="0.3">
      <c r="A1070" s="4"/>
      <c r="B1070" s="4"/>
      <c r="C1070" s="4"/>
      <c r="D1070" s="4"/>
      <c r="E1070" s="4"/>
      <c r="F1070" s="4"/>
      <c r="G1070" s="4"/>
      <c r="H1070" s="4"/>
      <c r="I1070" s="4"/>
      <c r="J1070" s="4"/>
      <c r="K1070" s="4"/>
      <c r="L1070" s="4"/>
      <c r="M1070" s="4"/>
      <c r="N1070" s="4"/>
    </row>
    <row r="1071" spans="1:14" ht="15.75" thickBot="1" x14ac:dyDescent="0.3">
      <c r="A1071" s="4"/>
      <c r="B1071" s="4"/>
      <c r="C1071" s="4"/>
      <c r="D1071" s="4"/>
      <c r="E1071" s="4"/>
      <c r="F1071" s="4"/>
      <c r="G1071" s="4"/>
      <c r="H1071" s="4"/>
      <c r="I1071" s="4"/>
      <c r="J1071" s="4"/>
      <c r="K1071" s="4"/>
      <c r="L1071" s="4"/>
      <c r="M1071" s="4"/>
      <c r="N1071" s="4"/>
    </row>
    <row r="1072" spans="1:14" ht="15.75" thickBot="1" x14ac:dyDescent="0.3">
      <c r="A1072" s="4"/>
      <c r="B1072" s="4"/>
      <c r="C1072" s="4"/>
      <c r="D1072" s="4"/>
      <c r="E1072" s="4"/>
      <c r="F1072" s="4"/>
      <c r="G1072" s="4"/>
      <c r="H1072" s="4"/>
      <c r="I1072" s="4"/>
      <c r="J1072" s="4"/>
      <c r="K1072" s="4"/>
      <c r="L1072" s="4"/>
      <c r="M1072" s="4"/>
      <c r="N1072" s="4"/>
    </row>
    <row r="1073" spans="1:14" ht="15.75" thickBot="1" x14ac:dyDescent="0.3">
      <c r="A1073" s="4"/>
      <c r="B1073" s="4"/>
      <c r="C1073" s="4"/>
      <c r="D1073" s="4"/>
      <c r="E1073" s="4"/>
      <c r="F1073" s="4"/>
      <c r="G1073" s="4"/>
      <c r="H1073" s="4"/>
      <c r="I1073" s="4"/>
      <c r="J1073" s="4"/>
      <c r="K1073" s="4"/>
      <c r="L1073" s="4"/>
      <c r="M1073" s="4"/>
      <c r="N1073" s="4"/>
    </row>
    <row r="1074" spans="1:14" ht="15.75" thickBot="1" x14ac:dyDescent="0.3">
      <c r="A1074" s="4"/>
      <c r="B1074" s="4"/>
      <c r="C1074" s="4"/>
      <c r="D1074" s="4"/>
      <c r="E1074" s="4"/>
      <c r="F1074" s="4"/>
      <c r="G1074" s="4"/>
      <c r="H1074" s="4"/>
      <c r="I1074" s="4"/>
      <c r="J1074" s="4"/>
      <c r="K1074" s="4"/>
      <c r="L1074" s="4"/>
      <c r="M1074" s="4"/>
      <c r="N1074" s="4"/>
    </row>
    <row r="1075" spans="1:14" ht="15.75" thickBot="1" x14ac:dyDescent="0.3">
      <c r="A1075" s="4"/>
      <c r="B1075" s="4"/>
      <c r="C1075" s="4"/>
      <c r="D1075" s="4"/>
      <c r="E1075" s="4"/>
      <c r="F1075" s="4"/>
      <c r="G1075" s="4"/>
      <c r="H1075" s="4"/>
      <c r="I1075" s="4"/>
      <c r="J1075" s="4"/>
      <c r="K1075" s="4"/>
      <c r="L1075" s="4"/>
      <c r="M1075" s="4"/>
      <c r="N1075" s="4"/>
    </row>
    <row r="1076" spans="1:14" ht="15.75" thickBot="1" x14ac:dyDescent="0.3">
      <c r="A1076" s="4"/>
      <c r="B1076" s="4"/>
      <c r="C1076" s="4"/>
      <c r="D1076" s="4"/>
      <c r="E1076" s="4"/>
      <c r="F1076" s="4"/>
      <c r="G1076" s="4"/>
      <c r="H1076" s="4"/>
      <c r="I1076" s="4"/>
      <c r="J1076" s="4"/>
      <c r="K1076" s="4"/>
      <c r="L1076" s="4"/>
      <c r="M1076" s="4"/>
      <c r="N1076" s="4"/>
    </row>
    <row r="1077" spans="1:14" ht="15.75" thickBot="1" x14ac:dyDescent="0.3">
      <c r="A1077" s="4"/>
      <c r="B1077" s="4"/>
      <c r="C1077" s="4"/>
      <c r="D1077" s="4"/>
      <c r="E1077" s="4"/>
      <c r="F1077" s="4"/>
      <c r="G1077" s="4"/>
      <c r="H1077" s="4"/>
      <c r="I1077" s="4"/>
      <c r="J1077" s="4"/>
      <c r="K1077" s="4"/>
      <c r="L1077" s="4"/>
      <c r="M1077" s="4"/>
      <c r="N1077" s="4"/>
    </row>
    <row r="1078" spans="1:14" ht="15.75" thickBot="1" x14ac:dyDescent="0.3">
      <c r="A1078" s="4"/>
      <c r="B1078" s="4"/>
      <c r="C1078" s="4"/>
      <c r="D1078" s="4"/>
      <c r="E1078" s="4"/>
      <c r="F1078" s="4"/>
      <c r="G1078" s="4"/>
      <c r="H1078" s="4"/>
      <c r="I1078" s="4"/>
      <c r="J1078" s="4"/>
      <c r="K1078" s="4"/>
      <c r="L1078" s="4"/>
      <c r="M1078" s="4"/>
      <c r="N1078" s="4"/>
    </row>
    <row r="1079" spans="1:14" ht="15.75" thickBot="1" x14ac:dyDescent="0.3">
      <c r="A1079" s="4"/>
      <c r="B1079" s="4"/>
      <c r="C1079" s="4"/>
      <c r="D1079" s="4"/>
      <c r="E1079" s="4"/>
      <c r="F1079" s="4"/>
      <c r="G1079" s="4"/>
      <c r="H1079" s="4"/>
      <c r="I1079" s="4"/>
      <c r="J1079" s="4"/>
      <c r="K1079" s="4"/>
      <c r="L1079" s="4"/>
      <c r="M1079" s="4"/>
      <c r="N1079" s="4"/>
    </row>
    <row r="1080" spans="1:14" ht="15.75" thickBot="1" x14ac:dyDescent="0.3">
      <c r="A1080" s="4"/>
      <c r="B1080" s="4"/>
      <c r="C1080" s="4"/>
      <c r="D1080" s="4"/>
      <c r="E1080" s="4"/>
      <c r="F1080" s="4"/>
      <c r="G1080" s="4"/>
      <c r="H1080" s="4"/>
      <c r="I1080" s="4"/>
      <c r="J1080" s="4"/>
      <c r="K1080" s="4"/>
      <c r="L1080" s="4"/>
      <c r="M1080" s="4"/>
      <c r="N1080" s="4"/>
    </row>
    <row r="1081" spans="1:14" ht="15.75" thickBot="1" x14ac:dyDescent="0.3">
      <c r="A1081" s="4"/>
      <c r="B1081" s="4"/>
      <c r="C1081" s="4"/>
      <c r="D1081" s="4"/>
      <c r="E1081" s="4"/>
      <c r="F1081" s="4"/>
      <c r="G1081" s="4"/>
      <c r="H1081" s="4"/>
      <c r="I1081" s="4"/>
      <c r="J1081" s="4"/>
      <c r="K1081" s="4"/>
      <c r="L1081" s="4"/>
      <c r="M1081" s="4"/>
      <c r="N1081" s="4"/>
    </row>
    <row r="1082" spans="1:14" ht="15.75" thickBot="1" x14ac:dyDescent="0.3">
      <c r="A1082" s="4"/>
      <c r="B1082" s="4"/>
      <c r="C1082" s="4"/>
      <c r="D1082" s="4"/>
      <c r="E1082" s="4"/>
      <c r="F1082" s="4"/>
      <c r="G1082" s="4"/>
      <c r="H1082" s="4"/>
      <c r="I1082" s="4"/>
      <c r="J1082" s="4"/>
      <c r="K1082" s="4"/>
      <c r="L1082" s="4"/>
      <c r="M1082" s="4"/>
      <c r="N1082" s="4"/>
    </row>
    <row r="1083" spans="1:14" ht="15.75" thickBot="1" x14ac:dyDescent="0.3">
      <c r="A1083" s="4"/>
      <c r="B1083" s="4"/>
      <c r="C1083" s="4"/>
      <c r="D1083" s="4"/>
      <c r="E1083" s="4"/>
      <c r="F1083" s="4"/>
      <c r="G1083" s="4"/>
      <c r="H1083" s="4"/>
      <c r="I1083" s="4"/>
      <c r="J1083" s="4"/>
      <c r="K1083" s="4"/>
      <c r="L1083" s="4"/>
      <c r="M1083" s="4"/>
      <c r="N1083" s="4"/>
    </row>
    <row r="1084" spans="1:14" ht="15.75" thickBot="1" x14ac:dyDescent="0.3">
      <c r="A1084" s="4"/>
      <c r="B1084" s="4"/>
      <c r="C1084" s="4"/>
      <c r="D1084" s="4"/>
      <c r="E1084" s="4"/>
      <c r="F1084" s="4"/>
      <c r="G1084" s="4"/>
      <c r="H1084" s="4"/>
      <c r="I1084" s="4"/>
      <c r="J1084" s="4"/>
      <c r="K1084" s="4"/>
      <c r="L1084" s="4"/>
      <c r="M1084" s="4"/>
      <c r="N1084" s="4"/>
    </row>
    <row r="1085" spans="1:14" ht="15.75" thickBot="1" x14ac:dyDescent="0.3">
      <c r="A1085" s="4"/>
      <c r="B1085" s="4"/>
      <c r="C1085" s="4"/>
      <c r="D1085" s="4"/>
      <c r="E1085" s="4"/>
      <c r="F1085" s="4"/>
      <c r="G1085" s="4"/>
      <c r="H1085" s="4"/>
      <c r="I1085" s="4"/>
      <c r="J1085" s="4"/>
      <c r="K1085" s="4"/>
      <c r="L1085" s="4"/>
      <c r="M1085" s="4"/>
      <c r="N1085" s="4"/>
    </row>
    <row r="1086" spans="1:14" ht="15.75" thickBot="1" x14ac:dyDescent="0.3">
      <c r="A1086" s="4"/>
      <c r="B1086" s="4"/>
      <c r="C1086" s="4"/>
      <c r="D1086" s="4"/>
      <c r="E1086" s="4"/>
      <c r="F1086" s="4"/>
      <c r="G1086" s="4"/>
      <c r="H1086" s="4"/>
      <c r="I1086" s="4"/>
      <c r="J1086" s="4"/>
      <c r="K1086" s="4"/>
      <c r="L1086" s="4"/>
      <c r="M1086" s="4"/>
      <c r="N1086" s="4"/>
    </row>
    <row r="1087" spans="1:14" ht="15.75" thickBot="1" x14ac:dyDescent="0.3">
      <c r="A1087" s="4"/>
      <c r="B1087" s="4"/>
      <c r="C1087" s="4"/>
      <c r="D1087" s="4"/>
      <c r="E1087" s="4"/>
      <c r="F1087" s="4"/>
      <c r="G1087" s="4"/>
      <c r="H1087" s="4"/>
      <c r="I1087" s="4"/>
      <c r="J1087" s="4"/>
      <c r="K1087" s="4"/>
      <c r="L1087" s="4"/>
      <c r="M1087" s="4"/>
      <c r="N1087" s="4"/>
    </row>
    <row r="1088" spans="1:14" ht="15.75" thickBot="1" x14ac:dyDescent="0.3">
      <c r="A1088" s="4"/>
      <c r="B1088" s="4"/>
      <c r="C1088" s="4"/>
      <c r="D1088" s="4"/>
      <c r="E1088" s="4"/>
      <c r="F1088" s="4"/>
      <c r="G1088" s="4"/>
      <c r="H1088" s="4"/>
      <c r="I1088" s="4"/>
      <c r="J1088" s="4"/>
      <c r="K1088" s="4"/>
      <c r="L1088" s="4"/>
      <c r="M1088" s="4"/>
      <c r="N1088" s="4"/>
    </row>
    <row r="1089" spans="1:14" ht="15.75" thickBot="1" x14ac:dyDescent="0.3">
      <c r="A1089" s="4"/>
      <c r="B1089" s="4"/>
      <c r="C1089" s="4"/>
      <c r="D1089" s="4"/>
      <c r="E1089" s="4"/>
      <c r="F1089" s="4"/>
      <c r="G1089" s="4"/>
      <c r="H1089" s="4"/>
      <c r="I1089" s="4"/>
      <c r="J1089" s="4"/>
      <c r="K1089" s="4"/>
      <c r="L1089" s="4"/>
      <c r="M1089" s="4"/>
      <c r="N1089" s="4"/>
    </row>
    <row r="1090" spans="1:14" ht="15.75" thickBot="1" x14ac:dyDescent="0.3">
      <c r="A1090" s="4"/>
      <c r="B1090" s="4"/>
      <c r="C1090" s="4"/>
      <c r="D1090" s="4"/>
      <c r="E1090" s="4"/>
      <c r="F1090" s="4"/>
      <c r="G1090" s="4"/>
      <c r="H1090" s="4"/>
      <c r="I1090" s="4"/>
      <c r="J1090" s="4"/>
      <c r="K1090" s="4"/>
      <c r="L1090" s="4"/>
      <c r="M1090" s="4"/>
      <c r="N1090" s="4"/>
    </row>
    <row r="1091" spans="1:14" ht="15.75" thickBot="1" x14ac:dyDescent="0.3">
      <c r="A1091" s="4"/>
      <c r="B1091" s="4"/>
      <c r="C1091" s="4"/>
      <c r="D1091" s="4"/>
      <c r="E1091" s="4"/>
      <c r="F1091" s="4"/>
      <c r="G1091" s="4"/>
      <c r="H1091" s="4"/>
      <c r="I1091" s="4"/>
      <c r="J1091" s="4"/>
      <c r="K1091" s="4"/>
      <c r="L1091" s="4"/>
      <c r="M1091" s="4"/>
      <c r="N1091" s="4"/>
    </row>
    <row r="1092" spans="1:14" ht="15.75" thickBot="1" x14ac:dyDescent="0.3">
      <c r="A1092" s="4"/>
      <c r="B1092" s="4"/>
      <c r="C1092" s="4"/>
      <c r="D1092" s="4"/>
      <c r="E1092" s="4"/>
      <c r="F1092" s="4"/>
      <c r="G1092" s="4"/>
      <c r="H1092" s="4"/>
      <c r="I1092" s="4"/>
      <c r="J1092" s="4"/>
      <c r="K1092" s="4"/>
      <c r="L1092" s="4"/>
      <c r="M1092" s="4"/>
      <c r="N1092" s="4"/>
    </row>
    <row r="1093" spans="1:14" ht="15.75" thickBot="1" x14ac:dyDescent="0.3">
      <c r="A1093" s="4"/>
      <c r="B1093" s="4"/>
      <c r="C1093" s="4"/>
      <c r="D1093" s="4"/>
      <c r="E1093" s="4"/>
      <c r="F1093" s="4"/>
      <c r="G1093" s="4"/>
      <c r="H1093" s="4"/>
      <c r="I1093" s="4"/>
      <c r="J1093" s="4"/>
      <c r="K1093" s="4"/>
      <c r="L1093" s="4"/>
      <c r="M1093" s="4"/>
      <c r="N1093" s="4"/>
    </row>
    <row r="1094" spans="1:14" ht="15.75" thickBot="1" x14ac:dyDescent="0.3">
      <c r="A1094" s="4"/>
      <c r="B1094" s="4"/>
      <c r="C1094" s="4"/>
      <c r="D1094" s="4"/>
      <c r="E1094" s="4"/>
      <c r="F1094" s="4"/>
      <c r="G1094" s="4"/>
      <c r="H1094" s="4"/>
      <c r="I1094" s="4"/>
      <c r="J1094" s="4"/>
      <c r="K1094" s="4"/>
      <c r="L1094" s="4"/>
      <c r="M1094" s="4"/>
      <c r="N1094" s="4"/>
    </row>
    <row r="1095" spans="1:14" ht="15.75" thickBot="1" x14ac:dyDescent="0.3">
      <c r="A1095" s="4"/>
      <c r="B1095" s="4"/>
      <c r="C1095" s="4"/>
      <c r="D1095" s="4"/>
      <c r="E1095" s="4"/>
      <c r="F1095" s="4"/>
      <c r="G1095" s="4"/>
      <c r="H1095" s="4"/>
      <c r="I1095" s="4"/>
      <c r="J1095" s="4"/>
      <c r="K1095" s="4"/>
      <c r="L1095" s="4"/>
      <c r="M1095" s="4"/>
      <c r="N1095" s="4"/>
    </row>
    <row r="1096" spans="1:14" ht="15.75" thickBot="1" x14ac:dyDescent="0.3">
      <c r="A1096" s="4"/>
      <c r="B1096" s="4"/>
      <c r="C1096" s="4"/>
      <c r="D1096" s="4"/>
      <c r="E1096" s="4"/>
      <c r="F1096" s="4"/>
      <c r="G1096" s="4"/>
      <c r="H1096" s="4"/>
      <c r="I1096" s="4"/>
      <c r="J1096" s="4"/>
      <c r="K1096" s="4"/>
      <c r="L1096" s="4"/>
      <c r="M1096" s="4"/>
      <c r="N1096" s="4"/>
    </row>
    <row r="1097" spans="1:14" ht="15.75" thickBot="1" x14ac:dyDescent="0.3">
      <c r="A1097" s="4"/>
      <c r="B1097" s="4"/>
      <c r="C1097" s="4"/>
      <c r="D1097" s="4"/>
      <c r="E1097" s="4"/>
      <c r="F1097" s="4"/>
      <c r="G1097" s="4"/>
      <c r="H1097" s="4"/>
      <c r="I1097" s="4"/>
      <c r="J1097" s="4"/>
      <c r="K1097" s="4"/>
      <c r="L1097" s="4"/>
      <c r="M1097" s="4"/>
      <c r="N1097" s="4"/>
    </row>
    <row r="1098" spans="1:14" ht="15.75" thickBot="1" x14ac:dyDescent="0.3">
      <c r="A1098" s="4"/>
      <c r="B1098" s="4"/>
      <c r="C1098" s="4"/>
      <c r="D1098" s="4"/>
      <c r="E1098" s="4"/>
      <c r="F1098" s="4"/>
      <c r="G1098" s="4"/>
      <c r="H1098" s="4"/>
      <c r="I1098" s="4"/>
      <c r="J1098" s="4"/>
      <c r="K1098" s="4"/>
      <c r="L1098" s="4"/>
      <c r="M1098" s="4"/>
      <c r="N1098" s="4"/>
    </row>
  </sheetData>
  <mergeCells count="1">
    <mergeCell ref="J190:K19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B3379-5A29-4BDE-9B98-E15255A81966}">
  <dimension ref="A1:L22"/>
  <sheetViews>
    <sheetView workbookViewId="0">
      <selection activeCell="L9" sqref="L9"/>
    </sheetView>
  </sheetViews>
  <sheetFormatPr defaultRowHeight="15" x14ac:dyDescent="0.25"/>
  <cols>
    <col min="1" max="1" width="21.5703125" bestFit="1" customWidth="1"/>
    <col min="2" max="2" width="16.28515625" bestFit="1" customWidth="1"/>
    <col min="3" max="3" width="7.140625" bestFit="1" customWidth="1"/>
    <col min="4" max="4" width="6.140625" bestFit="1" customWidth="1"/>
    <col min="5" max="5" width="6.7109375" bestFit="1" customWidth="1"/>
    <col min="6" max="6" width="7.28515625" bestFit="1" customWidth="1"/>
    <col min="7" max="7" width="7.5703125" bestFit="1" customWidth="1"/>
    <col min="8" max="8" width="7.28515625" bestFit="1" customWidth="1"/>
    <col min="9" max="9" width="7" bestFit="1" customWidth="1"/>
    <col min="10" max="10" width="6.7109375" bestFit="1" customWidth="1"/>
    <col min="11" max="11" width="7.28515625" bestFit="1" customWidth="1"/>
    <col min="12" max="14" width="11.28515625" bestFit="1" customWidth="1"/>
  </cols>
  <sheetData>
    <row r="1" spans="1:12" x14ac:dyDescent="0.25">
      <c r="A1" s="31" t="s">
        <v>2749</v>
      </c>
      <c r="B1" s="31" t="s">
        <v>2750</v>
      </c>
    </row>
    <row r="2" spans="1:12" x14ac:dyDescent="0.25">
      <c r="A2" s="31" t="s">
        <v>2751</v>
      </c>
      <c r="B2" t="s">
        <v>1620</v>
      </c>
      <c r="C2" t="s">
        <v>1672</v>
      </c>
      <c r="D2" t="s">
        <v>1641</v>
      </c>
      <c r="E2" t="s">
        <v>1616</v>
      </c>
      <c r="F2" t="s">
        <v>2752</v>
      </c>
      <c r="G2" t="s">
        <v>1624</v>
      </c>
      <c r="H2" t="s">
        <v>2753</v>
      </c>
      <c r="I2" t="s">
        <v>1625</v>
      </c>
      <c r="J2" t="s">
        <v>1714</v>
      </c>
      <c r="K2" t="s">
        <v>1704</v>
      </c>
      <c r="L2" t="s">
        <v>2754</v>
      </c>
    </row>
    <row r="3" spans="1:12" x14ac:dyDescent="0.25">
      <c r="A3" s="32" t="s">
        <v>42</v>
      </c>
      <c r="B3">
        <v>13</v>
      </c>
      <c r="C3">
        <v>29</v>
      </c>
      <c r="D3">
        <v>32</v>
      </c>
      <c r="E3">
        <v>33</v>
      </c>
      <c r="F3">
        <v>2</v>
      </c>
      <c r="G3">
        <v>32</v>
      </c>
      <c r="H3">
        <v>20</v>
      </c>
      <c r="I3">
        <v>29</v>
      </c>
      <c r="J3">
        <v>10</v>
      </c>
      <c r="K3">
        <v>13</v>
      </c>
      <c r="L3">
        <v>213</v>
      </c>
    </row>
    <row r="4" spans="1:12" x14ac:dyDescent="0.25">
      <c r="A4" s="32" t="s">
        <v>64</v>
      </c>
      <c r="H4">
        <v>59</v>
      </c>
      <c r="L4">
        <v>59</v>
      </c>
    </row>
    <row r="5" spans="1:12" x14ac:dyDescent="0.25">
      <c r="A5" s="32" t="s">
        <v>53</v>
      </c>
      <c r="H5">
        <v>2</v>
      </c>
      <c r="L5">
        <v>2</v>
      </c>
    </row>
    <row r="6" spans="1:12" x14ac:dyDescent="0.25">
      <c r="A6" s="32" t="s">
        <v>903</v>
      </c>
      <c r="H6">
        <v>19</v>
      </c>
      <c r="L6">
        <v>19</v>
      </c>
    </row>
    <row r="7" spans="1:12" x14ac:dyDescent="0.25">
      <c r="A7" s="32" t="s">
        <v>863</v>
      </c>
      <c r="H7">
        <v>4</v>
      </c>
      <c r="L7">
        <v>4</v>
      </c>
    </row>
    <row r="8" spans="1:12" x14ac:dyDescent="0.25">
      <c r="A8" s="32" t="s">
        <v>1636</v>
      </c>
      <c r="H8">
        <v>8</v>
      </c>
      <c r="L8">
        <v>8</v>
      </c>
    </row>
    <row r="9" spans="1:12" x14ac:dyDescent="0.25">
      <c r="A9" s="32" t="s">
        <v>2755</v>
      </c>
      <c r="H9">
        <v>1</v>
      </c>
      <c r="L9">
        <v>1</v>
      </c>
    </row>
    <row r="10" spans="1:12" x14ac:dyDescent="0.25">
      <c r="A10" s="32" t="s">
        <v>956</v>
      </c>
      <c r="H10">
        <v>2</v>
      </c>
      <c r="L10">
        <v>2</v>
      </c>
    </row>
    <row r="11" spans="1:12" x14ac:dyDescent="0.25">
      <c r="A11" s="32" t="s">
        <v>2756</v>
      </c>
      <c r="H11">
        <v>3</v>
      </c>
      <c r="L11">
        <v>3</v>
      </c>
    </row>
    <row r="12" spans="1:12" x14ac:dyDescent="0.25">
      <c r="A12" s="32" t="s">
        <v>2757</v>
      </c>
      <c r="H12">
        <v>19</v>
      </c>
      <c r="L12">
        <v>19</v>
      </c>
    </row>
    <row r="13" spans="1:12" x14ac:dyDescent="0.25">
      <c r="A13" s="32" t="s">
        <v>95</v>
      </c>
      <c r="H13">
        <v>36</v>
      </c>
      <c r="L13">
        <v>36</v>
      </c>
    </row>
    <row r="14" spans="1:12" x14ac:dyDescent="0.25">
      <c r="A14" s="32" t="s">
        <v>2758</v>
      </c>
      <c r="H14">
        <v>1</v>
      </c>
      <c r="L14">
        <v>1</v>
      </c>
    </row>
    <row r="15" spans="1:12" x14ac:dyDescent="0.25">
      <c r="A15" s="32" t="s">
        <v>2759</v>
      </c>
      <c r="H15">
        <v>1</v>
      </c>
      <c r="L15">
        <v>1</v>
      </c>
    </row>
    <row r="16" spans="1:12" x14ac:dyDescent="0.25">
      <c r="A16" s="32" t="s">
        <v>2760</v>
      </c>
      <c r="H16">
        <v>1</v>
      </c>
      <c r="L16">
        <v>1</v>
      </c>
    </row>
    <row r="17" spans="1:12" x14ac:dyDescent="0.25">
      <c r="A17" s="32" t="s">
        <v>2753</v>
      </c>
    </row>
    <row r="18" spans="1:12" x14ac:dyDescent="0.25">
      <c r="A18" s="32" t="s">
        <v>2761</v>
      </c>
      <c r="H18">
        <v>1</v>
      </c>
      <c r="L18">
        <v>1</v>
      </c>
    </row>
    <row r="19" spans="1:12" x14ac:dyDescent="0.25">
      <c r="A19" s="32" t="s">
        <v>2762</v>
      </c>
      <c r="H19">
        <v>1</v>
      </c>
      <c r="L19">
        <v>1</v>
      </c>
    </row>
    <row r="20" spans="1:12" x14ac:dyDescent="0.25">
      <c r="A20" s="32" t="s">
        <v>2763</v>
      </c>
      <c r="H20">
        <v>1</v>
      </c>
      <c r="L20">
        <v>1</v>
      </c>
    </row>
    <row r="21" spans="1:12" x14ac:dyDescent="0.25">
      <c r="A21" s="32" t="s">
        <v>2764</v>
      </c>
      <c r="H21">
        <v>1</v>
      </c>
      <c r="L21">
        <v>1</v>
      </c>
    </row>
    <row r="22" spans="1:12" x14ac:dyDescent="0.25">
      <c r="A22" s="32" t="s">
        <v>2754</v>
      </c>
      <c r="B22">
        <v>13</v>
      </c>
      <c r="C22">
        <v>29</v>
      </c>
      <c r="D22">
        <v>32</v>
      </c>
      <c r="E22">
        <v>33</v>
      </c>
      <c r="F22">
        <v>2</v>
      </c>
      <c r="G22">
        <v>32</v>
      </c>
      <c r="H22">
        <v>180</v>
      </c>
      <c r="I22">
        <v>29</v>
      </c>
      <c r="J22">
        <v>10</v>
      </c>
      <c r="K22">
        <v>13</v>
      </c>
      <c r="L22">
        <v>373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62"/>
  <sheetViews>
    <sheetView zoomScale="70" zoomScaleNormal="70" workbookViewId="0">
      <selection activeCell="N130" sqref="N130"/>
    </sheetView>
  </sheetViews>
  <sheetFormatPr defaultRowHeight="15" x14ac:dyDescent="0.25"/>
  <cols>
    <col min="14" max="14" width="28.5703125" customWidth="1"/>
  </cols>
  <sheetData>
    <row r="1" spans="1:22" ht="75.75" thickBot="1" x14ac:dyDescent="0.3">
      <c r="A1" s="1" t="s">
        <v>2231</v>
      </c>
      <c r="B1" s="1" t="s">
        <v>2232</v>
      </c>
      <c r="C1" s="1" t="s">
        <v>1</v>
      </c>
      <c r="D1" s="1" t="s">
        <v>2233</v>
      </c>
      <c r="E1" s="1" t="s">
        <v>2234</v>
      </c>
      <c r="F1" s="1" t="s">
        <v>2235</v>
      </c>
      <c r="G1" s="1" t="s">
        <v>2236</v>
      </c>
      <c r="H1" s="1" t="s">
        <v>2237</v>
      </c>
      <c r="I1" s="1" t="s">
        <v>2238</v>
      </c>
      <c r="J1" s="1" t="s">
        <v>2239</v>
      </c>
      <c r="K1" s="1" t="s">
        <v>2240</v>
      </c>
      <c r="L1" s="1" t="s">
        <v>2241</v>
      </c>
      <c r="M1" s="1" t="s">
        <v>2242</v>
      </c>
      <c r="N1" s="1" t="s">
        <v>2243</v>
      </c>
      <c r="O1" s="1" t="s">
        <v>2765</v>
      </c>
      <c r="P1" s="1" t="s">
        <v>2766</v>
      </c>
      <c r="Q1" s="1" t="s">
        <v>2767</v>
      </c>
      <c r="R1" s="1" t="s">
        <v>2768</v>
      </c>
      <c r="S1" s="1" t="s">
        <v>2769</v>
      </c>
      <c r="T1" s="1" t="s">
        <v>2770</v>
      </c>
      <c r="U1" s="1" t="s">
        <v>2771</v>
      </c>
      <c r="V1" s="1" t="s">
        <v>2772</v>
      </c>
    </row>
    <row r="2" spans="1:22" ht="90.75" thickBot="1" x14ac:dyDescent="0.3">
      <c r="A2" s="2" t="s">
        <v>349</v>
      </c>
      <c r="B2" s="2" t="s">
        <v>352</v>
      </c>
      <c r="C2" s="2" t="s">
        <v>2656</v>
      </c>
      <c r="D2" s="2" t="s">
        <v>2245</v>
      </c>
      <c r="E2" s="2" t="s">
        <v>2657</v>
      </c>
      <c r="F2" s="3">
        <v>76</v>
      </c>
      <c r="G2" s="4"/>
      <c r="H2" s="2" t="s">
        <v>2247</v>
      </c>
      <c r="I2" s="2" t="s">
        <v>2386</v>
      </c>
      <c r="J2" s="2" t="s">
        <v>2658</v>
      </c>
      <c r="K2" s="3">
        <v>2170</v>
      </c>
      <c r="L2" s="3">
        <v>159520</v>
      </c>
      <c r="M2" s="2" t="s">
        <v>2250</v>
      </c>
      <c r="N2" s="5">
        <v>42781</v>
      </c>
      <c r="O2" s="4"/>
      <c r="P2" s="2" t="s">
        <v>2773</v>
      </c>
      <c r="Q2" s="2" t="s">
        <v>2774</v>
      </c>
      <c r="R2" s="2" t="s">
        <v>2775</v>
      </c>
      <c r="S2" s="6">
        <v>42999.5</v>
      </c>
      <c r="T2" s="4"/>
      <c r="U2" s="2" t="s">
        <v>41</v>
      </c>
      <c r="V2" s="2" t="s">
        <v>2776</v>
      </c>
    </row>
    <row r="3" spans="1:22" ht="90.75" thickBot="1" x14ac:dyDescent="0.3">
      <c r="A3" s="2" t="s">
        <v>597</v>
      </c>
      <c r="B3" s="2" t="s">
        <v>599</v>
      </c>
      <c r="C3" s="2" t="s">
        <v>2777</v>
      </c>
      <c r="D3" s="2" t="s">
        <v>2245</v>
      </c>
      <c r="E3" s="2" t="s">
        <v>2657</v>
      </c>
      <c r="F3" s="3">
        <v>12</v>
      </c>
      <c r="G3" s="2" t="s">
        <v>39</v>
      </c>
      <c r="H3" s="2" t="s">
        <v>2247</v>
      </c>
      <c r="I3" s="2" t="s">
        <v>2778</v>
      </c>
      <c r="J3" s="2" t="s">
        <v>2779</v>
      </c>
      <c r="K3" s="3">
        <v>2533</v>
      </c>
      <c r="L3" s="3">
        <v>174993</v>
      </c>
      <c r="M3" s="2" t="s">
        <v>2250</v>
      </c>
      <c r="N3" s="5">
        <v>42986</v>
      </c>
      <c r="O3" s="4"/>
      <c r="P3" s="2" t="s">
        <v>2773</v>
      </c>
      <c r="Q3" s="2" t="s">
        <v>2774</v>
      </c>
      <c r="R3" s="2" t="s">
        <v>2775</v>
      </c>
      <c r="S3" s="6">
        <v>43154.5</v>
      </c>
      <c r="T3" s="4"/>
      <c r="U3" s="2" t="s">
        <v>41</v>
      </c>
      <c r="V3" s="2" t="s">
        <v>2776</v>
      </c>
    </row>
    <row r="4" spans="1:22" ht="75.75" thickBot="1" x14ac:dyDescent="0.3">
      <c r="A4" s="2" t="s">
        <v>700</v>
      </c>
      <c r="B4" s="2" t="s">
        <v>702</v>
      </c>
      <c r="C4" s="2" t="s">
        <v>2780</v>
      </c>
      <c r="D4" s="2" t="s">
        <v>2245</v>
      </c>
      <c r="E4" s="2" t="s">
        <v>2657</v>
      </c>
      <c r="F4" s="3">
        <v>18</v>
      </c>
      <c r="G4" s="2" t="s">
        <v>225</v>
      </c>
      <c r="H4" s="2" t="s">
        <v>2247</v>
      </c>
      <c r="I4" s="2" t="s">
        <v>2781</v>
      </c>
      <c r="J4" s="2" t="s">
        <v>2782</v>
      </c>
      <c r="K4" s="3">
        <v>2528</v>
      </c>
      <c r="L4" s="3">
        <v>169541</v>
      </c>
      <c r="M4" s="2" t="s">
        <v>2250</v>
      </c>
      <c r="N4" s="5">
        <v>43012</v>
      </c>
      <c r="O4" s="4"/>
      <c r="P4" s="2" t="s">
        <v>2783</v>
      </c>
      <c r="Q4" s="2" t="s">
        <v>2774</v>
      </c>
      <c r="R4" s="2" t="s">
        <v>2775</v>
      </c>
      <c r="S4" s="6">
        <v>43146.5</v>
      </c>
      <c r="T4" s="4"/>
      <c r="U4" s="2" t="s">
        <v>59</v>
      </c>
      <c r="V4" s="2" t="s">
        <v>2776</v>
      </c>
    </row>
    <row r="5" spans="1:22" ht="75.75" thickBot="1" x14ac:dyDescent="0.3">
      <c r="A5" s="2" t="s">
        <v>2784</v>
      </c>
      <c r="B5" s="2" t="s">
        <v>1415</v>
      </c>
      <c r="C5" s="2" t="s">
        <v>2785</v>
      </c>
      <c r="D5" s="2" t="s">
        <v>2245</v>
      </c>
      <c r="E5" s="2" t="s">
        <v>2246</v>
      </c>
      <c r="F5" s="3">
        <v>17</v>
      </c>
      <c r="G5" s="2" t="s">
        <v>39</v>
      </c>
      <c r="H5" s="2" t="s">
        <v>2247</v>
      </c>
      <c r="I5" s="2" t="s">
        <v>2786</v>
      </c>
      <c r="J5" s="2" t="s">
        <v>2787</v>
      </c>
      <c r="K5" s="3">
        <v>2487</v>
      </c>
      <c r="L5" s="3">
        <v>159992</v>
      </c>
      <c r="M5" s="2" t="s">
        <v>2250</v>
      </c>
      <c r="N5" s="5">
        <v>43182</v>
      </c>
      <c r="O5" s="2" t="s">
        <v>2788</v>
      </c>
      <c r="P5" s="2" t="s">
        <v>2783</v>
      </c>
      <c r="Q5" s="2" t="s">
        <v>2789</v>
      </c>
      <c r="R5" s="2" t="s">
        <v>2775</v>
      </c>
      <c r="S5" s="6">
        <v>43027.5</v>
      </c>
      <c r="T5" s="4"/>
      <c r="U5" s="2" t="s">
        <v>47</v>
      </c>
      <c r="V5" s="2" t="s">
        <v>2776</v>
      </c>
    </row>
    <row r="6" spans="1:22" ht="60.75" thickBot="1" x14ac:dyDescent="0.3">
      <c r="A6" s="2" t="s">
        <v>1653</v>
      </c>
      <c r="B6" s="2" t="s">
        <v>1655</v>
      </c>
      <c r="C6" s="2" t="s">
        <v>2790</v>
      </c>
      <c r="D6" s="2" t="s">
        <v>2245</v>
      </c>
      <c r="E6" s="2" t="s">
        <v>2246</v>
      </c>
      <c r="F6" s="3">
        <v>4</v>
      </c>
      <c r="G6" s="2" t="s">
        <v>225</v>
      </c>
      <c r="H6" s="2" t="s">
        <v>2247</v>
      </c>
      <c r="I6" s="2" t="s">
        <v>2791</v>
      </c>
      <c r="J6" s="2" t="s">
        <v>2792</v>
      </c>
      <c r="K6" s="3">
        <v>2540</v>
      </c>
      <c r="L6" s="3">
        <v>180917</v>
      </c>
      <c r="M6" s="2" t="s">
        <v>2250</v>
      </c>
      <c r="N6" s="5">
        <v>43221</v>
      </c>
      <c r="O6" s="2" t="s">
        <v>2788</v>
      </c>
      <c r="P6" s="2" t="s">
        <v>2783</v>
      </c>
      <c r="Q6" s="2" t="s">
        <v>2774</v>
      </c>
      <c r="R6" s="2" t="s">
        <v>2775</v>
      </c>
      <c r="S6" s="6">
        <v>43263.5</v>
      </c>
      <c r="T6" s="4"/>
      <c r="U6" s="2" t="s">
        <v>47</v>
      </c>
      <c r="V6" s="2" t="s">
        <v>2776</v>
      </c>
    </row>
    <row r="7" spans="1:22" ht="75.75" thickBot="1" x14ac:dyDescent="0.3">
      <c r="A7" s="2" t="s">
        <v>982</v>
      </c>
      <c r="B7" s="2" t="s">
        <v>981</v>
      </c>
      <c r="C7" s="2" t="s">
        <v>2793</v>
      </c>
      <c r="D7" s="2" t="s">
        <v>2245</v>
      </c>
      <c r="E7" s="2" t="s">
        <v>2246</v>
      </c>
      <c r="F7" s="3">
        <v>5</v>
      </c>
      <c r="G7" s="2" t="s">
        <v>69</v>
      </c>
      <c r="H7" s="2" t="s">
        <v>2247</v>
      </c>
      <c r="I7" s="2" t="s">
        <v>2794</v>
      </c>
      <c r="J7" s="2" t="s">
        <v>2795</v>
      </c>
      <c r="K7" s="3">
        <v>2231</v>
      </c>
      <c r="L7" s="3">
        <v>181281</v>
      </c>
      <c r="M7" s="2" t="s">
        <v>2250</v>
      </c>
      <c r="N7" s="5">
        <v>43221</v>
      </c>
      <c r="O7" s="2" t="s">
        <v>2788</v>
      </c>
      <c r="P7" s="2" t="s">
        <v>2773</v>
      </c>
      <c r="Q7" s="2" t="s">
        <v>2789</v>
      </c>
      <c r="R7" s="2" t="s">
        <v>2775</v>
      </c>
      <c r="S7" s="6">
        <v>43279.5</v>
      </c>
      <c r="T7" s="2" t="s">
        <v>2796</v>
      </c>
      <c r="U7" s="2" t="s">
        <v>47</v>
      </c>
      <c r="V7" s="2" t="s">
        <v>2776</v>
      </c>
    </row>
    <row r="8" spans="1:22" ht="75.75" thickBot="1" x14ac:dyDescent="0.3">
      <c r="A8" s="2" t="s">
        <v>530</v>
      </c>
      <c r="B8" s="2" t="s">
        <v>532</v>
      </c>
      <c r="C8" s="2" t="s">
        <v>2797</v>
      </c>
      <c r="D8" s="2" t="s">
        <v>2245</v>
      </c>
      <c r="E8" s="2" t="s">
        <v>2246</v>
      </c>
      <c r="F8" s="3">
        <v>29</v>
      </c>
      <c r="G8" s="2" t="s">
        <v>69</v>
      </c>
      <c r="H8" s="2" t="s">
        <v>2247</v>
      </c>
      <c r="I8" s="2" t="s">
        <v>2798</v>
      </c>
      <c r="J8" s="2" t="s">
        <v>2799</v>
      </c>
      <c r="K8" s="3">
        <v>2557</v>
      </c>
      <c r="L8" s="3">
        <v>178033</v>
      </c>
      <c r="M8" s="2" t="s">
        <v>2250</v>
      </c>
      <c r="N8" s="5">
        <v>43239</v>
      </c>
      <c r="O8" s="2" t="s">
        <v>2788</v>
      </c>
      <c r="P8" s="2" t="s">
        <v>2773</v>
      </c>
      <c r="Q8" s="2" t="s">
        <v>2789</v>
      </c>
      <c r="R8" s="2" t="s">
        <v>2775</v>
      </c>
      <c r="S8" s="6">
        <v>43214.5</v>
      </c>
      <c r="T8" s="4"/>
      <c r="U8" s="2" t="s">
        <v>552</v>
      </c>
      <c r="V8" s="2" t="s">
        <v>2776</v>
      </c>
    </row>
    <row r="9" spans="1:22" ht="105.75" thickBot="1" x14ac:dyDescent="0.3">
      <c r="A9" s="2" t="s">
        <v>1638</v>
      </c>
      <c r="B9" s="2" t="s">
        <v>1640</v>
      </c>
      <c r="C9" s="2" t="s">
        <v>2800</v>
      </c>
      <c r="D9" s="2" t="s">
        <v>2245</v>
      </c>
      <c r="E9" s="2" t="s">
        <v>2801</v>
      </c>
      <c r="F9" s="3">
        <v>4</v>
      </c>
      <c r="G9" s="2" t="s">
        <v>225</v>
      </c>
      <c r="H9" s="2" t="s">
        <v>2247</v>
      </c>
      <c r="I9" s="2" t="s">
        <v>2802</v>
      </c>
      <c r="J9" s="2" t="s">
        <v>2803</v>
      </c>
      <c r="K9" s="3">
        <v>2527</v>
      </c>
      <c r="L9" s="3">
        <v>183801</v>
      </c>
      <c r="M9" s="2" t="s">
        <v>2250</v>
      </c>
      <c r="N9" s="5">
        <v>43252</v>
      </c>
      <c r="O9" s="2" t="s">
        <v>2788</v>
      </c>
      <c r="P9" s="2" t="s">
        <v>2783</v>
      </c>
      <c r="Q9" s="2" t="s">
        <v>2774</v>
      </c>
      <c r="R9" s="101" t="s">
        <v>2804</v>
      </c>
      <c r="S9" s="102"/>
      <c r="T9" s="2" t="s">
        <v>2796</v>
      </c>
      <c r="U9" s="2" t="s">
        <v>47</v>
      </c>
      <c r="V9" s="2" t="s">
        <v>2776</v>
      </c>
    </row>
    <row r="10" spans="1:22" ht="105.75" thickBot="1" x14ac:dyDescent="0.3">
      <c r="A10" s="2" t="s">
        <v>1080</v>
      </c>
      <c r="B10" s="2" t="s">
        <v>932</v>
      </c>
      <c r="C10" s="2" t="s">
        <v>2805</v>
      </c>
      <c r="D10" s="2" t="s">
        <v>2245</v>
      </c>
      <c r="E10" s="2" t="s">
        <v>2246</v>
      </c>
      <c r="F10" s="3">
        <v>4</v>
      </c>
      <c r="G10" s="2" t="s">
        <v>69</v>
      </c>
      <c r="H10" s="2" t="s">
        <v>2247</v>
      </c>
      <c r="I10" s="2" t="s">
        <v>2806</v>
      </c>
      <c r="J10" s="2" t="s">
        <v>2807</v>
      </c>
      <c r="K10" s="3">
        <v>2560</v>
      </c>
      <c r="L10" s="3">
        <v>183808</v>
      </c>
      <c r="M10" s="2" t="s">
        <v>2250</v>
      </c>
      <c r="N10" s="5">
        <v>43252</v>
      </c>
      <c r="O10" s="2" t="s">
        <v>2788</v>
      </c>
      <c r="P10" s="2" t="s">
        <v>2773</v>
      </c>
      <c r="Q10" s="2" t="s">
        <v>2789</v>
      </c>
      <c r="R10" s="2" t="s">
        <v>2775</v>
      </c>
      <c r="S10" s="6">
        <v>43271.5</v>
      </c>
      <c r="T10" s="2" t="s">
        <v>2796</v>
      </c>
      <c r="U10" s="2" t="s">
        <v>47</v>
      </c>
      <c r="V10" s="2" t="s">
        <v>2776</v>
      </c>
    </row>
    <row r="11" spans="1:22" ht="90.75" thickBot="1" x14ac:dyDescent="0.3">
      <c r="A11" s="2" t="s">
        <v>2649</v>
      </c>
      <c r="B11" s="2" t="s">
        <v>2650</v>
      </c>
      <c r="C11" s="2" t="s">
        <v>2651</v>
      </c>
      <c r="D11" s="2" t="s">
        <v>2245</v>
      </c>
      <c r="E11" s="2" t="s">
        <v>2246</v>
      </c>
      <c r="F11" s="3">
        <v>8</v>
      </c>
      <c r="G11" s="2" t="s">
        <v>69</v>
      </c>
      <c r="H11" s="2" t="s">
        <v>2247</v>
      </c>
      <c r="I11" s="2" t="s">
        <v>2452</v>
      </c>
      <c r="J11" s="2" t="s">
        <v>2653</v>
      </c>
      <c r="K11" s="3">
        <v>2027</v>
      </c>
      <c r="L11" s="3">
        <v>183814</v>
      </c>
      <c r="M11" s="2" t="s">
        <v>2250</v>
      </c>
      <c r="N11" s="5">
        <v>43252</v>
      </c>
      <c r="O11" s="4"/>
      <c r="P11" s="2" t="s">
        <v>2773</v>
      </c>
      <c r="Q11" s="2" t="s">
        <v>2789</v>
      </c>
      <c r="R11" s="2" t="s">
        <v>2775</v>
      </c>
      <c r="S11" s="6">
        <v>43273.5</v>
      </c>
      <c r="T11" s="2" t="s">
        <v>2808</v>
      </c>
      <c r="U11" s="2" t="s">
        <v>47</v>
      </c>
      <c r="V11" s="2" t="s">
        <v>2776</v>
      </c>
    </row>
    <row r="12" spans="1:22" ht="75.75" thickBot="1" x14ac:dyDescent="0.3">
      <c r="A12" s="2" t="s">
        <v>909</v>
      </c>
      <c r="B12" s="2" t="s">
        <v>544</v>
      </c>
      <c r="C12" s="2" t="s">
        <v>2809</v>
      </c>
      <c r="D12" s="2" t="s">
        <v>2245</v>
      </c>
      <c r="E12" s="2" t="s">
        <v>2246</v>
      </c>
      <c r="F12" s="3">
        <v>13</v>
      </c>
      <c r="G12" s="2" t="s">
        <v>69</v>
      </c>
      <c r="H12" s="2" t="s">
        <v>2247</v>
      </c>
      <c r="I12" s="2" t="s">
        <v>2810</v>
      </c>
      <c r="J12" s="2" t="s">
        <v>2811</v>
      </c>
      <c r="K12" s="3">
        <v>2229</v>
      </c>
      <c r="L12" s="3">
        <v>181966</v>
      </c>
      <c r="M12" s="2" t="s">
        <v>2250</v>
      </c>
      <c r="N12" s="5">
        <v>43264</v>
      </c>
      <c r="O12" s="2" t="s">
        <v>2788</v>
      </c>
      <c r="P12" s="2" t="s">
        <v>2773</v>
      </c>
      <c r="Q12" s="2" t="s">
        <v>2789</v>
      </c>
      <c r="R12" s="2" t="s">
        <v>2775</v>
      </c>
      <c r="S12" s="6">
        <v>43250.5</v>
      </c>
      <c r="T12" s="4"/>
      <c r="U12" s="2" t="s">
        <v>47</v>
      </c>
      <c r="V12" s="2" t="s">
        <v>2776</v>
      </c>
    </row>
    <row r="13" spans="1:22" ht="75.75" thickBot="1" x14ac:dyDescent="0.3">
      <c r="A13" s="2" t="s">
        <v>835</v>
      </c>
      <c r="B13" s="2" t="s">
        <v>2812</v>
      </c>
      <c r="C13" s="2" t="s">
        <v>2813</v>
      </c>
      <c r="D13" s="2" t="s">
        <v>2245</v>
      </c>
      <c r="E13" s="2" t="s">
        <v>2246</v>
      </c>
      <c r="F13" s="3">
        <v>4</v>
      </c>
      <c r="G13" s="2" t="s">
        <v>69</v>
      </c>
      <c r="H13" s="2" t="s">
        <v>2247</v>
      </c>
      <c r="I13" s="2" t="s">
        <v>2814</v>
      </c>
      <c r="J13" s="2" t="s">
        <v>2815</v>
      </c>
      <c r="K13" s="3">
        <v>2170</v>
      </c>
      <c r="L13" s="3">
        <v>182667</v>
      </c>
      <c r="M13" s="2" t="s">
        <v>2250</v>
      </c>
      <c r="N13" s="5">
        <v>43280</v>
      </c>
      <c r="O13" s="2" t="s">
        <v>2788</v>
      </c>
      <c r="P13" s="2" t="s">
        <v>2773</v>
      </c>
      <c r="Q13" s="2" t="s">
        <v>2789</v>
      </c>
      <c r="R13" s="2" t="s">
        <v>2775</v>
      </c>
      <c r="S13" s="6">
        <v>43258.5</v>
      </c>
      <c r="T13" s="4"/>
      <c r="U13" s="2" t="s">
        <v>47</v>
      </c>
      <c r="V13" s="2" t="s">
        <v>2776</v>
      </c>
    </row>
    <row r="14" spans="1:22" ht="75.75" thickBot="1" x14ac:dyDescent="0.3">
      <c r="A14" s="2" t="s">
        <v>1617</v>
      </c>
      <c r="B14" s="2" t="s">
        <v>1619</v>
      </c>
      <c r="C14" s="2" t="s">
        <v>2816</v>
      </c>
      <c r="D14" s="2" t="s">
        <v>2245</v>
      </c>
      <c r="E14" s="2" t="s">
        <v>2246</v>
      </c>
      <c r="F14" s="3">
        <v>2</v>
      </c>
      <c r="G14" s="2" t="s">
        <v>69</v>
      </c>
      <c r="H14" s="2" t="s">
        <v>2247</v>
      </c>
      <c r="I14" s="2" t="s">
        <v>2304</v>
      </c>
      <c r="J14" s="2" t="s">
        <v>2305</v>
      </c>
      <c r="K14" s="3">
        <v>2795</v>
      </c>
      <c r="L14" s="3">
        <v>163912</v>
      </c>
      <c r="M14" s="2" t="s">
        <v>2250</v>
      </c>
      <c r="N14" s="5">
        <v>43293</v>
      </c>
      <c r="O14" s="2" t="s">
        <v>2788</v>
      </c>
      <c r="P14" s="2" t="s">
        <v>2773</v>
      </c>
      <c r="Q14" s="2" t="s">
        <v>2789</v>
      </c>
      <c r="R14" s="2" t="s">
        <v>2775</v>
      </c>
      <c r="S14" s="6">
        <v>43151.5</v>
      </c>
      <c r="T14" s="4"/>
      <c r="U14" s="2" t="s">
        <v>47</v>
      </c>
      <c r="V14" s="2" t="s">
        <v>2776</v>
      </c>
    </row>
    <row r="15" spans="1:22" ht="75.75" thickBot="1" x14ac:dyDescent="0.3">
      <c r="A15" s="2" t="s">
        <v>1660</v>
      </c>
      <c r="B15" s="2" t="s">
        <v>1662</v>
      </c>
      <c r="C15" s="2" t="s">
        <v>2817</v>
      </c>
      <c r="D15" s="2" t="s">
        <v>2245</v>
      </c>
      <c r="E15" s="2" t="s">
        <v>2246</v>
      </c>
      <c r="F15" s="3">
        <v>46</v>
      </c>
      <c r="G15" s="2" t="s">
        <v>39</v>
      </c>
      <c r="H15" s="2" t="s">
        <v>2660</v>
      </c>
      <c r="I15" s="2" t="s">
        <v>2818</v>
      </c>
      <c r="J15" s="2" t="s">
        <v>2819</v>
      </c>
      <c r="K15" s="3">
        <v>2617</v>
      </c>
      <c r="L15" s="3">
        <v>181656</v>
      </c>
      <c r="M15" s="2" t="s">
        <v>2250</v>
      </c>
      <c r="N15" s="5">
        <v>43295</v>
      </c>
      <c r="O15" s="2" t="s">
        <v>2788</v>
      </c>
      <c r="P15" s="2" t="s">
        <v>2783</v>
      </c>
      <c r="Q15" s="2" t="s">
        <v>2789</v>
      </c>
      <c r="R15" s="2" t="s">
        <v>2775</v>
      </c>
      <c r="S15" s="6">
        <v>43279.5</v>
      </c>
      <c r="T15" s="2" t="s">
        <v>2796</v>
      </c>
      <c r="U15" s="2" t="s">
        <v>47</v>
      </c>
      <c r="V15" s="2" t="s">
        <v>2776</v>
      </c>
    </row>
    <row r="16" spans="1:22" ht="75.75" thickBot="1" x14ac:dyDescent="0.3">
      <c r="A16" s="2" t="s">
        <v>829</v>
      </c>
      <c r="B16" s="2" t="s">
        <v>1094</v>
      </c>
      <c r="C16" s="2" t="s">
        <v>2820</v>
      </c>
      <c r="D16" s="2" t="s">
        <v>2245</v>
      </c>
      <c r="E16" s="2" t="s">
        <v>2246</v>
      </c>
      <c r="F16" s="3">
        <v>25</v>
      </c>
      <c r="G16" s="2" t="s">
        <v>39</v>
      </c>
      <c r="H16" s="2" t="s">
        <v>2247</v>
      </c>
      <c r="I16" s="2" t="s">
        <v>2261</v>
      </c>
      <c r="J16" s="2" t="s">
        <v>2821</v>
      </c>
      <c r="K16" s="3">
        <v>2134</v>
      </c>
      <c r="L16" s="3">
        <v>177000</v>
      </c>
      <c r="M16" s="2" t="s">
        <v>2250</v>
      </c>
      <c r="N16" s="5">
        <v>43297</v>
      </c>
      <c r="O16" s="2" t="s">
        <v>2788</v>
      </c>
      <c r="P16" s="2" t="s">
        <v>2773</v>
      </c>
      <c r="Q16" s="2" t="s">
        <v>2789</v>
      </c>
      <c r="R16" s="2" t="s">
        <v>2775</v>
      </c>
      <c r="S16" s="6">
        <v>43206.5</v>
      </c>
      <c r="T16" s="4"/>
      <c r="U16" s="2" t="s">
        <v>552</v>
      </c>
      <c r="V16" s="2" t="s">
        <v>2776</v>
      </c>
    </row>
    <row r="17" spans="1:22" ht="75.75" thickBot="1" x14ac:dyDescent="0.3">
      <c r="A17" s="2" t="s">
        <v>1042</v>
      </c>
      <c r="B17" s="2" t="s">
        <v>1044</v>
      </c>
      <c r="C17" s="2" t="s">
        <v>2822</v>
      </c>
      <c r="D17" s="2" t="s">
        <v>2245</v>
      </c>
      <c r="E17" s="2" t="s">
        <v>2246</v>
      </c>
      <c r="F17" s="3">
        <v>8</v>
      </c>
      <c r="G17" s="2" t="s">
        <v>69</v>
      </c>
      <c r="H17" s="2" t="s">
        <v>2247</v>
      </c>
      <c r="I17" s="2" t="s">
        <v>2823</v>
      </c>
      <c r="J17" s="2" t="s">
        <v>2824</v>
      </c>
      <c r="K17" s="3">
        <v>2044</v>
      </c>
      <c r="L17" s="3">
        <v>183627</v>
      </c>
      <c r="M17" s="2" t="s">
        <v>2250</v>
      </c>
      <c r="N17" s="5">
        <v>43297</v>
      </c>
      <c r="O17" s="2" t="s">
        <v>2788</v>
      </c>
      <c r="P17" s="2" t="s">
        <v>2773</v>
      </c>
      <c r="Q17" s="2" t="s">
        <v>2789</v>
      </c>
      <c r="R17" s="2" t="s">
        <v>2775</v>
      </c>
      <c r="S17" s="6">
        <v>43280.5</v>
      </c>
      <c r="T17" s="2" t="s">
        <v>2796</v>
      </c>
      <c r="U17" s="2" t="s">
        <v>47</v>
      </c>
      <c r="V17" s="2" t="s">
        <v>2776</v>
      </c>
    </row>
    <row r="18" spans="1:22" ht="75.75" thickBot="1" x14ac:dyDescent="0.3">
      <c r="A18" s="2" t="s">
        <v>692</v>
      </c>
      <c r="B18" s="2" t="s">
        <v>694</v>
      </c>
      <c r="C18" s="2" t="s">
        <v>2825</v>
      </c>
      <c r="D18" s="2" t="s">
        <v>2245</v>
      </c>
      <c r="E18" s="2" t="s">
        <v>2246</v>
      </c>
      <c r="F18" s="3">
        <v>4</v>
      </c>
      <c r="G18" s="2" t="s">
        <v>69</v>
      </c>
      <c r="H18" s="2" t="s">
        <v>2247</v>
      </c>
      <c r="I18" s="2" t="s">
        <v>2472</v>
      </c>
      <c r="J18" s="2" t="s">
        <v>2826</v>
      </c>
      <c r="K18" s="3">
        <v>2229</v>
      </c>
      <c r="L18" s="3">
        <v>177476</v>
      </c>
      <c r="M18" s="2" t="s">
        <v>2250</v>
      </c>
      <c r="N18" s="5">
        <v>43299</v>
      </c>
      <c r="O18" s="2" t="s">
        <v>2788</v>
      </c>
      <c r="P18" s="2" t="s">
        <v>2773</v>
      </c>
      <c r="Q18" s="2" t="s">
        <v>2789</v>
      </c>
      <c r="R18" s="2" t="s">
        <v>2775</v>
      </c>
      <c r="S18" s="6">
        <v>43244.5</v>
      </c>
      <c r="T18" s="4"/>
      <c r="U18" s="2" t="s">
        <v>47</v>
      </c>
      <c r="V18" s="2" t="s">
        <v>2776</v>
      </c>
    </row>
    <row r="19" spans="1:22" ht="60.75" thickBot="1" x14ac:dyDescent="0.3">
      <c r="A19" s="2" t="s">
        <v>853</v>
      </c>
      <c r="B19" s="2" t="s">
        <v>2812</v>
      </c>
      <c r="C19" s="2" t="s">
        <v>2827</v>
      </c>
      <c r="D19" s="2" t="s">
        <v>2245</v>
      </c>
      <c r="E19" s="2" t="s">
        <v>2246</v>
      </c>
      <c r="F19" s="3">
        <v>11</v>
      </c>
      <c r="G19" s="2" t="s">
        <v>39</v>
      </c>
      <c r="H19" s="2" t="s">
        <v>2247</v>
      </c>
      <c r="I19" s="2" t="s">
        <v>2828</v>
      </c>
      <c r="J19" s="2" t="s">
        <v>2829</v>
      </c>
      <c r="K19" s="3">
        <v>2167</v>
      </c>
      <c r="L19" s="3">
        <v>178433</v>
      </c>
      <c r="M19" s="2" t="s">
        <v>2250</v>
      </c>
      <c r="N19" s="5">
        <v>43299</v>
      </c>
      <c r="O19" s="2" t="s">
        <v>2788</v>
      </c>
      <c r="P19" s="2" t="s">
        <v>2783</v>
      </c>
      <c r="Q19" s="2" t="s">
        <v>2789</v>
      </c>
      <c r="R19" s="2" t="s">
        <v>2775</v>
      </c>
      <c r="S19" s="6">
        <v>43181.5</v>
      </c>
      <c r="T19" s="4"/>
      <c r="U19" s="2"/>
      <c r="V19" s="2" t="s">
        <v>2776</v>
      </c>
    </row>
    <row r="20" spans="1:22" ht="75.75" thickBot="1" x14ac:dyDescent="0.3">
      <c r="A20" s="2" t="s">
        <v>139</v>
      </c>
      <c r="B20" s="2" t="s">
        <v>2830</v>
      </c>
      <c r="C20" s="2" t="s">
        <v>2831</v>
      </c>
      <c r="D20" s="2" t="s">
        <v>2245</v>
      </c>
      <c r="E20" s="2" t="s">
        <v>2246</v>
      </c>
      <c r="F20" s="3">
        <v>41</v>
      </c>
      <c r="G20" s="2" t="s">
        <v>39</v>
      </c>
      <c r="H20" s="2" t="s">
        <v>2247</v>
      </c>
      <c r="I20" s="2" t="s">
        <v>2620</v>
      </c>
      <c r="J20" s="2" t="s">
        <v>2832</v>
      </c>
      <c r="K20" s="3">
        <v>2121</v>
      </c>
      <c r="L20" s="3">
        <v>156068</v>
      </c>
      <c r="M20" s="2" t="s">
        <v>2250</v>
      </c>
      <c r="N20" s="5">
        <v>43301</v>
      </c>
      <c r="O20" s="2" t="s">
        <v>2788</v>
      </c>
      <c r="P20" s="2" t="s">
        <v>2773</v>
      </c>
      <c r="Q20" s="2" t="s">
        <v>2774</v>
      </c>
      <c r="R20" s="2" t="s">
        <v>2775</v>
      </c>
      <c r="S20" s="6">
        <v>42833.5</v>
      </c>
      <c r="T20" s="4"/>
      <c r="U20" s="2" t="s">
        <v>47</v>
      </c>
      <c r="V20" s="2" t="s">
        <v>2776</v>
      </c>
    </row>
    <row r="21" spans="1:22" ht="75.75" thickBot="1" x14ac:dyDescent="0.3">
      <c r="A21" s="2" t="s">
        <v>314</v>
      </c>
      <c r="B21" s="2" t="s">
        <v>113</v>
      </c>
      <c r="C21" s="2" t="s">
        <v>2449</v>
      </c>
      <c r="D21" s="2" t="s">
        <v>2245</v>
      </c>
      <c r="E21" s="2" t="s">
        <v>2246</v>
      </c>
      <c r="F21" s="3">
        <v>76</v>
      </c>
      <c r="G21" s="2" t="s">
        <v>39</v>
      </c>
      <c r="H21" s="2" t="s">
        <v>2247</v>
      </c>
      <c r="I21" s="2" t="s">
        <v>2428</v>
      </c>
      <c r="J21" s="2" t="s">
        <v>2833</v>
      </c>
      <c r="K21" s="3">
        <v>2145</v>
      </c>
      <c r="L21" s="3">
        <v>158313</v>
      </c>
      <c r="M21" s="2" t="s">
        <v>2250</v>
      </c>
      <c r="N21" s="5">
        <v>43301</v>
      </c>
      <c r="O21" s="2" t="s">
        <v>2788</v>
      </c>
      <c r="P21" s="2" t="s">
        <v>2773</v>
      </c>
      <c r="Q21" s="2" t="s">
        <v>2789</v>
      </c>
      <c r="R21" s="2" t="s">
        <v>2775</v>
      </c>
      <c r="S21" s="6">
        <v>43153.5</v>
      </c>
      <c r="T21" s="4"/>
      <c r="U21" s="2" t="s">
        <v>47</v>
      </c>
      <c r="V21" s="2" t="s">
        <v>2776</v>
      </c>
    </row>
    <row r="22" spans="1:22" ht="75.75" thickBot="1" x14ac:dyDescent="0.3">
      <c r="A22" s="2" t="s">
        <v>368</v>
      </c>
      <c r="B22" s="2" t="s">
        <v>370</v>
      </c>
      <c r="C22" s="2" t="s">
        <v>2834</v>
      </c>
      <c r="D22" s="2" t="s">
        <v>2245</v>
      </c>
      <c r="E22" s="2" t="s">
        <v>2246</v>
      </c>
      <c r="F22" s="3">
        <v>352</v>
      </c>
      <c r="G22" s="2" t="s">
        <v>39</v>
      </c>
      <c r="H22" s="2" t="s">
        <v>2247</v>
      </c>
      <c r="I22" s="2" t="s">
        <v>2835</v>
      </c>
      <c r="J22" s="2" t="s">
        <v>2836</v>
      </c>
      <c r="K22" s="3">
        <v>2017</v>
      </c>
      <c r="L22" s="3">
        <v>160331</v>
      </c>
      <c r="M22" s="2" t="s">
        <v>2250</v>
      </c>
      <c r="N22" s="5">
        <v>43301</v>
      </c>
      <c r="O22" s="2" t="s">
        <v>2788</v>
      </c>
      <c r="P22" s="2" t="s">
        <v>2773</v>
      </c>
      <c r="Q22" s="2" t="s">
        <v>2789</v>
      </c>
      <c r="R22" s="2" t="s">
        <v>2775</v>
      </c>
      <c r="S22" s="6">
        <v>43172.5</v>
      </c>
      <c r="T22" s="4"/>
      <c r="U22" s="2" t="s">
        <v>686</v>
      </c>
      <c r="V22" s="2" t="s">
        <v>2776</v>
      </c>
    </row>
    <row r="23" spans="1:22" ht="75.75" thickBot="1" x14ac:dyDescent="0.3">
      <c r="A23" s="2" t="s">
        <v>627</v>
      </c>
      <c r="B23" s="2" t="s">
        <v>584</v>
      </c>
      <c r="C23" s="2" t="s">
        <v>2837</v>
      </c>
      <c r="D23" s="2" t="s">
        <v>2245</v>
      </c>
      <c r="E23" s="2" t="s">
        <v>2246</v>
      </c>
      <c r="F23" s="3">
        <v>8</v>
      </c>
      <c r="G23" s="2" t="s">
        <v>69</v>
      </c>
      <c r="H23" s="2" t="s">
        <v>2247</v>
      </c>
      <c r="I23" s="2" t="s">
        <v>2270</v>
      </c>
      <c r="J23" s="2" t="s">
        <v>628</v>
      </c>
      <c r="K23" s="3">
        <v>2170</v>
      </c>
      <c r="L23" s="3">
        <v>176925</v>
      </c>
      <c r="M23" s="2" t="s">
        <v>2250</v>
      </c>
      <c r="N23" s="5">
        <v>43301</v>
      </c>
      <c r="O23" s="2" t="s">
        <v>2788</v>
      </c>
      <c r="P23" s="2" t="s">
        <v>2773</v>
      </c>
      <c r="Q23" s="2" t="s">
        <v>2789</v>
      </c>
      <c r="R23" s="2" t="s">
        <v>2775</v>
      </c>
      <c r="S23" s="6">
        <v>43222.5</v>
      </c>
      <c r="T23" s="4"/>
      <c r="U23" s="2" t="s">
        <v>552</v>
      </c>
      <c r="V23" s="2" t="s">
        <v>2776</v>
      </c>
    </row>
    <row r="24" spans="1:22" ht="60.75" thickBot="1" x14ac:dyDescent="0.3">
      <c r="A24" s="2" t="s">
        <v>159</v>
      </c>
      <c r="B24" s="2" t="s">
        <v>161</v>
      </c>
      <c r="C24" s="2" t="s">
        <v>2838</v>
      </c>
      <c r="D24" s="2" t="s">
        <v>2245</v>
      </c>
      <c r="E24" s="2" t="s">
        <v>2246</v>
      </c>
      <c r="F24" s="3">
        <v>35</v>
      </c>
      <c r="G24" s="2" t="s">
        <v>39</v>
      </c>
      <c r="H24" s="2" t="s">
        <v>2247</v>
      </c>
      <c r="I24" s="2" t="s">
        <v>2553</v>
      </c>
      <c r="J24" s="2" t="s">
        <v>2839</v>
      </c>
      <c r="K24" s="3">
        <v>2140</v>
      </c>
      <c r="L24" s="3">
        <v>160851</v>
      </c>
      <c r="M24" s="2" t="s">
        <v>2250</v>
      </c>
      <c r="N24" s="5">
        <v>43308</v>
      </c>
      <c r="O24" s="2" t="s">
        <v>2788</v>
      </c>
      <c r="P24" s="2" t="s">
        <v>2783</v>
      </c>
      <c r="Q24" s="2" t="s">
        <v>2789</v>
      </c>
      <c r="R24" s="2" t="s">
        <v>2775</v>
      </c>
      <c r="S24" s="6">
        <v>43264.5</v>
      </c>
      <c r="T24" s="2" t="s">
        <v>2796</v>
      </c>
      <c r="U24" s="2" t="s">
        <v>47</v>
      </c>
      <c r="V24" s="2" t="s">
        <v>2776</v>
      </c>
    </row>
    <row r="25" spans="1:22" ht="75.75" thickBot="1" x14ac:dyDescent="0.3">
      <c r="A25" s="2" t="s">
        <v>470</v>
      </c>
      <c r="B25" s="2" t="s">
        <v>472</v>
      </c>
      <c r="C25" s="2" t="s">
        <v>2840</v>
      </c>
      <c r="D25" s="2" t="s">
        <v>2245</v>
      </c>
      <c r="E25" s="2" t="s">
        <v>2246</v>
      </c>
      <c r="F25" s="3">
        <v>22</v>
      </c>
      <c r="G25" s="2" t="s">
        <v>39</v>
      </c>
      <c r="H25" s="2" t="s">
        <v>2247</v>
      </c>
      <c r="I25" s="2" t="s">
        <v>2841</v>
      </c>
      <c r="J25" s="2" t="s">
        <v>2842</v>
      </c>
      <c r="K25" s="3">
        <v>2046</v>
      </c>
      <c r="L25" s="3">
        <v>171495</v>
      </c>
      <c r="M25" s="2" t="s">
        <v>2250</v>
      </c>
      <c r="N25" s="5">
        <v>43308</v>
      </c>
      <c r="O25" s="2" t="s">
        <v>2788</v>
      </c>
      <c r="P25" s="2" t="s">
        <v>2773</v>
      </c>
      <c r="Q25" s="2" t="s">
        <v>2789</v>
      </c>
      <c r="R25" s="2" t="s">
        <v>2775</v>
      </c>
      <c r="S25" s="6">
        <v>43209.5</v>
      </c>
      <c r="T25" s="4"/>
      <c r="U25" s="2" t="s">
        <v>686</v>
      </c>
      <c r="V25" s="2" t="s">
        <v>2776</v>
      </c>
    </row>
    <row r="26" spans="1:22" ht="75.75" thickBot="1" x14ac:dyDescent="0.3">
      <c r="A26" s="2" t="s">
        <v>50</v>
      </c>
      <c r="B26" s="2" t="s">
        <v>52</v>
      </c>
      <c r="C26" s="2" t="s">
        <v>2446</v>
      </c>
      <c r="D26" s="2" t="s">
        <v>2245</v>
      </c>
      <c r="E26" s="2" t="s">
        <v>2246</v>
      </c>
      <c r="F26" s="3">
        <v>21</v>
      </c>
      <c r="G26" s="2" t="s">
        <v>39</v>
      </c>
      <c r="H26" s="2" t="s">
        <v>2247</v>
      </c>
      <c r="I26" s="2" t="s">
        <v>2447</v>
      </c>
      <c r="J26" s="2" t="s">
        <v>2448</v>
      </c>
      <c r="K26" s="3">
        <v>2150</v>
      </c>
      <c r="L26" s="3">
        <v>156064</v>
      </c>
      <c r="M26" s="2" t="s">
        <v>2250</v>
      </c>
      <c r="N26" s="5">
        <v>43312</v>
      </c>
      <c r="O26" s="2" t="s">
        <v>2788</v>
      </c>
      <c r="P26" s="2" t="s">
        <v>2773</v>
      </c>
      <c r="Q26" s="2" t="s">
        <v>2789</v>
      </c>
      <c r="R26" s="2" t="s">
        <v>2775</v>
      </c>
      <c r="S26" s="6">
        <v>42863.5</v>
      </c>
      <c r="T26" s="4"/>
      <c r="U26" s="2" t="s">
        <v>686</v>
      </c>
      <c r="V26" s="2" t="s">
        <v>2776</v>
      </c>
    </row>
    <row r="27" spans="1:22" ht="75.75" thickBot="1" x14ac:dyDescent="0.3">
      <c r="A27" s="2" t="s">
        <v>641</v>
      </c>
      <c r="B27" s="2" t="s">
        <v>643</v>
      </c>
      <c r="C27" s="2" t="s">
        <v>2843</v>
      </c>
      <c r="D27" s="2" t="s">
        <v>2245</v>
      </c>
      <c r="E27" s="2" t="s">
        <v>2246</v>
      </c>
      <c r="F27" s="3">
        <v>149</v>
      </c>
      <c r="G27" s="2" t="s">
        <v>39</v>
      </c>
      <c r="H27" s="2" t="s">
        <v>2247</v>
      </c>
      <c r="I27" s="2" t="s">
        <v>2844</v>
      </c>
      <c r="J27" s="2" t="s">
        <v>2845</v>
      </c>
      <c r="K27" s="3">
        <v>2011</v>
      </c>
      <c r="L27" s="3">
        <v>178373</v>
      </c>
      <c r="M27" s="2" t="s">
        <v>2250</v>
      </c>
      <c r="N27" s="5">
        <v>43312</v>
      </c>
      <c r="O27" s="2" t="s">
        <v>2788</v>
      </c>
      <c r="P27" s="2" t="s">
        <v>2773</v>
      </c>
      <c r="Q27" s="2" t="s">
        <v>2789</v>
      </c>
      <c r="R27" s="2" t="s">
        <v>2775</v>
      </c>
      <c r="S27" s="6">
        <v>43194.5</v>
      </c>
      <c r="T27" s="4"/>
      <c r="U27" s="2" t="s">
        <v>47</v>
      </c>
      <c r="V27" s="2" t="s">
        <v>2776</v>
      </c>
    </row>
    <row r="28" spans="1:22" ht="75.75" thickBot="1" x14ac:dyDescent="0.3">
      <c r="A28" s="2" t="s">
        <v>722</v>
      </c>
      <c r="B28" s="2" t="s">
        <v>724</v>
      </c>
      <c r="C28" s="2" t="s">
        <v>2846</v>
      </c>
      <c r="D28" s="2" t="s">
        <v>2245</v>
      </c>
      <c r="E28" s="2" t="s">
        <v>2246</v>
      </c>
      <c r="F28" s="3">
        <v>5</v>
      </c>
      <c r="G28" s="2" t="s">
        <v>69</v>
      </c>
      <c r="H28" s="2" t="s">
        <v>2247</v>
      </c>
      <c r="I28" s="2" t="s">
        <v>2847</v>
      </c>
      <c r="J28" s="2" t="s">
        <v>2848</v>
      </c>
      <c r="K28" s="3">
        <v>2195</v>
      </c>
      <c r="L28" s="3">
        <v>183955</v>
      </c>
      <c r="M28" s="2" t="s">
        <v>2250</v>
      </c>
      <c r="N28" s="5">
        <v>43315</v>
      </c>
      <c r="O28" s="2" t="s">
        <v>2788</v>
      </c>
      <c r="P28" s="2" t="s">
        <v>2773</v>
      </c>
      <c r="Q28" s="2" t="s">
        <v>2789</v>
      </c>
      <c r="R28" s="2" t="s">
        <v>2775</v>
      </c>
      <c r="S28" s="6">
        <v>43285.5</v>
      </c>
      <c r="T28" s="2" t="s">
        <v>2796</v>
      </c>
      <c r="U28" s="2"/>
      <c r="V28" s="2" t="s">
        <v>2776</v>
      </c>
    </row>
    <row r="29" spans="1:22" ht="60.75" thickBot="1" x14ac:dyDescent="0.3">
      <c r="A29" s="2" t="s">
        <v>387</v>
      </c>
      <c r="B29" s="2" t="s">
        <v>107</v>
      </c>
      <c r="C29" s="2" t="s">
        <v>2849</v>
      </c>
      <c r="D29" s="2" t="s">
        <v>2245</v>
      </c>
      <c r="E29" s="2" t="s">
        <v>2246</v>
      </c>
      <c r="F29" s="3">
        <v>7</v>
      </c>
      <c r="G29" s="2" t="s">
        <v>39</v>
      </c>
      <c r="H29" s="2" t="s">
        <v>2247</v>
      </c>
      <c r="I29" s="2" t="s">
        <v>2258</v>
      </c>
      <c r="J29" s="2" t="s">
        <v>2850</v>
      </c>
      <c r="K29" s="3">
        <v>2750</v>
      </c>
      <c r="L29" s="3">
        <v>182659</v>
      </c>
      <c r="M29" s="2" t="s">
        <v>2250</v>
      </c>
      <c r="N29" s="5">
        <v>43316</v>
      </c>
      <c r="O29" s="2" t="s">
        <v>2788</v>
      </c>
      <c r="P29" s="2" t="s">
        <v>2783</v>
      </c>
      <c r="Q29" s="2" t="s">
        <v>2789</v>
      </c>
      <c r="R29" s="2" t="s">
        <v>2775</v>
      </c>
      <c r="S29" s="6">
        <v>43250.5</v>
      </c>
      <c r="T29" s="2" t="s">
        <v>2796</v>
      </c>
      <c r="U29" s="2" t="s">
        <v>47</v>
      </c>
      <c r="V29" s="2" t="s">
        <v>2776</v>
      </c>
    </row>
    <row r="30" spans="1:22" ht="75.75" thickBot="1" x14ac:dyDescent="0.3">
      <c r="A30" s="2" t="s">
        <v>450</v>
      </c>
      <c r="B30" s="2" t="s">
        <v>452</v>
      </c>
      <c r="C30" s="2" t="s">
        <v>2851</v>
      </c>
      <c r="D30" s="2" t="s">
        <v>2245</v>
      </c>
      <c r="E30" s="2" t="s">
        <v>2246</v>
      </c>
      <c r="F30" s="3">
        <v>42</v>
      </c>
      <c r="G30" s="2" t="s">
        <v>39</v>
      </c>
      <c r="H30" s="2" t="s">
        <v>2247</v>
      </c>
      <c r="I30" s="2" t="s">
        <v>2436</v>
      </c>
      <c r="J30" s="2" t="s">
        <v>451</v>
      </c>
      <c r="K30" s="3">
        <v>2229</v>
      </c>
      <c r="L30" s="3">
        <v>178956</v>
      </c>
      <c r="M30" s="2" t="s">
        <v>2250</v>
      </c>
      <c r="N30" s="5">
        <v>43318</v>
      </c>
      <c r="O30" s="2" t="s">
        <v>2788</v>
      </c>
      <c r="P30" s="2" t="s">
        <v>2773</v>
      </c>
      <c r="Q30" s="2" t="s">
        <v>2789</v>
      </c>
      <c r="R30" s="2" t="s">
        <v>2775</v>
      </c>
      <c r="S30" s="6">
        <v>43175.5</v>
      </c>
      <c r="T30" s="4"/>
      <c r="U30" s="2" t="s">
        <v>47</v>
      </c>
      <c r="V30" s="2" t="s">
        <v>2776</v>
      </c>
    </row>
    <row r="31" spans="1:22" ht="75.75" thickBot="1" x14ac:dyDescent="0.3">
      <c r="A31" s="2" t="s">
        <v>271</v>
      </c>
      <c r="B31" s="2" t="s">
        <v>273</v>
      </c>
      <c r="C31" s="2" t="s">
        <v>2852</v>
      </c>
      <c r="D31" s="2" t="s">
        <v>2245</v>
      </c>
      <c r="E31" s="2" t="s">
        <v>2246</v>
      </c>
      <c r="F31" s="3">
        <v>227</v>
      </c>
      <c r="G31" s="2" t="s">
        <v>39</v>
      </c>
      <c r="H31" s="2" t="s">
        <v>2247</v>
      </c>
      <c r="I31" s="2" t="s">
        <v>2853</v>
      </c>
      <c r="J31" s="2" t="s">
        <v>2854</v>
      </c>
      <c r="K31" s="3">
        <v>2137</v>
      </c>
      <c r="L31" s="3">
        <v>156063</v>
      </c>
      <c r="M31" s="2" t="s">
        <v>2250</v>
      </c>
      <c r="N31" s="5">
        <v>43322</v>
      </c>
      <c r="O31" s="2" t="s">
        <v>2788</v>
      </c>
      <c r="P31" s="2" t="s">
        <v>2783</v>
      </c>
      <c r="Q31" s="2" t="s">
        <v>2789</v>
      </c>
      <c r="R31" s="2" t="s">
        <v>2775</v>
      </c>
      <c r="S31" s="6">
        <v>43110.5</v>
      </c>
      <c r="T31" s="4"/>
      <c r="U31" s="2" t="s">
        <v>47</v>
      </c>
      <c r="V31" s="2" t="s">
        <v>2776</v>
      </c>
    </row>
    <row r="32" spans="1:22" ht="90.75" thickBot="1" x14ac:dyDescent="0.3">
      <c r="A32" s="2" t="s">
        <v>2855</v>
      </c>
      <c r="B32" s="2" t="s">
        <v>94</v>
      </c>
      <c r="C32" s="2" t="s">
        <v>2856</v>
      </c>
      <c r="D32" s="2" t="s">
        <v>2245</v>
      </c>
      <c r="E32" s="2" t="s">
        <v>2246</v>
      </c>
      <c r="F32" s="3">
        <v>5</v>
      </c>
      <c r="G32" s="2" t="s">
        <v>39</v>
      </c>
      <c r="H32" s="2" t="s">
        <v>2247</v>
      </c>
      <c r="I32" s="2" t="s">
        <v>2314</v>
      </c>
      <c r="J32" s="2" t="s">
        <v>2857</v>
      </c>
      <c r="K32" s="3">
        <v>2148</v>
      </c>
      <c r="L32" s="3">
        <v>137108</v>
      </c>
      <c r="M32" s="2" t="s">
        <v>2250</v>
      </c>
      <c r="N32" s="5">
        <v>43325</v>
      </c>
      <c r="O32" s="2" t="s">
        <v>2788</v>
      </c>
      <c r="P32" s="2" t="s">
        <v>2773</v>
      </c>
      <c r="Q32" s="2" t="s">
        <v>2789</v>
      </c>
      <c r="R32" s="2" t="s">
        <v>2775</v>
      </c>
      <c r="S32" s="6">
        <v>43158.5</v>
      </c>
      <c r="T32" s="4"/>
      <c r="U32" s="2" t="s">
        <v>552</v>
      </c>
      <c r="V32" s="2" t="s">
        <v>2776</v>
      </c>
    </row>
    <row r="33" spans="1:22" ht="75.75" thickBot="1" x14ac:dyDescent="0.3">
      <c r="A33" s="2" t="s">
        <v>1003</v>
      </c>
      <c r="B33" s="2" t="s">
        <v>448</v>
      </c>
      <c r="C33" s="2" t="s">
        <v>2858</v>
      </c>
      <c r="D33" s="2" t="s">
        <v>2245</v>
      </c>
      <c r="E33" s="2" t="s">
        <v>2246</v>
      </c>
      <c r="F33" s="3">
        <v>15</v>
      </c>
      <c r="G33" s="2" t="s">
        <v>39</v>
      </c>
      <c r="H33" s="2" t="s">
        <v>2247</v>
      </c>
      <c r="I33" s="2" t="s">
        <v>2386</v>
      </c>
      <c r="J33" s="2" t="s">
        <v>2859</v>
      </c>
      <c r="K33" s="3">
        <v>2170</v>
      </c>
      <c r="L33" s="3">
        <v>180130</v>
      </c>
      <c r="M33" s="2" t="s">
        <v>2250</v>
      </c>
      <c r="N33" s="5">
        <v>43325</v>
      </c>
      <c r="O33" s="2" t="s">
        <v>2788</v>
      </c>
      <c r="P33" s="2" t="s">
        <v>2773</v>
      </c>
      <c r="Q33" s="2" t="s">
        <v>2789</v>
      </c>
      <c r="R33" s="2" t="s">
        <v>2775</v>
      </c>
      <c r="S33" s="6">
        <v>43214.5</v>
      </c>
      <c r="T33" s="4"/>
      <c r="U33" s="2"/>
      <c r="V33" s="2" t="s">
        <v>2776</v>
      </c>
    </row>
    <row r="34" spans="1:22" ht="75.75" thickBot="1" x14ac:dyDescent="0.3">
      <c r="A34" s="2" t="s">
        <v>1024</v>
      </c>
      <c r="B34" s="2" t="s">
        <v>976</v>
      </c>
      <c r="C34" s="2" t="s">
        <v>2860</v>
      </c>
      <c r="D34" s="2" t="s">
        <v>2245</v>
      </c>
      <c r="E34" s="2" t="s">
        <v>2246</v>
      </c>
      <c r="F34" s="3">
        <v>1</v>
      </c>
      <c r="G34" s="2" t="s">
        <v>39</v>
      </c>
      <c r="H34" s="2" t="s">
        <v>2247</v>
      </c>
      <c r="I34" s="2" t="s">
        <v>2699</v>
      </c>
      <c r="J34" s="2" t="s">
        <v>2861</v>
      </c>
      <c r="K34" s="3">
        <v>2148</v>
      </c>
      <c r="L34" s="3">
        <v>181922</v>
      </c>
      <c r="M34" s="2" t="s">
        <v>2250</v>
      </c>
      <c r="N34" s="5">
        <v>43327</v>
      </c>
      <c r="O34" s="2" t="s">
        <v>2788</v>
      </c>
      <c r="P34" s="2" t="s">
        <v>2773</v>
      </c>
      <c r="Q34" s="2" t="s">
        <v>2789</v>
      </c>
      <c r="R34" s="2" t="s">
        <v>2775</v>
      </c>
      <c r="S34" s="6">
        <v>43263.5</v>
      </c>
      <c r="T34" s="2" t="s">
        <v>2796</v>
      </c>
      <c r="U34" s="2" t="s">
        <v>47</v>
      </c>
      <c r="V34" s="2" t="s">
        <v>2776</v>
      </c>
    </row>
    <row r="35" spans="1:22" ht="90.75" thickBot="1" x14ac:dyDescent="0.3">
      <c r="A35" s="2" t="s">
        <v>111</v>
      </c>
      <c r="B35" s="2" t="s">
        <v>113</v>
      </c>
      <c r="C35" s="2" t="s">
        <v>2862</v>
      </c>
      <c r="D35" s="2" t="s">
        <v>2245</v>
      </c>
      <c r="E35" s="2" t="s">
        <v>2246</v>
      </c>
      <c r="F35" s="3">
        <v>76</v>
      </c>
      <c r="G35" s="2" t="s">
        <v>39</v>
      </c>
      <c r="H35" s="2" t="s">
        <v>2247</v>
      </c>
      <c r="I35" s="2" t="s">
        <v>2428</v>
      </c>
      <c r="J35" s="2" t="s">
        <v>2863</v>
      </c>
      <c r="K35" s="3">
        <v>2145</v>
      </c>
      <c r="L35" s="3">
        <v>156081</v>
      </c>
      <c r="M35" s="2" t="s">
        <v>2250</v>
      </c>
      <c r="N35" s="5">
        <v>43329</v>
      </c>
      <c r="O35" s="2" t="s">
        <v>2788</v>
      </c>
      <c r="P35" s="2" t="s">
        <v>2773</v>
      </c>
      <c r="Q35" s="2" t="s">
        <v>2789</v>
      </c>
      <c r="R35" s="2" t="s">
        <v>2775</v>
      </c>
      <c r="S35" s="6">
        <v>43207.5</v>
      </c>
      <c r="T35" s="4"/>
      <c r="U35" s="2" t="s">
        <v>47</v>
      </c>
      <c r="V35" s="2" t="s">
        <v>2776</v>
      </c>
    </row>
    <row r="36" spans="1:22" ht="75.75" thickBot="1" x14ac:dyDescent="0.3">
      <c r="A36" s="2" t="s">
        <v>731</v>
      </c>
      <c r="B36" s="2" t="s">
        <v>70</v>
      </c>
      <c r="C36" s="2" t="s">
        <v>2864</v>
      </c>
      <c r="D36" s="2" t="s">
        <v>2245</v>
      </c>
      <c r="E36" s="2" t="s">
        <v>2246</v>
      </c>
      <c r="F36" s="3">
        <v>70</v>
      </c>
      <c r="G36" s="2" t="s">
        <v>39</v>
      </c>
      <c r="H36" s="2" t="s">
        <v>2247</v>
      </c>
      <c r="I36" s="2" t="s">
        <v>2506</v>
      </c>
      <c r="J36" s="2" t="s">
        <v>2865</v>
      </c>
      <c r="K36" s="3">
        <v>2200</v>
      </c>
      <c r="L36" s="3">
        <v>171508</v>
      </c>
      <c r="M36" s="2" t="s">
        <v>2250</v>
      </c>
      <c r="N36" s="5">
        <v>43329</v>
      </c>
      <c r="O36" s="2" t="s">
        <v>2788</v>
      </c>
      <c r="P36" s="2" t="s">
        <v>2773</v>
      </c>
      <c r="Q36" s="2" t="s">
        <v>2789</v>
      </c>
      <c r="R36" s="2" t="s">
        <v>2775</v>
      </c>
      <c r="S36" s="6">
        <v>43259.75</v>
      </c>
      <c r="T36" s="2" t="s">
        <v>2796</v>
      </c>
      <c r="U36" s="2" t="s">
        <v>47</v>
      </c>
      <c r="V36" s="2" t="s">
        <v>2776</v>
      </c>
    </row>
    <row r="37" spans="1:22" ht="75.75" thickBot="1" x14ac:dyDescent="0.3">
      <c r="A37" s="2" t="s">
        <v>845</v>
      </c>
      <c r="B37" s="2" t="s">
        <v>342</v>
      </c>
      <c r="C37" s="2" t="s">
        <v>2866</v>
      </c>
      <c r="D37" s="2" t="s">
        <v>2245</v>
      </c>
      <c r="E37" s="2" t="s">
        <v>2246</v>
      </c>
      <c r="F37" s="3">
        <v>10</v>
      </c>
      <c r="G37" s="2" t="s">
        <v>39</v>
      </c>
      <c r="H37" s="2" t="s">
        <v>2247</v>
      </c>
      <c r="I37" s="2" t="s">
        <v>2461</v>
      </c>
      <c r="J37" s="2" t="s">
        <v>2867</v>
      </c>
      <c r="K37" s="3">
        <v>2144</v>
      </c>
      <c r="L37" s="3">
        <v>177658</v>
      </c>
      <c r="M37" s="2" t="s">
        <v>2250</v>
      </c>
      <c r="N37" s="5">
        <v>43329</v>
      </c>
      <c r="O37" s="2" t="s">
        <v>2788</v>
      </c>
      <c r="P37" s="2" t="s">
        <v>2773</v>
      </c>
      <c r="Q37" s="2" t="s">
        <v>2789</v>
      </c>
      <c r="R37" s="2" t="s">
        <v>2775</v>
      </c>
      <c r="S37" s="4"/>
      <c r="T37" s="4"/>
      <c r="U37" s="2" t="s">
        <v>47</v>
      </c>
      <c r="V37" s="2" t="s">
        <v>2776</v>
      </c>
    </row>
    <row r="38" spans="1:22" ht="60.75" thickBot="1" x14ac:dyDescent="0.3">
      <c r="A38" s="2" t="s">
        <v>1013</v>
      </c>
      <c r="B38" s="2" t="s">
        <v>1015</v>
      </c>
      <c r="C38" s="2" t="s">
        <v>2868</v>
      </c>
      <c r="D38" s="2" t="s">
        <v>2245</v>
      </c>
      <c r="E38" s="2" t="s">
        <v>2246</v>
      </c>
      <c r="F38" s="3">
        <v>29</v>
      </c>
      <c r="G38" s="2" t="s">
        <v>39</v>
      </c>
      <c r="H38" s="2" t="s">
        <v>2247</v>
      </c>
      <c r="I38" s="2" t="s">
        <v>2869</v>
      </c>
      <c r="J38" s="2" t="s">
        <v>2870</v>
      </c>
      <c r="K38" s="3">
        <v>2165</v>
      </c>
      <c r="L38" s="3">
        <v>183318</v>
      </c>
      <c r="M38" s="2" t="s">
        <v>2250</v>
      </c>
      <c r="N38" s="5">
        <v>43330</v>
      </c>
      <c r="O38" s="2" t="s">
        <v>2788</v>
      </c>
      <c r="P38" s="2" t="s">
        <v>2783</v>
      </c>
      <c r="Q38" s="2" t="s">
        <v>2789</v>
      </c>
      <c r="R38" s="2" t="s">
        <v>2775</v>
      </c>
      <c r="S38" s="6">
        <v>43257.5</v>
      </c>
      <c r="T38" s="4"/>
      <c r="U38" s="2" t="s">
        <v>47</v>
      </c>
      <c r="V38" s="2" t="s">
        <v>2776</v>
      </c>
    </row>
    <row r="39" spans="1:22" ht="90.75" thickBot="1" x14ac:dyDescent="0.3">
      <c r="A39" s="2" t="s">
        <v>1061</v>
      </c>
      <c r="B39" s="2" t="s">
        <v>291</v>
      </c>
      <c r="C39" s="2" t="s">
        <v>2871</v>
      </c>
      <c r="D39" s="2" t="s">
        <v>2245</v>
      </c>
      <c r="E39" s="2" t="s">
        <v>2246</v>
      </c>
      <c r="F39" s="3">
        <v>7</v>
      </c>
      <c r="G39" s="2" t="s">
        <v>39</v>
      </c>
      <c r="H39" s="2" t="s">
        <v>2247</v>
      </c>
      <c r="I39" s="2" t="s">
        <v>2386</v>
      </c>
      <c r="J39" s="2" t="s">
        <v>2872</v>
      </c>
      <c r="K39" s="3">
        <v>2170</v>
      </c>
      <c r="L39" s="3">
        <v>183855</v>
      </c>
      <c r="M39" s="2" t="s">
        <v>2250</v>
      </c>
      <c r="N39" s="5">
        <v>43332</v>
      </c>
      <c r="O39" s="2" t="s">
        <v>2788</v>
      </c>
      <c r="P39" s="2" t="s">
        <v>2773</v>
      </c>
      <c r="Q39" s="2" t="s">
        <v>2789</v>
      </c>
      <c r="R39" s="2" t="s">
        <v>2775</v>
      </c>
      <c r="S39" s="6">
        <v>43266.5</v>
      </c>
      <c r="T39" s="2" t="s">
        <v>2796</v>
      </c>
      <c r="U39" s="2" t="s">
        <v>47</v>
      </c>
      <c r="V39" s="2" t="s">
        <v>2776</v>
      </c>
    </row>
    <row r="40" spans="1:22" ht="75.75" thickBot="1" x14ac:dyDescent="0.3">
      <c r="A40" s="2" t="s">
        <v>269</v>
      </c>
      <c r="B40" s="2" t="s">
        <v>955</v>
      </c>
      <c r="C40" s="2" t="s">
        <v>2873</v>
      </c>
      <c r="D40" s="2" t="s">
        <v>2245</v>
      </c>
      <c r="E40" s="2" t="s">
        <v>2246</v>
      </c>
      <c r="F40" s="3">
        <v>233</v>
      </c>
      <c r="G40" s="2" t="s">
        <v>39</v>
      </c>
      <c r="H40" s="2" t="s">
        <v>2247</v>
      </c>
      <c r="I40" s="2" t="s">
        <v>2447</v>
      </c>
      <c r="J40" s="2" t="s">
        <v>2874</v>
      </c>
      <c r="K40" s="3">
        <v>2150</v>
      </c>
      <c r="L40" s="3">
        <v>171863</v>
      </c>
      <c r="M40" s="2" t="s">
        <v>2250</v>
      </c>
      <c r="N40" s="5">
        <v>43336</v>
      </c>
      <c r="O40" s="2" t="s">
        <v>2788</v>
      </c>
      <c r="P40" s="2" t="s">
        <v>2773</v>
      </c>
      <c r="Q40" s="2" t="s">
        <v>2774</v>
      </c>
      <c r="R40" s="2" t="s">
        <v>2775</v>
      </c>
      <c r="S40" s="6">
        <v>43168.5</v>
      </c>
      <c r="T40" s="4"/>
      <c r="U40" s="2" t="s">
        <v>1906</v>
      </c>
      <c r="V40" s="2" t="s">
        <v>2776</v>
      </c>
    </row>
    <row r="41" spans="1:22" ht="75.75" thickBot="1" x14ac:dyDescent="0.3">
      <c r="A41" s="2" t="s">
        <v>607</v>
      </c>
      <c r="B41" s="2" t="s">
        <v>609</v>
      </c>
      <c r="C41" s="2" t="s">
        <v>2875</v>
      </c>
      <c r="D41" s="2" t="s">
        <v>2245</v>
      </c>
      <c r="E41" s="2" t="s">
        <v>2246</v>
      </c>
      <c r="F41" s="3">
        <v>34</v>
      </c>
      <c r="G41" s="2" t="s">
        <v>39</v>
      </c>
      <c r="H41" s="2" t="s">
        <v>2247</v>
      </c>
      <c r="I41" s="2" t="s">
        <v>2876</v>
      </c>
      <c r="J41" s="2" t="s">
        <v>2877</v>
      </c>
      <c r="K41" s="3">
        <v>2011</v>
      </c>
      <c r="L41" s="3">
        <v>170149</v>
      </c>
      <c r="M41" s="2" t="s">
        <v>2250</v>
      </c>
      <c r="N41" s="5">
        <v>43339</v>
      </c>
      <c r="O41" s="2" t="s">
        <v>2788</v>
      </c>
      <c r="P41" s="2" t="s">
        <v>2773</v>
      </c>
      <c r="Q41" s="2" t="s">
        <v>2789</v>
      </c>
      <c r="R41" s="101" t="s">
        <v>2878</v>
      </c>
      <c r="S41" s="102"/>
      <c r="T41" s="2" t="s">
        <v>2808</v>
      </c>
      <c r="U41" s="2" t="s">
        <v>47</v>
      </c>
      <c r="V41" s="2" t="s">
        <v>2776</v>
      </c>
    </row>
    <row r="42" spans="1:22" ht="75.75" thickBot="1" x14ac:dyDescent="0.3">
      <c r="A42" s="2" t="s">
        <v>1673</v>
      </c>
      <c r="B42" s="2" t="s">
        <v>1619</v>
      </c>
      <c r="C42" s="2" t="s">
        <v>2879</v>
      </c>
      <c r="D42" s="2" t="s">
        <v>2245</v>
      </c>
      <c r="E42" s="2" t="s">
        <v>2246</v>
      </c>
      <c r="F42" s="3">
        <v>9</v>
      </c>
      <c r="G42" s="2" t="s">
        <v>69</v>
      </c>
      <c r="H42" s="2" t="s">
        <v>2247</v>
      </c>
      <c r="I42" s="2" t="s">
        <v>2304</v>
      </c>
      <c r="J42" s="2" t="s">
        <v>2305</v>
      </c>
      <c r="K42" s="3">
        <v>2795</v>
      </c>
      <c r="L42" s="3">
        <v>181260</v>
      </c>
      <c r="M42" s="2" t="s">
        <v>2250</v>
      </c>
      <c r="N42" s="5">
        <v>43342</v>
      </c>
      <c r="O42" s="2" t="s">
        <v>2788</v>
      </c>
      <c r="P42" s="2" t="s">
        <v>2773</v>
      </c>
      <c r="Q42" s="2" t="s">
        <v>2789</v>
      </c>
      <c r="R42" s="2" t="s">
        <v>2775</v>
      </c>
      <c r="S42" s="6">
        <v>43266.5</v>
      </c>
      <c r="T42" s="2" t="s">
        <v>2796</v>
      </c>
      <c r="U42" s="2" t="s">
        <v>47</v>
      </c>
      <c r="V42" s="2" t="s">
        <v>2776</v>
      </c>
    </row>
    <row r="43" spans="1:22" ht="75.75" thickBot="1" x14ac:dyDescent="0.3">
      <c r="A43" s="2" t="s">
        <v>672</v>
      </c>
      <c r="B43" s="2" t="s">
        <v>291</v>
      </c>
      <c r="C43" s="2" t="s">
        <v>2880</v>
      </c>
      <c r="D43" s="2" t="s">
        <v>2245</v>
      </c>
      <c r="E43" s="2" t="s">
        <v>2246</v>
      </c>
      <c r="F43" s="3">
        <v>10</v>
      </c>
      <c r="G43" s="2" t="s">
        <v>39</v>
      </c>
      <c r="H43" s="2" t="s">
        <v>2247</v>
      </c>
      <c r="I43" s="2" t="s">
        <v>2386</v>
      </c>
      <c r="J43" s="2" t="s">
        <v>2881</v>
      </c>
      <c r="K43" s="3">
        <v>2170</v>
      </c>
      <c r="L43" s="3">
        <v>170944</v>
      </c>
      <c r="M43" s="2" t="s">
        <v>2250</v>
      </c>
      <c r="N43" s="5">
        <v>43343</v>
      </c>
      <c r="O43" s="2" t="s">
        <v>2788</v>
      </c>
      <c r="P43" s="2" t="s">
        <v>2773</v>
      </c>
      <c r="Q43" s="2" t="s">
        <v>2789</v>
      </c>
      <c r="R43" s="2" t="s">
        <v>2775</v>
      </c>
      <c r="S43" s="6">
        <v>43206.5</v>
      </c>
      <c r="T43" s="4"/>
      <c r="U43" s="2" t="s">
        <v>47</v>
      </c>
      <c r="V43" s="2" t="s">
        <v>2776</v>
      </c>
    </row>
    <row r="44" spans="1:22" ht="75.75" thickBot="1" x14ac:dyDescent="0.3">
      <c r="A44" s="2" t="s">
        <v>987</v>
      </c>
      <c r="B44" s="2" t="s">
        <v>262</v>
      </c>
      <c r="C44" s="2" t="s">
        <v>2882</v>
      </c>
      <c r="D44" s="2" t="s">
        <v>2245</v>
      </c>
      <c r="E44" s="2" t="s">
        <v>2246</v>
      </c>
      <c r="F44" s="3">
        <v>8</v>
      </c>
      <c r="G44" s="2" t="s">
        <v>39</v>
      </c>
      <c r="H44" s="2" t="s">
        <v>2247</v>
      </c>
      <c r="I44" s="2" t="s">
        <v>2258</v>
      </c>
      <c r="J44" s="2" t="s">
        <v>2883</v>
      </c>
      <c r="K44" s="3">
        <v>2750</v>
      </c>
      <c r="L44" s="3">
        <v>183775</v>
      </c>
      <c r="M44" s="2" t="s">
        <v>2250</v>
      </c>
      <c r="N44" s="5">
        <v>43343</v>
      </c>
      <c r="O44" s="2" t="s">
        <v>2788</v>
      </c>
      <c r="P44" s="2" t="s">
        <v>2773</v>
      </c>
      <c r="Q44" s="2" t="s">
        <v>2789</v>
      </c>
      <c r="R44" s="2" t="s">
        <v>2775</v>
      </c>
      <c r="S44" s="6">
        <v>43269.5</v>
      </c>
      <c r="T44" s="2" t="s">
        <v>2796</v>
      </c>
      <c r="U44" s="2"/>
      <c r="V44" s="2" t="s">
        <v>2776</v>
      </c>
    </row>
    <row r="45" spans="1:22" ht="75.75" thickBot="1" x14ac:dyDescent="0.3">
      <c r="A45" s="2" t="s">
        <v>1026</v>
      </c>
      <c r="B45" s="2" t="s">
        <v>332</v>
      </c>
      <c r="C45" s="2" t="s">
        <v>2884</v>
      </c>
      <c r="D45" s="2" t="s">
        <v>2245</v>
      </c>
      <c r="E45" s="2" t="s">
        <v>2246</v>
      </c>
      <c r="F45" s="3">
        <v>60</v>
      </c>
      <c r="G45" s="2" t="s">
        <v>39</v>
      </c>
      <c r="H45" s="2" t="s">
        <v>2247</v>
      </c>
      <c r="I45" s="2" t="s">
        <v>2620</v>
      </c>
      <c r="J45" s="2" t="s">
        <v>2885</v>
      </c>
      <c r="K45" s="3">
        <v>2121</v>
      </c>
      <c r="L45" s="3">
        <v>181924</v>
      </c>
      <c r="M45" s="2" t="s">
        <v>2250</v>
      </c>
      <c r="N45" s="5">
        <v>43343</v>
      </c>
      <c r="O45" s="2" t="s">
        <v>2788</v>
      </c>
      <c r="P45" s="2" t="s">
        <v>2773</v>
      </c>
      <c r="Q45" s="2" t="s">
        <v>2789</v>
      </c>
      <c r="R45" s="2" t="s">
        <v>2775</v>
      </c>
      <c r="S45" s="6">
        <v>43269.5</v>
      </c>
      <c r="T45" s="2" t="s">
        <v>2796</v>
      </c>
      <c r="U45" s="2" t="s">
        <v>47</v>
      </c>
      <c r="V45" s="2" t="s">
        <v>2776</v>
      </c>
    </row>
    <row r="46" spans="1:22" ht="75.75" thickBot="1" x14ac:dyDescent="0.3">
      <c r="A46" s="2" t="s">
        <v>197</v>
      </c>
      <c r="B46" s="2" t="s">
        <v>199</v>
      </c>
      <c r="C46" s="2" t="s">
        <v>2533</v>
      </c>
      <c r="D46" s="2" t="s">
        <v>2245</v>
      </c>
      <c r="E46" s="2" t="s">
        <v>2246</v>
      </c>
      <c r="F46" s="3">
        <v>200</v>
      </c>
      <c r="G46" s="2" t="s">
        <v>39</v>
      </c>
      <c r="H46" s="2" t="s">
        <v>2247</v>
      </c>
      <c r="I46" s="2" t="s">
        <v>2534</v>
      </c>
      <c r="J46" s="2" t="s">
        <v>2535</v>
      </c>
      <c r="K46" s="3">
        <v>2122</v>
      </c>
      <c r="L46" s="3">
        <v>147752</v>
      </c>
      <c r="M46" s="2" t="s">
        <v>2250</v>
      </c>
      <c r="N46" s="5">
        <v>43346</v>
      </c>
      <c r="O46" s="2" t="s">
        <v>2788</v>
      </c>
      <c r="P46" s="2" t="s">
        <v>2773</v>
      </c>
      <c r="Q46" s="2" t="s">
        <v>2789</v>
      </c>
      <c r="R46" s="2" t="s">
        <v>2775</v>
      </c>
      <c r="S46" s="6">
        <v>43223.5</v>
      </c>
      <c r="T46" s="4"/>
      <c r="U46" s="2" t="s">
        <v>47</v>
      </c>
      <c r="V46" s="2" t="s">
        <v>2776</v>
      </c>
    </row>
    <row r="47" spans="1:22" ht="75.75" thickBot="1" x14ac:dyDescent="0.3">
      <c r="A47" s="2" t="s">
        <v>274</v>
      </c>
      <c r="B47" s="2" t="s">
        <v>276</v>
      </c>
      <c r="C47" s="2" t="s">
        <v>2886</v>
      </c>
      <c r="D47" s="2" t="s">
        <v>2245</v>
      </c>
      <c r="E47" s="2" t="s">
        <v>2246</v>
      </c>
      <c r="F47" s="3">
        <v>19</v>
      </c>
      <c r="G47" s="2" t="s">
        <v>39</v>
      </c>
      <c r="H47" s="2" t="s">
        <v>2247</v>
      </c>
      <c r="I47" s="2" t="s">
        <v>2887</v>
      </c>
      <c r="J47" s="2" t="s">
        <v>275</v>
      </c>
      <c r="K47" s="3">
        <v>2047</v>
      </c>
      <c r="L47" s="3">
        <v>162500</v>
      </c>
      <c r="M47" s="2" t="s">
        <v>2250</v>
      </c>
      <c r="N47" s="5">
        <v>43346</v>
      </c>
      <c r="O47" s="2" t="s">
        <v>2788</v>
      </c>
      <c r="P47" s="2" t="s">
        <v>2773</v>
      </c>
      <c r="Q47" s="2" t="s">
        <v>2789</v>
      </c>
      <c r="R47" s="2" t="s">
        <v>2775</v>
      </c>
      <c r="S47" s="6">
        <v>43214.5</v>
      </c>
      <c r="T47" s="4"/>
      <c r="U47" s="2" t="s">
        <v>686</v>
      </c>
      <c r="V47" s="2" t="s">
        <v>2776</v>
      </c>
    </row>
    <row r="48" spans="1:22" ht="75.75" thickBot="1" x14ac:dyDescent="0.3">
      <c r="A48" s="2" t="s">
        <v>979</v>
      </c>
      <c r="B48" s="2" t="s">
        <v>981</v>
      </c>
      <c r="C48" s="2" t="s">
        <v>2888</v>
      </c>
      <c r="D48" s="2" t="s">
        <v>2245</v>
      </c>
      <c r="E48" s="2" t="s">
        <v>2246</v>
      </c>
      <c r="F48" s="3">
        <v>3</v>
      </c>
      <c r="G48" s="2" t="s">
        <v>69</v>
      </c>
      <c r="H48" s="2" t="s">
        <v>2247</v>
      </c>
      <c r="I48" s="2" t="s">
        <v>2794</v>
      </c>
      <c r="J48" s="2" t="s">
        <v>2889</v>
      </c>
      <c r="K48" s="3">
        <v>2231</v>
      </c>
      <c r="L48" s="3">
        <v>181026</v>
      </c>
      <c r="M48" s="2" t="s">
        <v>2250</v>
      </c>
      <c r="N48" s="5">
        <v>43346</v>
      </c>
      <c r="O48" s="2" t="s">
        <v>2788</v>
      </c>
      <c r="P48" s="2" t="s">
        <v>2773</v>
      </c>
      <c r="Q48" s="2" t="s">
        <v>2789</v>
      </c>
      <c r="R48" s="2" t="s">
        <v>2775</v>
      </c>
      <c r="S48" s="6">
        <v>43277.5</v>
      </c>
      <c r="T48" s="2" t="s">
        <v>2796</v>
      </c>
      <c r="U48" s="2" t="s">
        <v>47</v>
      </c>
      <c r="V48" s="2" t="s">
        <v>2776</v>
      </c>
    </row>
    <row r="49" spans="1:22" ht="75.75" thickBot="1" x14ac:dyDescent="0.3">
      <c r="A49" s="2" t="s">
        <v>934</v>
      </c>
      <c r="B49" s="2" t="s">
        <v>936</v>
      </c>
      <c r="C49" s="2" t="s">
        <v>2566</v>
      </c>
      <c r="D49" s="2" t="s">
        <v>2245</v>
      </c>
      <c r="E49" s="2" t="s">
        <v>2246</v>
      </c>
      <c r="F49" s="3">
        <v>18</v>
      </c>
      <c r="G49" s="2" t="s">
        <v>39</v>
      </c>
      <c r="H49" s="2" t="s">
        <v>2247</v>
      </c>
      <c r="I49" s="2" t="s">
        <v>2567</v>
      </c>
      <c r="J49" s="2" t="s">
        <v>2568</v>
      </c>
      <c r="K49" s="3">
        <v>2165</v>
      </c>
      <c r="L49" s="3">
        <v>183538</v>
      </c>
      <c r="M49" s="2" t="s">
        <v>2250</v>
      </c>
      <c r="N49" s="5">
        <v>43353</v>
      </c>
      <c r="O49" s="2" t="s">
        <v>2788</v>
      </c>
      <c r="P49" s="2" t="s">
        <v>2773</v>
      </c>
      <c r="Q49" s="2" t="s">
        <v>2789</v>
      </c>
      <c r="R49" s="2" t="s">
        <v>2775</v>
      </c>
      <c r="S49" s="6">
        <v>43263.5</v>
      </c>
      <c r="T49" s="2" t="s">
        <v>2796</v>
      </c>
      <c r="U49" s="2" t="s">
        <v>47</v>
      </c>
      <c r="V49" s="2" t="s">
        <v>2776</v>
      </c>
    </row>
    <row r="50" spans="1:22" ht="75.75" thickBot="1" x14ac:dyDescent="0.3">
      <c r="A50" s="2" t="s">
        <v>905</v>
      </c>
      <c r="B50" s="2" t="s">
        <v>907</v>
      </c>
      <c r="C50" s="2" t="s">
        <v>2890</v>
      </c>
      <c r="D50" s="2" t="s">
        <v>2245</v>
      </c>
      <c r="E50" s="2" t="s">
        <v>2246</v>
      </c>
      <c r="F50" s="3">
        <v>67</v>
      </c>
      <c r="G50" s="2" t="s">
        <v>39</v>
      </c>
      <c r="H50" s="2" t="s">
        <v>2247</v>
      </c>
      <c r="I50" s="2" t="s">
        <v>2891</v>
      </c>
      <c r="J50" s="2" t="s">
        <v>2892</v>
      </c>
      <c r="K50" s="3">
        <v>2035</v>
      </c>
      <c r="L50" s="3">
        <v>181728</v>
      </c>
      <c r="M50" s="2" t="s">
        <v>2426</v>
      </c>
      <c r="N50" s="5">
        <v>43354</v>
      </c>
      <c r="O50" s="2" t="s">
        <v>2788</v>
      </c>
      <c r="P50" s="2" t="s">
        <v>2773</v>
      </c>
      <c r="Q50" s="2" t="s">
        <v>2789</v>
      </c>
      <c r="R50" s="2" t="s">
        <v>2775</v>
      </c>
      <c r="S50" s="6">
        <v>43242.5</v>
      </c>
      <c r="T50" s="4"/>
      <c r="U50" s="2" t="s">
        <v>47</v>
      </c>
      <c r="V50" s="2" t="s">
        <v>2776</v>
      </c>
    </row>
    <row r="51" spans="1:22" ht="75.75" thickBot="1" x14ac:dyDescent="0.3">
      <c r="A51" s="2" t="s">
        <v>179</v>
      </c>
      <c r="B51" s="2" t="s">
        <v>181</v>
      </c>
      <c r="C51" s="2" t="s">
        <v>2893</v>
      </c>
      <c r="D51" s="2" t="s">
        <v>2245</v>
      </c>
      <c r="E51" s="2" t="s">
        <v>2246</v>
      </c>
      <c r="F51" s="3">
        <v>37</v>
      </c>
      <c r="G51" s="2" t="s">
        <v>39</v>
      </c>
      <c r="H51" s="2" t="s">
        <v>2247</v>
      </c>
      <c r="I51" s="2" t="s">
        <v>2252</v>
      </c>
      <c r="J51" s="2" t="s">
        <v>2894</v>
      </c>
      <c r="K51" s="3">
        <v>2077</v>
      </c>
      <c r="L51" s="3">
        <v>158697</v>
      </c>
      <c r="M51" s="2" t="s">
        <v>2250</v>
      </c>
      <c r="N51" s="5">
        <v>43360</v>
      </c>
      <c r="O51" s="2" t="s">
        <v>2788</v>
      </c>
      <c r="P51" s="2" t="s">
        <v>2773</v>
      </c>
      <c r="Q51" s="2" t="s">
        <v>2789</v>
      </c>
      <c r="R51" s="2" t="s">
        <v>2775</v>
      </c>
      <c r="S51" s="6">
        <v>42908.5</v>
      </c>
      <c r="T51" s="4"/>
      <c r="U51" s="2" t="s">
        <v>47</v>
      </c>
      <c r="V51" s="2" t="s">
        <v>2776</v>
      </c>
    </row>
    <row r="52" spans="1:22" ht="75.75" thickBot="1" x14ac:dyDescent="0.3">
      <c r="A52" s="2" t="s">
        <v>886</v>
      </c>
      <c r="B52" s="2" t="s">
        <v>300</v>
      </c>
      <c r="C52" s="2" t="s">
        <v>2895</v>
      </c>
      <c r="D52" s="2" t="s">
        <v>2245</v>
      </c>
      <c r="E52" s="2" t="s">
        <v>2246</v>
      </c>
      <c r="F52" s="3">
        <v>6</v>
      </c>
      <c r="G52" s="2" t="s">
        <v>69</v>
      </c>
      <c r="H52" s="2" t="s">
        <v>2247</v>
      </c>
      <c r="I52" s="2" t="s">
        <v>2896</v>
      </c>
      <c r="J52" s="2" t="s">
        <v>2897</v>
      </c>
      <c r="K52" s="3">
        <v>2260</v>
      </c>
      <c r="L52" s="3">
        <v>180922</v>
      </c>
      <c r="M52" s="2" t="s">
        <v>2250</v>
      </c>
      <c r="N52" s="5">
        <v>43360</v>
      </c>
      <c r="O52" s="2" t="s">
        <v>2788</v>
      </c>
      <c r="P52" s="2" t="s">
        <v>2773</v>
      </c>
      <c r="Q52" s="2" t="s">
        <v>2789</v>
      </c>
      <c r="R52" s="2" t="s">
        <v>2775</v>
      </c>
      <c r="S52" s="6">
        <v>43234.5</v>
      </c>
      <c r="T52" s="4"/>
      <c r="U52" s="2" t="s">
        <v>47</v>
      </c>
      <c r="V52" s="2" t="s">
        <v>2776</v>
      </c>
    </row>
    <row r="53" spans="1:22" ht="75.75" thickBot="1" x14ac:dyDescent="0.3">
      <c r="A53" s="2" t="s">
        <v>948</v>
      </c>
      <c r="B53" s="2" t="s">
        <v>950</v>
      </c>
      <c r="C53" s="2" t="s">
        <v>2898</v>
      </c>
      <c r="D53" s="2" t="s">
        <v>2245</v>
      </c>
      <c r="E53" s="2" t="s">
        <v>2246</v>
      </c>
      <c r="F53" s="3">
        <v>37</v>
      </c>
      <c r="G53" s="2" t="s">
        <v>39</v>
      </c>
      <c r="H53" s="2" t="s">
        <v>2247</v>
      </c>
      <c r="I53" s="2" t="s">
        <v>2899</v>
      </c>
      <c r="J53" s="2" t="s">
        <v>2900</v>
      </c>
      <c r="K53" s="3">
        <v>2131</v>
      </c>
      <c r="L53" s="3">
        <v>180847</v>
      </c>
      <c r="M53" s="2" t="s">
        <v>2250</v>
      </c>
      <c r="N53" s="5">
        <v>43364</v>
      </c>
      <c r="O53" s="2" t="s">
        <v>2788</v>
      </c>
      <c r="P53" s="2" t="s">
        <v>2773</v>
      </c>
      <c r="Q53" s="2" t="s">
        <v>2789</v>
      </c>
      <c r="R53" s="2" t="s">
        <v>2775</v>
      </c>
      <c r="S53" s="6">
        <v>43264.5</v>
      </c>
      <c r="T53" s="2" t="s">
        <v>2796</v>
      </c>
      <c r="U53" s="2"/>
      <c r="V53" s="2" t="s">
        <v>2776</v>
      </c>
    </row>
    <row r="54" spans="1:22" ht="60.75" thickBot="1" x14ac:dyDescent="0.3">
      <c r="A54" s="2" t="s">
        <v>2080</v>
      </c>
      <c r="B54" s="2" t="s">
        <v>2082</v>
      </c>
      <c r="C54" s="2" t="s">
        <v>2367</v>
      </c>
      <c r="D54" s="2" t="s">
        <v>2245</v>
      </c>
      <c r="E54" s="2" t="s">
        <v>2246</v>
      </c>
      <c r="F54" s="3">
        <v>5</v>
      </c>
      <c r="G54" s="2" t="s">
        <v>225</v>
      </c>
      <c r="H54" s="2" t="s">
        <v>2247</v>
      </c>
      <c r="I54" s="2" t="s">
        <v>2368</v>
      </c>
      <c r="J54" s="2" t="s">
        <v>2369</v>
      </c>
      <c r="K54" s="3">
        <v>2570</v>
      </c>
      <c r="L54" s="3">
        <v>156078</v>
      </c>
      <c r="M54" s="2" t="s">
        <v>2250</v>
      </c>
      <c r="N54" s="5">
        <v>43367</v>
      </c>
      <c r="O54" s="2" t="s">
        <v>2788</v>
      </c>
      <c r="P54" s="2" t="s">
        <v>2783</v>
      </c>
      <c r="Q54" s="2" t="s">
        <v>2774</v>
      </c>
      <c r="R54" s="2" t="s">
        <v>2775</v>
      </c>
      <c r="S54" s="6">
        <v>43026.5</v>
      </c>
      <c r="T54" s="4"/>
      <c r="U54" s="2" t="s">
        <v>47</v>
      </c>
      <c r="V54" s="2" t="s">
        <v>2776</v>
      </c>
    </row>
    <row r="55" spans="1:22" ht="75.75" thickBot="1" x14ac:dyDescent="0.3">
      <c r="A55" s="2" t="s">
        <v>246</v>
      </c>
      <c r="B55" s="2" t="s">
        <v>248</v>
      </c>
      <c r="C55" s="2" t="s">
        <v>2555</v>
      </c>
      <c r="D55" s="2" t="s">
        <v>2245</v>
      </c>
      <c r="E55" s="2" t="s">
        <v>2246</v>
      </c>
      <c r="F55" s="3">
        <v>13</v>
      </c>
      <c r="G55" s="2" t="s">
        <v>39</v>
      </c>
      <c r="H55" s="2" t="s">
        <v>2247</v>
      </c>
      <c r="I55" s="2" t="s">
        <v>2556</v>
      </c>
      <c r="J55" s="2" t="s">
        <v>2557</v>
      </c>
      <c r="K55" s="3">
        <v>2750</v>
      </c>
      <c r="L55" s="3">
        <v>161033</v>
      </c>
      <c r="M55" s="2" t="s">
        <v>2250</v>
      </c>
      <c r="N55" s="5">
        <v>43367</v>
      </c>
      <c r="O55" s="2" t="s">
        <v>2788</v>
      </c>
      <c r="P55" s="2" t="s">
        <v>2773</v>
      </c>
      <c r="Q55" s="2" t="s">
        <v>2789</v>
      </c>
      <c r="R55" s="2" t="s">
        <v>2775</v>
      </c>
      <c r="S55" s="6">
        <v>43088.5</v>
      </c>
      <c r="T55" s="4"/>
      <c r="U55" s="2" t="s">
        <v>47</v>
      </c>
      <c r="V55" s="2" t="s">
        <v>2776</v>
      </c>
    </row>
    <row r="56" spans="1:22" ht="75.75" thickBot="1" x14ac:dyDescent="0.3">
      <c r="A56" s="2" t="s">
        <v>805</v>
      </c>
      <c r="B56" s="2" t="s">
        <v>807</v>
      </c>
      <c r="C56" s="2" t="s">
        <v>2582</v>
      </c>
      <c r="D56" s="2" t="s">
        <v>2245</v>
      </c>
      <c r="E56" s="2" t="s">
        <v>2246</v>
      </c>
      <c r="F56" s="3">
        <v>15</v>
      </c>
      <c r="G56" s="2" t="s">
        <v>69</v>
      </c>
      <c r="H56" s="2" t="s">
        <v>2247</v>
      </c>
      <c r="I56" s="2" t="s">
        <v>2583</v>
      </c>
      <c r="J56" s="2" t="s">
        <v>2584</v>
      </c>
      <c r="K56" s="3">
        <v>2145</v>
      </c>
      <c r="L56" s="3">
        <v>177339</v>
      </c>
      <c r="M56" s="2" t="s">
        <v>2250</v>
      </c>
      <c r="N56" s="5">
        <v>43367</v>
      </c>
      <c r="O56" s="2" t="s">
        <v>2788</v>
      </c>
      <c r="P56" s="2" t="s">
        <v>2773</v>
      </c>
      <c r="Q56" s="2" t="s">
        <v>2789</v>
      </c>
      <c r="R56" s="2" t="s">
        <v>2775</v>
      </c>
      <c r="S56" s="6">
        <v>43161.5</v>
      </c>
      <c r="T56" s="4"/>
      <c r="U56" s="2" t="s">
        <v>47</v>
      </c>
      <c r="V56" s="2" t="s">
        <v>2776</v>
      </c>
    </row>
    <row r="57" spans="1:22" ht="75.75" thickBot="1" x14ac:dyDescent="0.3">
      <c r="A57" s="2" t="s">
        <v>323</v>
      </c>
      <c r="B57" s="2" t="s">
        <v>325</v>
      </c>
      <c r="C57" s="2" t="s">
        <v>2901</v>
      </c>
      <c r="D57" s="2" t="s">
        <v>2245</v>
      </c>
      <c r="E57" s="2" t="s">
        <v>2246</v>
      </c>
      <c r="F57" s="3">
        <v>61</v>
      </c>
      <c r="G57" s="2" t="s">
        <v>39</v>
      </c>
      <c r="H57" s="2" t="s">
        <v>2247</v>
      </c>
      <c r="I57" s="2" t="s">
        <v>2902</v>
      </c>
      <c r="J57" s="2" t="s">
        <v>2903</v>
      </c>
      <c r="K57" s="3">
        <v>2114</v>
      </c>
      <c r="L57" s="3">
        <v>155933</v>
      </c>
      <c r="M57" s="2" t="s">
        <v>2250</v>
      </c>
      <c r="N57" s="5">
        <v>43370</v>
      </c>
      <c r="O57" s="2" t="s">
        <v>2788</v>
      </c>
      <c r="P57" s="2" t="s">
        <v>2773</v>
      </c>
      <c r="Q57" s="2" t="s">
        <v>2789</v>
      </c>
      <c r="R57" s="2" t="s">
        <v>2775</v>
      </c>
      <c r="S57" s="6">
        <v>43238.5</v>
      </c>
      <c r="T57" s="4"/>
      <c r="U57" s="2" t="s">
        <v>47</v>
      </c>
      <c r="V57" s="2" t="s">
        <v>2776</v>
      </c>
    </row>
    <row r="58" spans="1:22" ht="90.75" thickBot="1" x14ac:dyDescent="0.3">
      <c r="A58" s="2" t="s">
        <v>43</v>
      </c>
      <c r="B58" s="2" t="s">
        <v>46</v>
      </c>
      <c r="C58" s="2" t="s">
        <v>2904</v>
      </c>
      <c r="D58" s="2" t="s">
        <v>2245</v>
      </c>
      <c r="E58" s="2" t="s">
        <v>2246</v>
      </c>
      <c r="F58" s="3">
        <v>217</v>
      </c>
      <c r="G58" s="2" t="s">
        <v>39</v>
      </c>
      <c r="H58" s="2" t="s">
        <v>2247</v>
      </c>
      <c r="I58" s="2" t="s">
        <v>2461</v>
      </c>
      <c r="J58" s="2" t="s">
        <v>2905</v>
      </c>
      <c r="K58" s="3">
        <v>2144</v>
      </c>
      <c r="L58" s="3">
        <v>161994</v>
      </c>
      <c r="M58" s="2" t="s">
        <v>2250</v>
      </c>
      <c r="N58" s="5">
        <v>43371</v>
      </c>
      <c r="O58" s="2" t="s">
        <v>2788</v>
      </c>
      <c r="P58" s="2" t="s">
        <v>2773</v>
      </c>
      <c r="Q58" s="2" t="s">
        <v>2789</v>
      </c>
      <c r="R58" s="2" t="s">
        <v>2775</v>
      </c>
      <c r="S58" s="6">
        <v>43081.5</v>
      </c>
      <c r="T58" s="4"/>
      <c r="U58" s="2" t="s">
        <v>47</v>
      </c>
      <c r="V58" s="2" t="s">
        <v>2776</v>
      </c>
    </row>
    <row r="59" spans="1:22" ht="75.75" thickBot="1" x14ac:dyDescent="0.3">
      <c r="A59" s="2" t="s">
        <v>2229</v>
      </c>
      <c r="B59" s="2" t="s">
        <v>62</v>
      </c>
      <c r="C59" s="2" t="s">
        <v>2351</v>
      </c>
      <c r="D59" s="2" t="s">
        <v>2245</v>
      </c>
      <c r="E59" s="2" t="s">
        <v>2246</v>
      </c>
      <c r="F59" s="3">
        <v>146</v>
      </c>
      <c r="G59" s="2" t="s">
        <v>39</v>
      </c>
      <c r="H59" s="2" t="s">
        <v>2247</v>
      </c>
      <c r="I59" s="2" t="s">
        <v>2314</v>
      </c>
      <c r="J59" s="2" t="s">
        <v>61</v>
      </c>
      <c r="K59" s="3">
        <v>2148</v>
      </c>
      <c r="L59" s="3">
        <v>162095</v>
      </c>
      <c r="M59" s="2" t="s">
        <v>2250</v>
      </c>
      <c r="N59" s="5">
        <v>43371</v>
      </c>
      <c r="O59" s="2" t="s">
        <v>2788</v>
      </c>
      <c r="P59" s="2" t="s">
        <v>2773</v>
      </c>
      <c r="Q59" s="2" t="s">
        <v>2789</v>
      </c>
      <c r="R59" s="2" t="s">
        <v>2775</v>
      </c>
      <c r="S59" s="6">
        <v>43151.5</v>
      </c>
      <c r="T59" s="4"/>
      <c r="U59" s="2" t="s">
        <v>47</v>
      </c>
      <c r="V59" s="2" t="s">
        <v>2776</v>
      </c>
    </row>
    <row r="60" spans="1:22" ht="75.75" thickBot="1" x14ac:dyDescent="0.3">
      <c r="A60" s="2" t="s">
        <v>316</v>
      </c>
      <c r="B60" s="2" t="s">
        <v>318</v>
      </c>
      <c r="C60" s="2" t="s">
        <v>2906</v>
      </c>
      <c r="D60" s="2" t="s">
        <v>2245</v>
      </c>
      <c r="E60" s="2" t="s">
        <v>2246</v>
      </c>
      <c r="F60" s="3">
        <v>276</v>
      </c>
      <c r="G60" s="2" t="s">
        <v>39</v>
      </c>
      <c r="H60" s="2" t="s">
        <v>2247</v>
      </c>
      <c r="I60" s="2" t="s">
        <v>2267</v>
      </c>
      <c r="J60" s="2" t="s">
        <v>2907</v>
      </c>
      <c r="K60" s="3">
        <v>2065</v>
      </c>
      <c r="L60" s="3">
        <v>157762</v>
      </c>
      <c r="M60" s="2" t="s">
        <v>2250</v>
      </c>
      <c r="N60" s="5">
        <v>43371</v>
      </c>
      <c r="O60" s="2" t="s">
        <v>2788</v>
      </c>
      <c r="P60" s="2" t="s">
        <v>2773</v>
      </c>
      <c r="Q60" s="2" t="s">
        <v>2789</v>
      </c>
      <c r="R60" s="2" t="s">
        <v>2775</v>
      </c>
      <c r="S60" s="6">
        <v>43241.5</v>
      </c>
      <c r="T60" s="4"/>
      <c r="U60" s="2"/>
      <c r="V60" s="2" t="s">
        <v>2776</v>
      </c>
    </row>
    <row r="61" spans="1:22" ht="75.75" thickBot="1" x14ac:dyDescent="0.3">
      <c r="A61" s="2" t="s">
        <v>2117</v>
      </c>
      <c r="B61" s="2" t="s">
        <v>1007</v>
      </c>
      <c r="C61" s="2" t="s">
        <v>2373</v>
      </c>
      <c r="D61" s="2" t="s">
        <v>2245</v>
      </c>
      <c r="E61" s="2" t="s">
        <v>2246</v>
      </c>
      <c r="F61" s="3">
        <v>34</v>
      </c>
      <c r="G61" s="2" t="s">
        <v>39</v>
      </c>
      <c r="H61" s="2" t="s">
        <v>2247</v>
      </c>
      <c r="I61" s="2" t="s">
        <v>2359</v>
      </c>
      <c r="J61" s="2" t="s">
        <v>2374</v>
      </c>
      <c r="K61" s="3">
        <v>2230</v>
      </c>
      <c r="L61" s="3">
        <v>167015</v>
      </c>
      <c r="M61" s="2" t="s">
        <v>2250</v>
      </c>
      <c r="N61" s="5">
        <v>43371</v>
      </c>
      <c r="O61" s="2" t="s">
        <v>2788</v>
      </c>
      <c r="P61" s="2" t="s">
        <v>2773</v>
      </c>
      <c r="Q61" s="2" t="s">
        <v>2789</v>
      </c>
      <c r="R61" s="2" t="s">
        <v>2775</v>
      </c>
      <c r="S61" s="6">
        <v>43249.5</v>
      </c>
      <c r="T61" s="4"/>
      <c r="U61" s="2" t="s">
        <v>47</v>
      </c>
      <c r="V61" s="2" t="s">
        <v>2776</v>
      </c>
    </row>
    <row r="62" spans="1:22" ht="75.75" thickBot="1" x14ac:dyDescent="0.3">
      <c r="A62" s="2" t="s">
        <v>579</v>
      </c>
      <c r="B62" s="2" t="s">
        <v>332</v>
      </c>
      <c r="C62" s="2" t="s">
        <v>2619</v>
      </c>
      <c r="D62" s="2" t="s">
        <v>2245</v>
      </c>
      <c r="E62" s="2" t="s">
        <v>2246</v>
      </c>
      <c r="F62" s="3">
        <v>62</v>
      </c>
      <c r="G62" s="2" t="s">
        <v>39</v>
      </c>
      <c r="H62" s="2" t="s">
        <v>2247</v>
      </c>
      <c r="I62" s="2" t="s">
        <v>2620</v>
      </c>
      <c r="J62" s="2" t="s">
        <v>2621</v>
      </c>
      <c r="K62" s="3">
        <v>2121</v>
      </c>
      <c r="L62" s="3">
        <v>181696</v>
      </c>
      <c r="M62" s="2" t="s">
        <v>2250</v>
      </c>
      <c r="N62" s="5">
        <v>43371</v>
      </c>
      <c r="O62" s="2" t="s">
        <v>2788</v>
      </c>
      <c r="P62" s="2" t="s">
        <v>2773</v>
      </c>
      <c r="Q62" s="2" t="s">
        <v>2789</v>
      </c>
      <c r="R62" s="2" t="s">
        <v>2775</v>
      </c>
      <c r="S62" s="6">
        <v>43243.5</v>
      </c>
      <c r="T62" s="4"/>
      <c r="U62" s="2" t="s">
        <v>47</v>
      </c>
      <c r="V62" s="2" t="s">
        <v>2776</v>
      </c>
    </row>
    <row r="63" spans="1:22" ht="75.75" thickBot="1" x14ac:dyDescent="0.3">
      <c r="A63" s="2" t="s">
        <v>959</v>
      </c>
      <c r="B63" s="2" t="s">
        <v>255</v>
      </c>
      <c r="C63" s="2" t="s">
        <v>2908</v>
      </c>
      <c r="D63" s="2" t="s">
        <v>2245</v>
      </c>
      <c r="E63" s="2" t="s">
        <v>2246</v>
      </c>
      <c r="F63" s="3">
        <v>23</v>
      </c>
      <c r="G63" s="2" t="s">
        <v>69</v>
      </c>
      <c r="H63" s="2" t="s">
        <v>2247</v>
      </c>
      <c r="I63" s="2" t="s">
        <v>2506</v>
      </c>
      <c r="J63" s="2" t="s">
        <v>2909</v>
      </c>
      <c r="K63" s="3">
        <v>2200</v>
      </c>
      <c r="L63" s="3">
        <v>184128</v>
      </c>
      <c r="M63" s="2" t="s">
        <v>2250</v>
      </c>
      <c r="N63" s="5">
        <v>43371</v>
      </c>
      <c r="O63" s="2" t="s">
        <v>2788</v>
      </c>
      <c r="P63" s="2" t="s">
        <v>2773</v>
      </c>
      <c r="Q63" s="2" t="s">
        <v>2789</v>
      </c>
      <c r="R63" s="2" t="s">
        <v>2775</v>
      </c>
      <c r="S63" s="6">
        <v>43280.5</v>
      </c>
      <c r="T63" s="2" t="s">
        <v>2796</v>
      </c>
      <c r="U63" s="2" t="s">
        <v>47</v>
      </c>
      <c r="V63" s="2" t="s">
        <v>2776</v>
      </c>
    </row>
    <row r="64" spans="1:22" ht="75.75" thickBot="1" x14ac:dyDescent="0.3">
      <c r="A64" s="2" t="s">
        <v>1000</v>
      </c>
      <c r="B64" s="2" t="s">
        <v>572</v>
      </c>
      <c r="C64" s="2" t="s">
        <v>2536</v>
      </c>
      <c r="D64" s="2" t="s">
        <v>2245</v>
      </c>
      <c r="E64" s="2" t="s">
        <v>2246</v>
      </c>
      <c r="F64" s="3">
        <v>42</v>
      </c>
      <c r="G64" s="2" t="s">
        <v>39</v>
      </c>
      <c r="H64" s="2" t="s">
        <v>2247</v>
      </c>
      <c r="I64" s="2" t="s">
        <v>2537</v>
      </c>
      <c r="J64" s="2" t="s">
        <v>2538</v>
      </c>
      <c r="K64" s="3">
        <v>2112</v>
      </c>
      <c r="L64" s="3">
        <v>181672</v>
      </c>
      <c r="M64" s="2" t="s">
        <v>2250</v>
      </c>
      <c r="N64" s="5">
        <v>43372</v>
      </c>
      <c r="O64" s="2" t="s">
        <v>2788</v>
      </c>
      <c r="P64" s="2" t="s">
        <v>2773</v>
      </c>
      <c r="Q64" s="2" t="s">
        <v>2789</v>
      </c>
      <c r="R64" s="2" t="s">
        <v>2775</v>
      </c>
      <c r="S64" s="6">
        <v>43257.5</v>
      </c>
      <c r="T64" s="2" t="s">
        <v>2796</v>
      </c>
      <c r="U64" s="2" t="s">
        <v>47</v>
      </c>
      <c r="V64" s="2" t="s">
        <v>2776</v>
      </c>
    </row>
    <row r="65" spans="1:22" ht="75.75" thickBot="1" x14ac:dyDescent="0.3">
      <c r="A65" s="2" t="s">
        <v>133</v>
      </c>
      <c r="B65" s="2" t="s">
        <v>135</v>
      </c>
      <c r="C65" s="2" t="s">
        <v>2594</v>
      </c>
      <c r="D65" s="2" t="s">
        <v>2245</v>
      </c>
      <c r="E65" s="2" t="s">
        <v>2246</v>
      </c>
      <c r="F65" s="3">
        <v>12</v>
      </c>
      <c r="G65" s="2" t="s">
        <v>39</v>
      </c>
      <c r="H65" s="2" t="s">
        <v>2247</v>
      </c>
      <c r="I65" s="2" t="s">
        <v>2595</v>
      </c>
      <c r="J65" s="2" t="s">
        <v>2596</v>
      </c>
      <c r="K65" s="3">
        <v>2127</v>
      </c>
      <c r="L65" s="3">
        <v>160138</v>
      </c>
      <c r="M65" s="2" t="s">
        <v>2250</v>
      </c>
      <c r="N65" s="5">
        <v>43373</v>
      </c>
      <c r="O65" s="2" t="s">
        <v>2910</v>
      </c>
      <c r="P65" s="2" t="s">
        <v>2773</v>
      </c>
      <c r="Q65" s="2" t="s">
        <v>2789</v>
      </c>
      <c r="R65" s="2" t="s">
        <v>2775</v>
      </c>
      <c r="S65" s="6">
        <v>43249.5</v>
      </c>
      <c r="T65" s="2" t="s">
        <v>2796</v>
      </c>
      <c r="U65" s="2" t="s">
        <v>47</v>
      </c>
      <c r="V65" s="2" t="s">
        <v>2776</v>
      </c>
    </row>
    <row r="66" spans="1:22" ht="75.75" thickBot="1" x14ac:dyDescent="0.3">
      <c r="A66" s="2" t="s">
        <v>1163</v>
      </c>
      <c r="B66" s="2" t="s">
        <v>300</v>
      </c>
      <c r="C66" s="2" t="s">
        <v>2513</v>
      </c>
      <c r="D66" s="2" t="s">
        <v>2245</v>
      </c>
      <c r="E66" s="2" t="s">
        <v>2246</v>
      </c>
      <c r="F66" s="3">
        <v>18</v>
      </c>
      <c r="G66" s="2" t="s">
        <v>39</v>
      </c>
      <c r="H66" s="2" t="s">
        <v>2247</v>
      </c>
      <c r="I66" s="2" t="s">
        <v>2365</v>
      </c>
      <c r="J66" s="2" t="s">
        <v>2514</v>
      </c>
      <c r="K66" s="3">
        <v>2260</v>
      </c>
      <c r="L66" s="3">
        <v>160792</v>
      </c>
      <c r="M66" s="2" t="s">
        <v>2250</v>
      </c>
      <c r="N66" s="5">
        <v>43374</v>
      </c>
      <c r="O66" s="2" t="s">
        <v>2788</v>
      </c>
      <c r="P66" s="2" t="s">
        <v>2773</v>
      </c>
      <c r="Q66" s="2" t="s">
        <v>2789</v>
      </c>
      <c r="R66" s="2" t="s">
        <v>2775</v>
      </c>
      <c r="S66" s="6">
        <v>43277.5</v>
      </c>
      <c r="T66" s="2" t="s">
        <v>2796</v>
      </c>
      <c r="U66" s="2" t="s">
        <v>47</v>
      </c>
      <c r="V66" s="2" t="s">
        <v>2776</v>
      </c>
    </row>
    <row r="67" spans="1:22" ht="75.75" thickBot="1" x14ac:dyDescent="0.3">
      <c r="A67" s="2" t="s">
        <v>486</v>
      </c>
      <c r="B67" s="2" t="s">
        <v>262</v>
      </c>
      <c r="C67" s="2" t="s">
        <v>2911</v>
      </c>
      <c r="D67" s="2" t="s">
        <v>2245</v>
      </c>
      <c r="E67" s="2" t="s">
        <v>2246</v>
      </c>
      <c r="F67" s="3">
        <v>71</v>
      </c>
      <c r="G67" s="2" t="s">
        <v>39</v>
      </c>
      <c r="H67" s="2" t="s">
        <v>2247</v>
      </c>
      <c r="I67" s="2" t="s">
        <v>2258</v>
      </c>
      <c r="J67" s="2" t="s">
        <v>2912</v>
      </c>
      <c r="K67" s="3">
        <v>2750</v>
      </c>
      <c r="L67" s="3">
        <v>171616</v>
      </c>
      <c r="M67" s="2" t="s">
        <v>2250</v>
      </c>
      <c r="N67" s="5">
        <v>43374</v>
      </c>
      <c r="O67" s="2" t="s">
        <v>2788</v>
      </c>
      <c r="P67" s="2" t="s">
        <v>2773</v>
      </c>
      <c r="Q67" s="2" t="s">
        <v>2789</v>
      </c>
      <c r="R67" s="2" t="s">
        <v>2775</v>
      </c>
      <c r="S67" s="6">
        <v>43213.5</v>
      </c>
      <c r="T67" s="4"/>
      <c r="U67" s="2" t="s">
        <v>47</v>
      </c>
      <c r="V67" s="2" t="s">
        <v>2776</v>
      </c>
    </row>
    <row r="68" spans="1:22" ht="75.75" thickBot="1" x14ac:dyDescent="0.3">
      <c r="A68" s="2" t="s">
        <v>548</v>
      </c>
      <c r="B68" s="2" t="s">
        <v>550</v>
      </c>
      <c r="C68" s="2" t="s">
        <v>2913</v>
      </c>
      <c r="D68" s="2" t="s">
        <v>2245</v>
      </c>
      <c r="E68" s="2" t="s">
        <v>2246</v>
      </c>
      <c r="F68" s="3">
        <v>7</v>
      </c>
      <c r="G68" s="2" t="s">
        <v>69</v>
      </c>
      <c r="H68" s="2" t="s">
        <v>2247</v>
      </c>
      <c r="I68" s="2" t="s">
        <v>2914</v>
      </c>
      <c r="J68" s="2" t="s">
        <v>549</v>
      </c>
      <c r="K68" s="3">
        <v>2519</v>
      </c>
      <c r="L68" s="3">
        <v>167597</v>
      </c>
      <c r="M68" s="2" t="s">
        <v>2250</v>
      </c>
      <c r="N68" s="5">
        <v>43374</v>
      </c>
      <c r="O68" s="2" t="s">
        <v>2788</v>
      </c>
      <c r="P68" s="2" t="s">
        <v>2773</v>
      </c>
      <c r="Q68" s="2" t="s">
        <v>2789</v>
      </c>
      <c r="R68" s="2" t="s">
        <v>2775</v>
      </c>
      <c r="S68" s="6">
        <v>43158.5</v>
      </c>
      <c r="T68" s="4"/>
      <c r="U68" s="2" t="s">
        <v>552</v>
      </c>
      <c r="V68" s="2" t="s">
        <v>2776</v>
      </c>
    </row>
    <row r="69" spans="1:22" ht="75.75" thickBot="1" x14ac:dyDescent="0.3">
      <c r="A69" s="2" t="s">
        <v>504</v>
      </c>
      <c r="B69" s="2" t="s">
        <v>507</v>
      </c>
      <c r="C69" s="2" t="s">
        <v>2263</v>
      </c>
      <c r="D69" s="2" t="s">
        <v>2245</v>
      </c>
      <c r="E69" s="2" t="s">
        <v>2246</v>
      </c>
      <c r="F69" s="3">
        <v>14</v>
      </c>
      <c r="G69" s="2" t="s">
        <v>69</v>
      </c>
      <c r="H69" s="2" t="s">
        <v>2247</v>
      </c>
      <c r="I69" s="2" t="s">
        <v>2264</v>
      </c>
      <c r="J69" s="2" t="s">
        <v>2265</v>
      </c>
      <c r="K69" s="3">
        <v>2749</v>
      </c>
      <c r="L69" s="3">
        <v>180973</v>
      </c>
      <c r="M69" s="2" t="s">
        <v>2250</v>
      </c>
      <c r="N69" s="5">
        <v>43374</v>
      </c>
      <c r="O69" s="2" t="s">
        <v>2910</v>
      </c>
      <c r="P69" s="2" t="s">
        <v>2773</v>
      </c>
      <c r="Q69" s="2" t="s">
        <v>2789</v>
      </c>
      <c r="R69" s="2" t="s">
        <v>2775</v>
      </c>
      <c r="S69" s="6">
        <v>43270.5</v>
      </c>
      <c r="T69" s="2" t="s">
        <v>2796</v>
      </c>
      <c r="U69" s="2" t="s">
        <v>47</v>
      </c>
      <c r="V69" s="2" t="s">
        <v>2776</v>
      </c>
    </row>
    <row r="70" spans="1:22" ht="90.75" thickBot="1" x14ac:dyDescent="0.3">
      <c r="A70" s="2" t="s">
        <v>141</v>
      </c>
      <c r="B70" s="2" t="s">
        <v>902</v>
      </c>
      <c r="C70" s="2" t="s">
        <v>2288</v>
      </c>
      <c r="D70" s="2" t="s">
        <v>2245</v>
      </c>
      <c r="E70" s="2" t="s">
        <v>2246</v>
      </c>
      <c r="F70" s="3">
        <v>4</v>
      </c>
      <c r="G70" s="2" t="s">
        <v>69</v>
      </c>
      <c r="H70" s="2" t="s">
        <v>2247</v>
      </c>
      <c r="I70" s="2" t="s">
        <v>2289</v>
      </c>
      <c r="J70" s="2" t="s">
        <v>2290</v>
      </c>
      <c r="K70" s="3">
        <v>2008</v>
      </c>
      <c r="L70" s="3">
        <v>180746</v>
      </c>
      <c r="M70" s="2" t="s">
        <v>2250</v>
      </c>
      <c r="N70" s="5">
        <v>43374</v>
      </c>
      <c r="O70" s="2" t="s">
        <v>2910</v>
      </c>
      <c r="P70" s="2" t="s">
        <v>2773</v>
      </c>
      <c r="Q70" s="2" t="s">
        <v>2789</v>
      </c>
      <c r="R70" s="2" t="s">
        <v>2775</v>
      </c>
      <c r="S70" s="6">
        <v>43266.5</v>
      </c>
      <c r="T70" s="4"/>
      <c r="U70" s="2" t="s">
        <v>47</v>
      </c>
      <c r="V70" s="2" t="s">
        <v>2776</v>
      </c>
    </row>
    <row r="71" spans="1:22" ht="75.75" thickBot="1" x14ac:dyDescent="0.3">
      <c r="A71" s="2" t="s">
        <v>424</v>
      </c>
      <c r="B71" s="2" t="s">
        <v>426</v>
      </c>
      <c r="C71" s="2" t="s">
        <v>2627</v>
      </c>
      <c r="D71" s="2" t="s">
        <v>2245</v>
      </c>
      <c r="E71" s="2" t="s">
        <v>2246</v>
      </c>
      <c r="F71" s="3">
        <v>32</v>
      </c>
      <c r="G71" s="2" t="s">
        <v>39</v>
      </c>
      <c r="H71" s="2" t="s">
        <v>2247</v>
      </c>
      <c r="I71" s="2" t="s">
        <v>2628</v>
      </c>
      <c r="J71" s="2" t="s">
        <v>2629</v>
      </c>
      <c r="K71" s="3">
        <v>2018</v>
      </c>
      <c r="L71" s="3">
        <v>181955</v>
      </c>
      <c r="M71" s="2" t="s">
        <v>2250</v>
      </c>
      <c r="N71" s="5">
        <v>43378</v>
      </c>
      <c r="O71" s="2" t="s">
        <v>2788</v>
      </c>
      <c r="P71" s="2" t="s">
        <v>2773</v>
      </c>
      <c r="Q71" s="2" t="s">
        <v>2789</v>
      </c>
      <c r="R71" s="2" t="s">
        <v>2775</v>
      </c>
      <c r="S71" s="6">
        <v>43262.427083333336</v>
      </c>
      <c r="T71" s="4"/>
      <c r="U71" s="2" t="s">
        <v>47</v>
      </c>
      <c r="V71" s="2" t="s">
        <v>2776</v>
      </c>
    </row>
    <row r="72" spans="1:22" ht="90.75" thickBot="1" x14ac:dyDescent="0.3">
      <c r="A72" s="2" t="s">
        <v>1029</v>
      </c>
      <c r="B72" s="2" t="s">
        <v>135</v>
      </c>
      <c r="C72" s="2" t="s">
        <v>2915</v>
      </c>
      <c r="D72" s="2" t="s">
        <v>2245</v>
      </c>
      <c r="E72" s="2" t="s">
        <v>2246</v>
      </c>
      <c r="F72" s="3">
        <v>27</v>
      </c>
      <c r="G72" s="2" t="s">
        <v>69</v>
      </c>
      <c r="H72" s="2" t="s">
        <v>2247</v>
      </c>
      <c r="I72" s="2" t="s">
        <v>2595</v>
      </c>
      <c r="J72" s="2" t="s">
        <v>2916</v>
      </c>
      <c r="K72" s="3">
        <v>2127</v>
      </c>
      <c r="L72" s="3">
        <v>183022</v>
      </c>
      <c r="M72" s="2" t="s">
        <v>2250</v>
      </c>
      <c r="N72" s="5">
        <v>43385</v>
      </c>
      <c r="O72" s="2" t="s">
        <v>2910</v>
      </c>
      <c r="P72" s="2" t="s">
        <v>2773</v>
      </c>
      <c r="Q72" s="2" t="s">
        <v>2789</v>
      </c>
      <c r="R72" s="101" t="s">
        <v>2878</v>
      </c>
      <c r="S72" s="102"/>
      <c r="T72" s="2" t="s">
        <v>2808</v>
      </c>
      <c r="U72" s="2" t="s">
        <v>47</v>
      </c>
      <c r="V72" s="2" t="s">
        <v>2776</v>
      </c>
    </row>
    <row r="73" spans="1:22" ht="75.75" thickBot="1" x14ac:dyDescent="0.3">
      <c r="A73" s="2" t="s">
        <v>990</v>
      </c>
      <c r="B73" s="2" t="s">
        <v>2704</v>
      </c>
      <c r="C73" s="2" t="s">
        <v>2917</v>
      </c>
      <c r="D73" s="2" t="s">
        <v>2245</v>
      </c>
      <c r="E73" s="2" t="s">
        <v>2246</v>
      </c>
      <c r="F73" s="3">
        <v>5</v>
      </c>
      <c r="G73" s="2" t="s">
        <v>69</v>
      </c>
      <c r="H73" s="2" t="s">
        <v>2247</v>
      </c>
      <c r="I73" s="2" t="s">
        <v>2918</v>
      </c>
      <c r="J73" s="2" t="s">
        <v>2919</v>
      </c>
      <c r="K73" s="3">
        <v>2212</v>
      </c>
      <c r="L73" s="3">
        <v>180854</v>
      </c>
      <c r="M73" s="2" t="s">
        <v>2250</v>
      </c>
      <c r="N73" s="5">
        <v>43388</v>
      </c>
      <c r="O73" s="2" t="s">
        <v>2788</v>
      </c>
      <c r="P73" s="2" t="s">
        <v>2773</v>
      </c>
      <c r="Q73" s="2" t="s">
        <v>2789</v>
      </c>
      <c r="R73" s="2" t="s">
        <v>2775</v>
      </c>
      <c r="S73" s="6">
        <v>43259.677083333336</v>
      </c>
      <c r="T73" s="4"/>
      <c r="U73" s="2"/>
      <c r="V73" s="2" t="s">
        <v>2776</v>
      </c>
    </row>
    <row r="74" spans="1:22" ht="75.75" thickBot="1" x14ac:dyDescent="0.3">
      <c r="A74" s="2" t="s">
        <v>281</v>
      </c>
      <c r="B74" s="2" t="s">
        <v>283</v>
      </c>
      <c r="C74" s="2" t="s">
        <v>2632</v>
      </c>
      <c r="D74" s="2" t="s">
        <v>2245</v>
      </c>
      <c r="E74" s="2" t="s">
        <v>2246</v>
      </c>
      <c r="F74" s="3">
        <v>36</v>
      </c>
      <c r="G74" s="2" t="s">
        <v>39</v>
      </c>
      <c r="H74" s="2" t="s">
        <v>2247</v>
      </c>
      <c r="I74" s="2" t="s">
        <v>2428</v>
      </c>
      <c r="J74" s="2" t="s">
        <v>2633</v>
      </c>
      <c r="K74" s="3">
        <v>2145</v>
      </c>
      <c r="L74" s="3">
        <v>155179</v>
      </c>
      <c r="M74" s="2" t="s">
        <v>2250</v>
      </c>
      <c r="N74" s="5">
        <v>43392</v>
      </c>
      <c r="O74" s="2" t="s">
        <v>2788</v>
      </c>
      <c r="P74" s="2" t="s">
        <v>2773</v>
      </c>
      <c r="Q74" s="2" t="s">
        <v>2789</v>
      </c>
      <c r="R74" s="2" t="s">
        <v>2775</v>
      </c>
      <c r="S74" s="6">
        <v>43244.5</v>
      </c>
      <c r="T74" s="4"/>
      <c r="U74" s="2" t="s">
        <v>47</v>
      </c>
      <c r="V74" s="2" t="s">
        <v>2776</v>
      </c>
    </row>
    <row r="75" spans="1:22" ht="75.75" thickBot="1" x14ac:dyDescent="0.3">
      <c r="A75" s="2" t="s">
        <v>330</v>
      </c>
      <c r="B75" s="2" t="s">
        <v>332</v>
      </c>
      <c r="C75" s="2" t="s">
        <v>2920</v>
      </c>
      <c r="D75" s="2" t="s">
        <v>2245</v>
      </c>
      <c r="E75" s="2" t="s">
        <v>2246</v>
      </c>
      <c r="F75" s="3">
        <v>63</v>
      </c>
      <c r="G75" s="2" t="s">
        <v>39</v>
      </c>
      <c r="H75" s="2" t="s">
        <v>2247</v>
      </c>
      <c r="I75" s="2" t="s">
        <v>2620</v>
      </c>
      <c r="J75" s="2" t="s">
        <v>2921</v>
      </c>
      <c r="K75" s="3">
        <v>2121</v>
      </c>
      <c r="L75" s="3">
        <v>170455</v>
      </c>
      <c r="M75" s="2" t="s">
        <v>2250</v>
      </c>
      <c r="N75" s="5">
        <v>43392</v>
      </c>
      <c r="O75" s="2" t="s">
        <v>2788</v>
      </c>
      <c r="P75" s="2" t="s">
        <v>2773</v>
      </c>
      <c r="Q75" s="2" t="s">
        <v>2789</v>
      </c>
      <c r="R75" s="2" t="s">
        <v>2775</v>
      </c>
      <c r="S75" s="6">
        <v>43211.5</v>
      </c>
      <c r="T75" s="2" t="s">
        <v>2796</v>
      </c>
      <c r="U75" s="2" t="s">
        <v>47</v>
      </c>
      <c r="V75" s="2" t="s">
        <v>2776</v>
      </c>
    </row>
    <row r="76" spans="1:22" ht="90.75" thickBot="1" x14ac:dyDescent="0.3">
      <c r="A76" s="2" t="s">
        <v>474</v>
      </c>
      <c r="B76" s="2" t="s">
        <v>476</v>
      </c>
      <c r="C76" s="2" t="s">
        <v>2922</v>
      </c>
      <c r="D76" s="2" t="s">
        <v>2245</v>
      </c>
      <c r="E76" s="2" t="s">
        <v>2246</v>
      </c>
      <c r="F76" s="3">
        <v>44</v>
      </c>
      <c r="G76" s="2" t="s">
        <v>39</v>
      </c>
      <c r="H76" s="2" t="s">
        <v>2247</v>
      </c>
      <c r="I76" s="2" t="s">
        <v>2628</v>
      </c>
      <c r="J76" s="2" t="s">
        <v>2923</v>
      </c>
      <c r="K76" s="3">
        <v>2018</v>
      </c>
      <c r="L76" s="3">
        <v>171209</v>
      </c>
      <c r="M76" s="2" t="s">
        <v>2250</v>
      </c>
      <c r="N76" s="5">
        <v>43392</v>
      </c>
      <c r="O76" s="2" t="s">
        <v>2788</v>
      </c>
      <c r="P76" s="2" t="s">
        <v>2783</v>
      </c>
      <c r="Q76" s="2" t="s">
        <v>2789</v>
      </c>
      <c r="R76" s="2" t="s">
        <v>2775</v>
      </c>
      <c r="S76" s="6">
        <v>43250.5</v>
      </c>
      <c r="T76" s="4"/>
      <c r="U76" s="2" t="s">
        <v>686</v>
      </c>
      <c r="V76" s="2" t="s">
        <v>2776</v>
      </c>
    </row>
    <row r="77" spans="1:22" ht="60.75" thickBot="1" x14ac:dyDescent="0.3">
      <c r="A77" s="2" t="s">
        <v>570</v>
      </c>
      <c r="B77" s="2" t="s">
        <v>572</v>
      </c>
      <c r="C77" s="2" t="s">
        <v>2924</v>
      </c>
      <c r="D77" s="2" t="s">
        <v>2245</v>
      </c>
      <c r="E77" s="2" t="s">
        <v>2246</v>
      </c>
      <c r="F77" s="3">
        <v>36</v>
      </c>
      <c r="G77" s="2" t="s">
        <v>39</v>
      </c>
      <c r="H77" s="2" t="s">
        <v>2247</v>
      </c>
      <c r="I77" s="2" t="s">
        <v>2537</v>
      </c>
      <c r="J77" s="2" t="s">
        <v>2925</v>
      </c>
      <c r="K77" s="3">
        <v>2112</v>
      </c>
      <c r="L77" s="3">
        <v>172853</v>
      </c>
      <c r="M77" s="2" t="s">
        <v>2250</v>
      </c>
      <c r="N77" s="5">
        <v>43392</v>
      </c>
      <c r="O77" s="2" t="s">
        <v>2788</v>
      </c>
      <c r="P77" s="2" t="s">
        <v>2783</v>
      </c>
      <c r="Q77" s="2" t="s">
        <v>2789</v>
      </c>
      <c r="R77" s="2" t="s">
        <v>2775</v>
      </c>
      <c r="S77" s="6">
        <v>43231.5</v>
      </c>
      <c r="T77" s="4"/>
      <c r="U77" s="2" t="s">
        <v>47</v>
      </c>
      <c r="V77" s="2" t="s">
        <v>2776</v>
      </c>
    </row>
    <row r="78" spans="1:22" ht="75.75" thickBot="1" x14ac:dyDescent="0.3">
      <c r="A78" s="2" t="s">
        <v>1918</v>
      </c>
      <c r="B78" s="2" t="s">
        <v>1920</v>
      </c>
      <c r="C78" s="2" t="s">
        <v>2370</v>
      </c>
      <c r="D78" s="2" t="s">
        <v>2245</v>
      </c>
      <c r="E78" s="2" t="s">
        <v>2246</v>
      </c>
      <c r="F78" s="3">
        <v>73</v>
      </c>
      <c r="G78" s="2" t="s">
        <v>39</v>
      </c>
      <c r="H78" s="2" t="s">
        <v>2247</v>
      </c>
      <c r="I78" s="2" t="s">
        <v>2371</v>
      </c>
      <c r="J78" s="2" t="s">
        <v>2372</v>
      </c>
      <c r="K78" s="3">
        <v>2560</v>
      </c>
      <c r="L78" s="3">
        <v>165436</v>
      </c>
      <c r="M78" s="2" t="s">
        <v>2250</v>
      </c>
      <c r="N78" s="5">
        <v>43397</v>
      </c>
      <c r="O78" s="2" t="s">
        <v>2788</v>
      </c>
      <c r="P78" s="2" t="s">
        <v>2773</v>
      </c>
      <c r="Q78" s="2" t="s">
        <v>2789</v>
      </c>
      <c r="R78" s="2" t="s">
        <v>2775</v>
      </c>
      <c r="S78" s="6">
        <v>43286.5</v>
      </c>
      <c r="T78" s="2" t="s">
        <v>2796</v>
      </c>
      <c r="U78" s="2" t="s">
        <v>47</v>
      </c>
      <c r="V78" s="2" t="s">
        <v>2776</v>
      </c>
    </row>
    <row r="79" spans="1:22" ht="60.75" thickBot="1" x14ac:dyDescent="0.3">
      <c r="A79" s="2" t="s">
        <v>340</v>
      </c>
      <c r="B79" s="2" t="s">
        <v>342</v>
      </c>
      <c r="C79" s="2" t="s">
        <v>2524</v>
      </c>
      <c r="D79" s="2" t="s">
        <v>2245</v>
      </c>
      <c r="E79" s="2" t="s">
        <v>2246</v>
      </c>
      <c r="F79" s="3">
        <v>5</v>
      </c>
      <c r="G79" s="2" t="s">
        <v>39</v>
      </c>
      <c r="H79" s="2" t="s">
        <v>2247</v>
      </c>
      <c r="I79" s="2" t="s">
        <v>2525</v>
      </c>
      <c r="J79" s="2" t="s">
        <v>341</v>
      </c>
      <c r="K79" s="3">
        <v>2141</v>
      </c>
      <c r="L79" s="3">
        <v>156882</v>
      </c>
      <c r="M79" s="2" t="s">
        <v>2250</v>
      </c>
      <c r="N79" s="5">
        <v>43402</v>
      </c>
      <c r="O79" s="2" t="s">
        <v>2788</v>
      </c>
      <c r="P79" s="2" t="s">
        <v>2783</v>
      </c>
      <c r="Q79" s="2" t="s">
        <v>2789</v>
      </c>
      <c r="R79" s="2" t="s">
        <v>2775</v>
      </c>
      <c r="S79" s="4"/>
      <c r="T79" s="4"/>
      <c r="U79" s="2" t="s">
        <v>47</v>
      </c>
      <c r="V79" s="2" t="s">
        <v>2776</v>
      </c>
    </row>
    <row r="80" spans="1:22" ht="75.75" thickBot="1" x14ac:dyDescent="0.3">
      <c r="A80" s="2" t="s">
        <v>633</v>
      </c>
      <c r="B80" s="2" t="s">
        <v>635</v>
      </c>
      <c r="C80" s="2" t="s">
        <v>2926</v>
      </c>
      <c r="D80" s="2" t="s">
        <v>2245</v>
      </c>
      <c r="E80" s="2" t="s">
        <v>2246</v>
      </c>
      <c r="F80" s="3">
        <v>5</v>
      </c>
      <c r="G80" s="2" t="s">
        <v>39</v>
      </c>
      <c r="H80" s="2" t="s">
        <v>2247</v>
      </c>
      <c r="I80" s="2" t="s">
        <v>2927</v>
      </c>
      <c r="J80" s="2" t="s">
        <v>634</v>
      </c>
      <c r="K80" s="3">
        <v>2141</v>
      </c>
      <c r="L80" s="3">
        <v>168809</v>
      </c>
      <c r="M80" s="2" t="s">
        <v>2250</v>
      </c>
      <c r="N80" s="5">
        <v>43402</v>
      </c>
      <c r="O80" s="2" t="s">
        <v>2788</v>
      </c>
      <c r="P80" s="2" t="s">
        <v>2773</v>
      </c>
      <c r="Q80" s="2" t="s">
        <v>2789</v>
      </c>
      <c r="R80" s="2" t="s">
        <v>2775</v>
      </c>
      <c r="S80" s="6">
        <v>43214.5</v>
      </c>
      <c r="T80" s="4"/>
      <c r="U80" s="2" t="s">
        <v>552</v>
      </c>
      <c r="V80" s="2" t="s">
        <v>2776</v>
      </c>
    </row>
    <row r="81" spans="1:22" ht="90.75" thickBot="1" x14ac:dyDescent="0.3">
      <c r="A81" s="2" t="s">
        <v>1018</v>
      </c>
      <c r="B81" s="2" t="s">
        <v>1020</v>
      </c>
      <c r="C81" s="2" t="s">
        <v>2510</v>
      </c>
      <c r="D81" s="2" t="s">
        <v>2245</v>
      </c>
      <c r="E81" s="2" t="s">
        <v>2246</v>
      </c>
      <c r="F81" s="3">
        <v>2</v>
      </c>
      <c r="G81" s="2" t="s">
        <v>39</v>
      </c>
      <c r="H81" s="2" t="s">
        <v>2247</v>
      </c>
      <c r="I81" s="2" t="s">
        <v>2511</v>
      </c>
      <c r="J81" s="2" t="s">
        <v>2512</v>
      </c>
      <c r="K81" s="3">
        <v>2323</v>
      </c>
      <c r="L81" s="3">
        <v>181918</v>
      </c>
      <c r="M81" s="2" t="s">
        <v>2250</v>
      </c>
      <c r="N81" s="5">
        <v>43402</v>
      </c>
      <c r="O81" s="2" t="s">
        <v>2910</v>
      </c>
      <c r="P81" s="2" t="s">
        <v>2783</v>
      </c>
      <c r="Q81" s="2" t="s">
        <v>2789</v>
      </c>
      <c r="R81" s="2" t="s">
        <v>2775</v>
      </c>
      <c r="S81" s="6">
        <v>43257.5</v>
      </c>
      <c r="T81" s="4"/>
      <c r="U81" s="2" t="s">
        <v>47</v>
      </c>
      <c r="V81" s="2" t="s">
        <v>2776</v>
      </c>
    </row>
    <row r="82" spans="1:22" ht="90.75" thickBot="1" x14ac:dyDescent="0.3">
      <c r="A82" s="2" t="s">
        <v>373</v>
      </c>
      <c r="B82" s="2" t="s">
        <v>229</v>
      </c>
      <c r="C82" s="2" t="s">
        <v>2928</v>
      </c>
      <c r="D82" s="2" t="s">
        <v>2245</v>
      </c>
      <c r="E82" s="2" t="s">
        <v>2246</v>
      </c>
      <c r="F82" s="3">
        <v>204</v>
      </c>
      <c r="G82" s="2" t="s">
        <v>39</v>
      </c>
      <c r="H82" s="2" t="s">
        <v>2247</v>
      </c>
      <c r="I82" s="2" t="s">
        <v>2308</v>
      </c>
      <c r="J82" s="2" t="s">
        <v>2929</v>
      </c>
      <c r="K82" s="3">
        <v>2228</v>
      </c>
      <c r="L82" s="3">
        <v>183378</v>
      </c>
      <c r="M82" s="2" t="s">
        <v>2250</v>
      </c>
      <c r="N82" s="5">
        <v>43404</v>
      </c>
      <c r="O82" s="2" t="s">
        <v>2788</v>
      </c>
      <c r="P82" s="2" t="s">
        <v>2773</v>
      </c>
      <c r="Q82" s="2" t="s">
        <v>2789</v>
      </c>
      <c r="R82" s="2" t="s">
        <v>2775</v>
      </c>
      <c r="S82" s="6">
        <v>43285.5</v>
      </c>
      <c r="T82" s="2" t="s">
        <v>2796</v>
      </c>
      <c r="U82" s="2"/>
      <c r="V82" s="2" t="s">
        <v>2776</v>
      </c>
    </row>
    <row r="83" spans="1:22" ht="60.75" thickBot="1" x14ac:dyDescent="0.3">
      <c r="A83" s="2" t="s">
        <v>506</v>
      </c>
      <c r="B83" s="2" t="s">
        <v>1767</v>
      </c>
      <c r="C83" s="2" t="s">
        <v>2599</v>
      </c>
      <c r="D83" s="2" t="s">
        <v>2245</v>
      </c>
      <c r="E83" s="2" t="s">
        <v>2246</v>
      </c>
      <c r="F83" s="3">
        <v>6</v>
      </c>
      <c r="G83" s="2" t="s">
        <v>39</v>
      </c>
      <c r="H83" s="2" t="s">
        <v>2247</v>
      </c>
      <c r="I83" s="2" t="s">
        <v>2600</v>
      </c>
      <c r="J83" s="2" t="s">
        <v>2601</v>
      </c>
      <c r="K83" s="3">
        <v>2535</v>
      </c>
      <c r="L83" s="3">
        <v>181585</v>
      </c>
      <c r="M83" s="2" t="s">
        <v>2250</v>
      </c>
      <c r="N83" s="5">
        <v>43404</v>
      </c>
      <c r="O83" s="2" t="s">
        <v>2788</v>
      </c>
      <c r="P83" s="2" t="s">
        <v>2783</v>
      </c>
      <c r="Q83" s="2" t="s">
        <v>2789</v>
      </c>
      <c r="R83" s="101" t="s">
        <v>2878</v>
      </c>
      <c r="S83" s="102"/>
      <c r="T83" s="2" t="s">
        <v>2808</v>
      </c>
      <c r="U83" s="2" t="s">
        <v>47</v>
      </c>
      <c r="V83" s="2" t="s">
        <v>2776</v>
      </c>
    </row>
    <row r="84" spans="1:22" ht="75.75" thickBot="1" x14ac:dyDescent="0.3">
      <c r="A84" s="2" t="s">
        <v>714</v>
      </c>
      <c r="B84" s="2" t="s">
        <v>78</v>
      </c>
      <c r="C84" s="2" t="s">
        <v>2569</v>
      </c>
      <c r="D84" s="2" t="s">
        <v>2245</v>
      </c>
      <c r="E84" s="2" t="s">
        <v>2246</v>
      </c>
      <c r="F84" s="3">
        <v>3</v>
      </c>
      <c r="G84" s="2" t="s">
        <v>39</v>
      </c>
      <c r="H84" s="2" t="s">
        <v>2247</v>
      </c>
      <c r="I84" s="2" t="s">
        <v>2286</v>
      </c>
      <c r="J84" s="2" t="s">
        <v>2570</v>
      </c>
      <c r="K84" s="3">
        <v>2155</v>
      </c>
      <c r="L84" s="3">
        <v>174997</v>
      </c>
      <c r="M84" s="2" t="s">
        <v>2250</v>
      </c>
      <c r="N84" s="5">
        <v>43405</v>
      </c>
      <c r="O84" s="2" t="s">
        <v>2788</v>
      </c>
      <c r="P84" s="2" t="s">
        <v>2773</v>
      </c>
      <c r="Q84" s="2" t="s">
        <v>2789</v>
      </c>
      <c r="R84" s="2" t="s">
        <v>2775</v>
      </c>
      <c r="S84" s="6">
        <v>43287.46875</v>
      </c>
      <c r="T84" s="2" t="s">
        <v>2796</v>
      </c>
      <c r="U84" s="2" t="s">
        <v>47</v>
      </c>
      <c r="V84" s="2" t="s">
        <v>2776</v>
      </c>
    </row>
    <row r="85" spans="1:22" ht="60.75" thickBot="1" x14ac:dyDescent="0.3">
      <c r="A85" s="2" t="s">
        <v>154</v>
      </c>
      <c r="B85" s="2" t="s">
        <v>156</v>
      </c>
      <c r="C85" s="2" t="s">
        <v>2337</v>
      </c>
      <c r="D85" s="2" t="s">
        <v>2245</v>
      </c>
      <c r="E85" s="2" t="s">
        <v>2801</v>
      </c>
      <c r="F85" s="3">
        <v>98</v>
      </c>
      <c r="G85" s="2" t="s">
        <v>39</v>
      </c>
      <c r="H85" s="2" t="s">
        <v>2247</v>
      </c>
      <c r="I85" s="2" t="s">
        <v>2275</v>
      </c>
      <c r="J85" s="2" t="s">
        <v>2338</v>
      </c>
      <c r="K85" s="3">
        <v>2037</v>
      </c>
      <c r="L85" s="3">
        <v>165101</v>
      </c>
      <c r="M85" s="2" t="s">
        <v>2250</v>
      </c>
      <c r="N85" s="5">
        <v>43406</v>
      </c>
      <c r="O85" s="2" t="s">
        <v>2788</v>
      </c>
      <c r="P85" s="2" t="s">
        <v>2783</v>
      </c>
      <c r="Q85" s="2" t="s">
        <v>2789</v>
      </c>
      <c r="R85" s="101" t="s">
        <v>2878</v>
      </c>
      <c r="S85" s="102"/>
      <c r="T85" s="2" t="s">
        <v>2808</v>
      </c>
      <c r="U85" s="2" t="s">
        <v>47</v>
      </c>
      <c r="V85" s="2" t="s">
        <v>2776</v>
      </c>
    </row>
    <row r="86" spans="1:22" ht="75.75" thickBot="1" x14ac:dyDescent="0.3">
      <c r="A86" s="2" t="s">
        <v>453</v>
      </c>
      <c r="B86" s="2" t="s">
        <v>455</v>
      </c>
      <c r="C86" s="2" t="s">
        <v>2558</v>
      </c>
      <c r="D86" s="2" t="s">
        <v>2245</v>
      </c>
      <c r="E86" s="2" t="s">
        <v>2246</v>
      </c>
      <c r="F86" s="3">
        <v>68</v>
      </c>
      <c r="G86" s="2" t="s">
        <v>39</v>
      </c>
      <c r="H86" s="2" t="s">
        <v>2247</v>
      </c>
      <c r="I86" s="2" t="s">
        <v>2308</v>
      </c>
      <c r="J86" s="2" t="s">
        <v>2559</v>
      </c>
      <c r="K86" s="3">
        <v>2228</v>
      </c>
      <c r="L86" s="3">
        <v>164024</v>
      </c>
      <c r="M86" s="2" t="s">
        <v>2250</v>
      </c>
      <c r="N86" s="5">
        <v>43409</v>
      </c>
      <c r="O86" s="2" t="s">
        <v>2788</v>
      </c>
      <c r="P86" s="2" t="s">
        <v>2773</v>
      </c>
      <c r="Q86" s="2" t="s">
        <v>2789</v>
      </c>
      <c r="R86" s="2" t="s">
        <v>2775</v>
      </c>
      <c r="S86" s="6">
        <v>43263.5</v>
      </c>
      <c r="T86" s="2" t="s">
        <v>2796</v>
      </c>
      <c r="U86" s="2"/>
      <c r="V86" s="2" t="s">
        <v>2776</v>
      </c>
    </row>
    <row r="87" spans="1:22" ht="75.75" thickBot="1" x14ac:dyDescent="0.3">
      <c r="A87" s="2" t="s">
        <v>808</v>
      </c>
      <c r="B87" s="2" t="s">
        <v>511</v>
      </c>
      <c r="C87" s="2" t="s">
        <v>2930</v>
      </c>
      <c r="D87" s="2" t="s">
        <v>2245</v>
      </c>
      <c r="E87" s="2" t="s">
        <v>2246</v>
      </c>
      <c r="F87" s="3">
        <v>2</v>
      </c>
      <c r="G87" s="2" t="s">
        <v>225</v>
      </c>
      <c r="H87" s="2" t="s">
        <v>2247</v>
      </c>
      <c r="I87" s="2" t="s">
        <v>2931</v>
      </c>
      <c r="J87" s="2" t="s">
        <v>2932</v>
      </c>
      <c r="K87" s="3">
        <v>2170</v>
      </c>
      <c r="L87" s="3">
        <v>176930</v>
      </c>
      <c r="M87" s="2" t="s">
        <v>2250</v>
      </c>
      <c r="N87" s="5">
        <v>43409</v>
      </c>
      <c r="O87" s="2" t="s">
        <v>2788</v>
      </c>
      <c r="P87" s="2" t="s">
        <v>2773</v>
      </c>
      <c r="Q87" s="2" t="s">
        <v>2774</v>
      </c>
      <c r="R87" s="2" t="s">
        <v>2775</v>
      </c>
      <c r="S87" s="6">
        <v>43209.5</v>
      </c>
      <c r="T87" s="4"/>
      <c r="U87" s="2" t="s">
        <v>47</v>
      </c>
      <c r="V87" s="2" t="s">
        <v>2776</v>
      </c>
    </row>
    <row r="88" spans="1:22" ht="75.75" thickBot="1" x14ac:dyDescent="0.3">
      <c r="A88" s="2" t="s">
        <v>149</v>
      </c>
      <c r="B88" s="2" t="s">
        <v>151</v>
      </c>
      <c r="C88" s="2" t="s">
        <v>2549</v>
      </c>
      <c r="D88" s="2" t="s">
        <v>2245</v>
      </c>
      <c r="E88" s="2" t="s">
        <v>2246</v>
      </c>
      <c r="F88" s="3">
        <v>40</v>
      </c>
      <c r="G88" s="2" t="s">
        <v>39</v>
      </c>
      <c r="H88" s="2" t="s">
        <v>2247</v>
      </c>
      <c r="I88" s="2" t="s">
        <v>2550</v>
      </c>
      <c r="J88" s="2" t="s">
        <v>2551</v>
      </c>
      <c r="K88" s="3">
        <v>2010</v>
      </c>
      <c r="L88" s="3">
        <v>175959</v>
      </c>
      <c r="M88" s="2" t="s">
        <v>2250</v>
      </c>
      <c r="N88" s="5">
        <v>43413</v>
      </c>
      <c r="O88" s="2" t="s">
        <v>2788</v>
      </c>
      <c r="P88" s="2" t="s">
        <v>2773</v>
      </c>
      <c r="Q88" s="2" t="s">
        <v>2789</v>
      </c>
      <c r="R88" s="2" t="s">
        <v>2775</v>
      </c>
      <c r="S88" s="6">
        <v>43221.5</v>
      </c>
      <c r="T88" s="4"/>
      <c r="U88" s="2" t="s">
        <v>686</v>
      </c>
      <c r="V88" s="2" t="s">
        <v>2776</v>
      </c>
    </row>
    <row r="89" spans="1:22" ht="75.75" thickBot="1" x14ac:dyDescent="0.3">
      <c r="A89" s="2" t="s">
        <v>2009</v>
      </c>
      <c r="B89" s="2" t="s">
        <v>1635</v>
      </c>
      <c r="C89" s="2" t="s">
        <v>2933</v>
      </c>
      <c r="D89" s="2" t="s">
        <v>2245</v>
      </c>
      <c r="E89" s="2" t="s">
        <v>2246</v>
      </c>
      <c r="F89" s="3">
        <v>14</v>
      </c>
      <c r="G89" s="2" t="s">
        <v>69</v>
      </c>
      <c r="H89" s="2" t="s">
        <v>2660</v>
      </c>
      <c r="I89" s="2" t="s">
        <v>2934</v>
      </c>
      <c r="J89" s="2" t="s">
        <v>2935</v>
      </c>
      <c r="K89" s="3">
        <v>2609</v>
      </c>
      <c r="L89" s="3">
        <v>177812</v>
      </c>
      <c r="M89" s="2" t="s">
        <v>2250</v>
      </c>
      <c r="N89" s="5">
        <v>43416</v>
      </c>
      <c r="O89" s="2" t="s">
        <v>2788</v>
      </c>
      <c r="P89" s="2" t="s">
        <v>2773</v>
      </c>
      <c r="Q89" s="2" t="s">
        <v>2789</v>
      </c>
      <c r="R89" s="2" t="s">
        <v>2775</v>
      </c>
      <c r="S89" s="6">
        <v>43258.5</v>
      </c>
      <c r="T89" s="2" t="s">
        <v>2796</v>
      </c>
      <c r="U89" s="2" t="s">
        <v>47</v>
      </c>
      <c r="V89" s="2" t="s">
        <v>2776</v>
      </c>
    </row>
    <row r="90" spans="1:22" ht="75.75" thickBot="1" x14ac:dyDescent="0.3">
      <c r="A90" s="2" t="s">
        <v>1800</v>
      </c>
      <c r="B90" s="2" t="s">
        <v>1802</v>
      </c>
      <c r="C90" s="2" t="s">
        <v>2936</v>
      </c>
      <c r="D90" s="2" t="s">
        <v>2245</v>
      </c>
      <c r="E90" s="2" t="s">
        <v>2246</v>
      </c>
      <c r="F90" s="3">
        <v>38</v>
      </c>
      <c r="G90" s="2" t="s">
        <v>39</v>
      </c>
      <c r="H90" s="2" t="s">
        <v>2247</v>
      </c>
      <c r="I90" s="2" t="s">
        <v>2343</v>
      </c>
      <c r="J90" s="2" t="s">
        <v>2937</v>
      </c>
      <c r="K90" s="3">
        <v>2500</v>
      </c>
      <c r="L90" s="3">
        <v>175987</v>
      </c>
      <c r="M90" s="2" t="s">
        <v>2250</v>
      </c>
      <c r="N90" s="5">
        <v>43421</v>
      </c>
      <c r="O90" s="2" t="s">
        <v>2788</v>
      </c>
      <c r="P90" s="2" t="s">
        <v>2783</v>
      </c>
      <c r="Q90" s="2" t="s">
        <v>2789</v>
      </c>
      <c r="R90" s="2" t="s">
        <v>2775</v>
      </c>
      <c r="S90" s="6">
        <v>43286.5</v>
      </c>
      <c r="T90" s="2" t="s">
        <v>2796</v>
      </c>
      <c r="U90" s="2" t="s">
        <v>47</v>
      </c>
      <c r="V90" s="2" t="s">
        <v>2776</v>
      </c>
    </row>
    <row r="91" spans="1:22" ht="75.75" thickBot="1" x14ac:dyDescent="0.3">
      <c r="A91" s="2" t="s">
        <v>600</v>
      </c>
      <c r="B91" s="2" t="s">
        <v>602</v>
      </c>
      <c r="C91" s="2" t="s">
        <v>2938</v>
      </c>
      <c r="D91" s="2" t="s">
        <v>2245</v>
      </c>
      <c r="E91" s="2" t="s">
        <v>2246</v>
      </c>
      <c r="F91" s="3">
        <v>16</v>
      </c>
      <c r="G91" s="2" t="s">
        <v>69</v>
      </c>
      <c r="H91" s="2" t="s">
        <v>2247</v>
      </c>
      <c r="I91" s="2" t="s">
        <v>2939</v>
      </c>
      <c r="J91" s="2" t="s">
        <v>2940</v>
      </c>
      <c r="K91" s="3">
        <v>2290</v>
      </c>
      <c r="L91" s="3">
        <v>179863</v>
      </c>
      <c r="M91" s="2" t="s">
        <v>2250</v>
      </c>
      <c r="N91" s="5">
        <v>43425</v>
      </c>
      <c r="O91" s="2" t="s">
        <v>2788</v>
      </c>
      <c r="P91" s="2" t="s">
        <v>2773</v>
      </c>
      <c r="Q91" s="2" t="s">
        <v>2789</v>
      </c>
      <c r="R91" s="101" t="s">
        <v>2878</v>
      </c>
      <c r="S91" s="102"/>
      <c r="T91" s="2" t="s">
        <v>2808</v>
      </c>
      <c r="U91" s="2" t="s">
        <v>47</v>
      </c>
      <c r="V91" s="2" t="s">
        <v>2776</v>
      </c>
    </row>
    <row r="92" spans="1:22" ht="75.75" thickBot="1" x14ac:dyDescent="0.3">
      <c r="A92" s="2" t="s">
        <v>2104</v>
      </c>
      <c r="B92" s="2" t="s">
        <v>455</v>
      </c>
      <c r="C92" s="2" t="s">
        <v>2307</v>
      </c>
      <c r="D92" s="2" t="s">
        <v>2245</v>
      </c>
      <c r="E92" s="2" t="s">
        <v>2246</v>
      </c>
      <c r="F92" s="3">
        <v>6</v>
      </c>
      <c r="G92" s="2" t="s">
        <v>69</v>
      </c>
      <c r="H92" s="2" t="s">
        <v>2247</v>
      </c>
      <c r="I92" s="2" t="s">
        <v>2308</v>
      </c>
      <c r="J92" s="2" t="s">
        <v>2309</v>
      </c>
      <c r="K92" s="3">
        <v>2228</v>
      </c>
      <c r="L92" s="3">
        <v>173160</v>
      </c>
      <c r="M92" s="2" t="s">
        <v>2250</v>
      </c>
      <c r="N92" s="5">
        <v>43426</v>
      </c>
      <c r="O92" s="2" t="s">
        <v>2788</v>
      </c>
      <c r="P92" s="2" t="s">
        <v>2773</v>
      </c>
      <c r="Q92" s="2" t="s">
        <v>2789</v>
      </c>
      <c r="R92" s="2" t="s">
        <v>2775</v>
      </c>
      <c r="S92" s="6">
        <v>43286.5</v>
      </c>
      <c r="T92" s="2" t="s">
        <v>2796</v>
      </c>
      <c r="U92" s="2" t="s">
        <v>47</v>
      </c>
      <c r="V92" s="2" t="s">
        <v>2776</v>
      </c>
    </row>
    <row r="93" spans="1:22" ht="90.75" thickBot="1" x14ac:dyDescent="0.3">
      <c r="A93" s="2" t="s">
        <v>126</v>
      </c>
      <c r="B93" s="2" t="s">
        <v>129</v>
      </c>
      <c r="C93" s="2" t="s">
        <v>2380</v>
      </c>
      <c r="D93" s="2" t="s">
        <v>2245</v>
      </c>
      <c r="E93" s="2" t="s">
        <v>2246</v>
      </c>
      <c r="F93" s="3">
        <v>50</v>
      </c>
      <c r="G93" s="2" t="s">
        <v>39</v>
      </c>
      <c r="H93" s="2" t="s">
        <v>2247</v>
      </c>
      <c r="I93" s="2" t="s">
        <v>2381</v>
      </c>
      <c r="J93" s="2" t="s">
        <v>2382</v>
      </c>
      <c r="K93" s="3">
        <v>2079</v>
      </c>
      <c r="L93" s="3">
        <v>157215</v>
      </c>
      <c r="M93" s="2" t="s">
        <v>2250</v>
      </c>
      <c r="N93" s="5">
        <v>43427</v>
      </c>
      <c r="O93" s="2" t="s">
        <v>2788</v>
      </c>
      <c r="P93" s="2" t="s">
        <v>2773</v>
      </c>
      <c r="Q93" s="2" t="s">
        <v>2789</v>
      </c>
      <c r="R93" s="2" t="s">
        <v>2775</v>
      </c>
      <c r="S93" s="6">
        <v>43286.5</v>
      </c>
      <c r="T93" s="2" t="s">
        <v>2796</v>
      </c>
      <c r="U93" s="2" t="s">
        <v>47</v>
      </c>
      <c r="V93" s="2" t="s">
        <v>2776</v>
      </c>
    </row>
    <row r="94" spans="1:22" ht="90.75" thickBot="1" x14ac:dyDescent="0.3">
      <c r="A94" s="2" t="s">
        <v>1845</v>
      </c>
      <c r="B94" s="2" t="s">
        <v>1779</v>
      </c>
      <c r="C94" s="2" t="s">
        <v>2518</v>
      </c>
      <c r="D94" s="2" t="s">
        <v>2245</v>
      </c>
      <c r="E94" s="2" t="s">
        <v>2246</v>
      </c>
      <c r="F94" s="3">
        <v>4</v>
      </c>
      <c r="G94" s="2" t="s">
        <v>39</v>
      </c>
      <c r="H94" s="2" t="s">
        <v>2247</v>
      </c>
      <c r="I94" s="2" t="s">
        <v>2519</v>
      </c>
      <c r="J94" s="2" t="s">
        <v>2520</v>
      </c>
      <c r="K94" s="3">
        <v>2795</v>
      </c>
      <c r="L94" s="3">
        <v>180126</v>
      </c>
      <c r="M94" s="2" t="s">
        <v>2250</v>
      </c>
      <c r="N94" s="5">
        <v>43427</v>
      </c>
      <c r="O94" s="2" t="s">
        <v>2788</v>
      </c>
      <c r="P94" s="2" t="s">
        <v>2773</v>
      </c>
      <c r="Q94" s="2" t="s">
        <v>2789</v>
      </c>
      <c r="R94" s="2" t="s">
        <v>2775</v>
      </c>
      <c r="S94" s="4"/>
      <c r="T94" s="2" t="s">
        <v>2808</v>
      </c>
      <c r="U94" s="2" t="s">
        <v>47</v>
      </c>
      <c r="V94" s="2" t="s">
        <v>2776</v>
      </c>
    </row>
    <row r="95" spans="1:22" ht="75.75" thickBot="1" x14ac:dyDescent="0.3">
      <c r="A95" s="2" t="s">
        <v>304</v>
      </c>
      <c r="B95" s="2" t="s">
        <v>306</v>
      </c>
      <c r="C95" s="2" t="s">
        <v>2420</v>
      </c>
      <c r="D95" s="2" t="s">
        <v>2245</v>
      </c>
      <c r="E95" s="2" t="s">
        <v>2246</v>
      </c>
      <c r="F95" s="3">
        <v>17</v>
      </c>
      <c r="G95" s="2" t="s">
        <v>39</v>
      </c>
      <c r="H95" s="2" t="s">
        <v>2247</v>
      </c>
      <c r="I95" s="2" t="s">
        <v>2421</v>
      </c>
      <c r="J95" s="2" t="s">
        <v>2422</v>
      </c>
      <c r="K95" s="3">
        <v>2145</v>
      </c>
      <c r="L95" s="3">
        <v>161792</v>
      </c>
      <c r="M95" s="2" t="s">
        <v>2250</v>
      </c>
      <c r="N95" s="5">
        <v>43430</v>
      </c>
      <c r="O95" s="2" t="s">
        <v>2788</v>
      </c>
      <c r="P95" s="2" t="s">
        <v>2773</v>
      </c>
      <c r="Q95" s="2" t="s">
        <v>2789</v>
      </c>
      <c r="R95" s="2" t="s">
        <v>2775</v>
      </c>
      <c r="S95" s="6">
        <v>43154.5</v>
      </c>
      <c r="T95" s="4"/>
      <c r="U95" s="2" t="s">
        <v>47</v>
      </c>
      <c r="V95" s="2" t="s">
        <v>2776</v>
      </c>
    </row>
    <row r="96" spans="1:22" ht="75.75" thickBot="1" x14ac:dyDescent="0.3">
      <c r="A96" s="2" t="s">
        <v>663</v>
      </c>
      <c r="B96" s="2" t="s">
        <v>576</v>
      </c>
      <c r="C96" s="2" t="s">
        <v>2277</v>
      </c>
      <c r="D96" s="2" t="s">
        <v>2245</v>
      </c>
      <c r="E96" s="2" t="s">
        <v>2801</v>
      </c>
      <c r="F96" s="3">
        <v>5</v>
      </c>
      <c r="G96" s="2" t="s">
        <v>69</v>
      </c>
      <c r="H96" s="2" t="s">
        <v>2247</v>
      </c>
      <c r="I96" s="2" t="s">
        <v>2278</v>
      </c>
      <c r="J96" s="2" t="s">
        <v>2279</v>
      </c>
      <c r="K96" s="3">
        <v>2176</v>
      </c>
      <c r="L96" s="3">
        <v>181730</v>
      </c>
      <c r="M96" s="2" t="s">
        <v>2250</v>
      </c>
      <c r="N96" s="5">
        <v>43433</v>
      </c>
      <c r="O96" s="2" t="s">
        <v>2788</v>
      </c>
      <c r="P96" s="2" t="s">
        <v>2773</v>
      </c>
      <c r="Q96" s="2" t="s">
        <v>2789</v>
      </c>
      <c r="R96" s="101" t="s">
        <v>2878</v>
      </c>
      <c r="S96" s="102"/>
      <c r="T96" s="7" t="s">
        <v>2808</v>
      </c>
      <c r="U96" s="2"/>
      <c r="V96" s="2" t="s">
        <v>2776</v>
      </c>
    </row>
    <row r="97" spans="1:22" ht="90.75" thickBot="1" x14ac:dyDescent="0.3">
      <c r="A97" s="2" t="s">
        <v>733</v>
      </c>
      <c r="B97" s="2" t="s">
        <v>123</v>
      </c>
      <c r="C97" s="2" t="s">
        <v>2291</v>
      </c>
      <c r="D97" s="2" t="s">
        <v>2245</v>
      </c>
      <c r="E97" s="2" t="s">
        <v>2801</v>
      </c>
      <c r="F97" s="3">
        <v>80</v>
      </c>
      <c r="G97" s="2" t="s">
        <v>39</v>
      </c>
      <c r="H97" s="2" t="s">
        <v>2247</v>
      </c>
      <c r="I97" s="2" t="s">
        <v>2286</v>
      </c>
      <c r="J97" s="2" t="s">
        <v>2292</v>
      </c>
      <c r="K97" s="3">
        <v>2155</v>
      </c>
      <c r="L97" s="3">
        <v>162079</v>
      </c>
      <c r="M97" s="2" t="s">
        <v>2250</v>
      </c>
      <c r="N97" s="5">
        <v>43434</v>
      </c>
      <c r="O97" s="2" t="s">
        <v>2788</v>
      </c>
      <c r="P97" s="2" t="s">
        <v>2783</v>
      </c>
      <c r="Q97" s="2" t="s">
        <v>2789</v>
      </c>
      <c r="R97" s="101" t="s">
        <v>2878</v>
      </c>
      <c r="S97" s="102"/>
      <c r="T97" s="2" t="s">
        <v>2808</v>
      </c>
      <c r="U97" s="2" t="s">
        <v>47</v>
      </c>
      <c r="V97" s="2" t="s">
        <v>2776</v>
      </c>
    </row>
    <row r="98" spans="1:22" ht="75.75" thickBot="1" x14ac:dyDescent="0.3">
      <c r="A98" s="2" t="s">
        <v>205</v>
      </c>
      <c r="B98" s="2" t="s">
        <v>207</v>
      </c>
      <c r="C98" s="2" t="s">
        <v>2494</v>
      </c>
      <c r="D98" s="2" t="s">
        <v>2245</v>
      </c>
      <c r="E98" s="2" t="s">
        <v>2246</v>
      </c>
      <c r="F98" s="3">
        <v>90</v>
      </c>
      <c r="G98" s="2" t="s">
        <v>39</v>
      </c>
      <c r="H98" s="2" t="s">
        <v>2247</v>
      </c>
      <c r="I98" s="2" t="s">
        <v>2495</v>
      </c>
      <c r="J98" s="2" t="s">
        <v>2496</v>
      </c>
      <c r="K98" s="3">
        <v>2205</v>
      </c>
      <c r="L98" s="3">
        <v>153465</v>
      </c>
      <c r="M98" s="2" t="s">
        <v>2250</v>
      </c>
      <c r="N98" s="5">
        <v>43434</v>
      </c>
      <c r="O98" s="2" t="s">
        <v>2788</v>
      </c>
      <c r="P98" s="2" t="s">
        <v>2773</v>
      </c>
      <c r="Q98" s="2" t="s">
        <v>2789</v>
      </c>
      <c r="R98" s="2" t="s">
        <v>2775</v>
      </c>
      <c r="S98" s="6">
        <v>43259.895833333336</v>
      </c>
      <c r="T98" s="2" t="s">
        <v>2796</v>
      </c>
      <c r="U98" s="2" t="s">
        <v>47</v>
      </c>
      <c r="V98" s="2" t="s">
        <v>2776</v>
      </c>
    </row>
    <row r="99" spans="1:22" ht="75.75" thickBot="1" x14ac:dyDescent="0.3">
      <c r="A99" s="2" t="s">
        <v>1247</v>
      </c>
      <c r="B99" s="2" t="s">
        <v>58</v>
      </c>
      <c r="C99" s="2" t="s">
        <v>2378</v>
      </c>
      <c r="D99" s="2" t="s">
        <v>2245</v>
      </c>
      <c r="E99" s="2" t="s">
        <v>2246</v>
      </c>
      <c r="F99" s="3">
        <v>47</v>
      </c>
      <c r="G99" s="2" t="s">
        <v>39</v>
      </c>
      <c r="H99" s="2" t="s">
        <v>2247</v>
      </c>
      <c r="I99" s="2" t="s">
        <v>2286</v>
      </c>
      <c r="J99" s="2" t="s">
        <v>2379</v>
      </c>
      <c r="K99" s="3">
        <v>2155</v>
      </c>
      <c r="L99" s="3">
        <v>162040</v>
      </c>
      <c r="M99" s="2" t="s">
        <v>2250</v>
      </c>
      <c r="N99" s="5">
        <v>43434</v>
      </c>
      <c r="O99" s="2" t="s">
        <v>2788</v>
      </c>
      <c r="P99" s="2" t="s">
        <v>2773</v>
      </c>
      <c r="Q99" s="2" t="s">
        <v>2789</v>
      </c>
      <c r="R99" s="2" t="s">
        <v>2775</v>
      </c>
      <c r="S99" s="6">
        <v>43105.5</v>
      </c>
      <c r="T99" s="4"/>
      <c r="U99" s="2" t="s">
        <v>47</v>
      </c>
      <c r="V99" s="2" t="s">
        <v>2776</v>
      </c>
    </row>
    <row r="100" spans="1:22" ht="75.75" thickBot="1" x14ac:dyDescent="0.3">
      <c r="A100" s="2" t="s">
        <v>2027</v>
      </c>
      <c r="B100" s="2" t="s">
        <v>455</v>
      </c>
      <c r="C100" s="2" t="s">
        <v>2503</v>
      </c>
      <c r="D100" s="2" t="s">
        <v>2245</v>
      </c>
      <c r="E100" s="2" t="s">
        <v>2246</v>
      </c>
      <c r="F100" s="3">
        <v>9</v>
      </c>
      <c r="G100" s="2" t="s">
        <v>69</v>
      </c>
      <c r="H100" s="2" t="s">
        <v>2247</v>
      </c>
      <c r="I100" s="2" t="s">
        <v>2308</v>
      </c>
      <c r="J100" s="2" t="s">
        <v>2504</v>
      </c>
      <c r="K100" s="3">
        <v>2228</v>
      </c>
      <c r="L100" s="3">
        <v>166399</v>
      </c>
      <c r="M100" s="2" t="s">
        <v>2250</v>
      </c>
      <c r="N100" s="5">
        <v>43434</v>
      </c>
      <c r="O100" s="2" t="s">
        <v>2788</v>
      </c>
      <c r="P100" s="2" t="s">
        <v>2773</v>
      </c>
      <c r="Q100" s="2" t="s">
        <v>2789</v>
      </c>
      <c r="R100" s="2" t="s">
        <v>2775</v>
      </c>
      <c r="S100" s="6">
        <v>43258.5</v>
      </c>
      <c r="T100" s="2" t="s">
        <v>2796</v>
      </c>
      <c r="U100" s="2" t="s">
        <v>47</v>
      </c>
      <c r="V100" s="2" t="s">
        <v>2776</v>
      </c>
    </row>
    <row r="101" spans="1:22" ht="75.75" thickBot="1" x14ac:dyDescent="0.3">
      <c r="A101" s="2" t="s">
        <v>574</v>
      </c>
      <c r="B101" s="2" t="s">
        <v>576</v>
      </c>
      <c r="C101" s="2" t="s">
        <v>2331</v>
      </c>
      <c r="D101" s="2" t="s">
        <v>2245</v>
      </c>
      <c r="E101" s="2" t="s">
        <v>2801</v>
      </c>
      <c r="F101" s="3">
        <v>32</v>
      </c>
      <c r="G101" s="2" t="s">
        <v>69</v>
      </c>
      <c r="H101" s="2" t="s">
        <v>2247</v>
      </c>
      <c r="I101" s="2" t="s">
        <v>2332</v>
      </c>
      <c r="J101" s="2" t="s">
        <v>2333</v>
      </c>
      <c r="K101" s="3">
        <v>2164</v>
      </c>
      <c r="L101" s="3">
        <v>174364</v>
      </c>
      <c r="M101" s="2" t="s">
        <v>2250</v>
      </c>
      <c r="N101" s="5">
        <v>43434</v>
      </c>
      <c r="O101" s="2" t="s">
        <v>2788</v>
      </c>
      <c r="P101" s="2" t="s">
        <v>2773</v>
      </c>
      <c r="Q101" s="2" t="s">
        <v>2789</v>
      </c>
      <c r="R101" s="101" t="s">
        <v>2878</v>
      </c>
      <c r="S101" s="102"/>
      <c r="T101" s="2" t="s">
        <v>2808</v>
      </c>
      <c r="U101" s="2" t="s">
        <v>47</v>
      </c>
      <c r="V101" s="2" t="s">
        <v>2776</v>
      </c>
    </row>
    <row r="102" spans="1:22" ht="60.75" thickBot="1" x14ac:dyDescent="0.3">
      <c r="A102" s="2" t="s">
        <v>778</v>
      </c>
      <c r="B102" s="2" t="s">
        <v>46</v>
      </c>
      <c r="C102" s="2" t="s">
        <v>2508</v>
      </c>
      <c r="D102" s="2" t="s">
        <v>2245</v>
      </c>
      <c r="E102" s="2" t="s">
        <v>2246</v>
      </c>
      <c r="F102" s="3">
        <v>2</v>
      </c>
      <c r="G102" s="2" t="s">
        <v>39</v>
      </c>
      <c r="H102" s="2" t="s">
        <v>2247</v>
      </c>
      <c r="I102" s="2" t="s">
        <v>2461</v>
      </c>
      <c r="J102" s="2" t="s">
        <v>2509</v>
      </c>
      <c r="K102" s="3">
        <v>2144</v>
      </c>
      <c r="L102" s="3">
        <v>177336</v>
      </c>
      <c r="M102" s="2" t="s">
        <v>2250</v>
      </c>
      <c r="N102" s="5">
        <v>43434</v>
      </c>
      <c r="O102" s="2" t="s">
        <v>2788</v>
      </c>
      <c r="P102" s="2" t="s">
        <v>2783</v>
      </c>
      <c r="Q102" s="2" t="s">
        <v>2789</v>
      </c>
      <c r="R102" s="2" t="s">
        <v>2775</v>
      </c>
      <c r="S102" s="6">
        <v>43160.5</v>
      </c>
      <c r="T102" s="4"/>
      <c r="U102" s="2" t="s">
        <v>552</v>
      </c>
      <c r="V102" s="2" t="s">
        <v>2776</v>
      </c>
    </row>
    <row r="103" spans="1:22" ht="75.75" thickBot="1" x14ac:dyDescent="0.3">
      <c r="A103" s="2" t="s">
        <v>2060</v>
      </c>
      <c r="B103" s="2" t="s">
        <v>1007</v>
      </c>
      <c r="C103" s="2" t="s">
        <v>2526</v>
      </c>
      <c r="D103" s="2" t="s">
        <v>2245</v>
      </c>
      <c r="E103" s="2" t="s">
        <v>2801</v>
      </c>
      <c r="F103" s="3">
        <v>36</v>
      </c>
      <c r="G103" s="2" t="s">
        <v>39</v>
      </c>
      <c r="H103" s="2" t="s">
        <v>2247</v>
      </c>
      <c r="I103" s="2" t="s">
        <v>2359</v>
      </c>
      <c r="J103" s="2" t="s">
        <v>2527</v>
      </c>
      <c r="K103" s="3">
        <v>2230</v>
      </c>
      <c r="L103" s="3">
        <v>161039</v>
      </c>
      <c r="M103" s="2" t="s">
        <v>2250</v>
      </c>
      <c r="N103" s="5">
        <v>43435</v>
      </c>
      <c r="O103" s="2" t="s">
        <v>2788</v>
      </c>
      <c r="P103" s="2" t="s">
        <v>2773</v>
      </c>
      <c r="Q103" s="2" t="s">
        <v>2789</v>
      </c>
      <c r="R103" s="101" t="s">
        <v>2878</v>
      </c>
      <c r="S103" s="102"/>
      <c r="T103" s="2" t="s">
        <v>2808</v>
      </c>
      <c r="U103" s="2" t="s">
        <v>47</v>
      </c>
      <c r="V103" s="2" t="s">
        <v>2776</v>
      </c>
    </row>
    <row r="104" spans="1:22" ht="75.75" thickBot="1" x14ac:dyDescent="0.3">
      <c r="A104" s="2" t="s">
        <v>787</v>
      </c>
      <c r="B104" s="2" t="s">
        <v>123</v>
      </c>
      <c r="C104" s="2" t="s">
        <v>2463</v>
      </c>
      <c r="D104" s="2" t="s">
        <v>2245</v>
      </c>
      <c r="E104" s="2" t="s">
        <v>2801</v>
      </c>
      <c r="F104" s="3">
        <v>23</v>
      </c>
      <c r="G104" s="2" t="s">
        <v>69</v>
      </c>
      <c r="H104" s="2" t="s">
        <v>2247</v>
      </c>
      <c r="I104" s="2" t="s">
        <v>2281</v>
      </c>
      <c r="J104" s="2" t="s">
        <v>2464</v>
      </c>
      <c r="K104" s="3">
        <v>2155</v>
      </c>
      <c r="L104" s="3">
        <v>181574</v>
      </c>
      <c r="M104" s="2" t="s">
        <v>2250</v>
      </c>
      <c r="N104" s="5">
        <v>43435</v>
      </c>
      <c r="O104" s="2" t="s">
        <v>2788</v>
      </c>
      <c r="P104" s="2" t="s">
        <v>2773</v>
      </c>
      <c r="Q104" s="2" t="s">
        <v>2789</v>
      </c>
      <c r="R104" s="101" t="s">
        <v>2878</v>
      </c>
      <c r="S104" s="102"/>
      <c r="T104" s="2" t="s">
        <v>2796</v>
      </c>
      <c r="U104" s="2" t="s">
        <v>47</v>
      </c>
      <c r="V104" s="2" t="s">
        <v>2776</v>
      </c>
    </row>
    <row r="105" spans="1:22" ht="75.75" thickBot="1" x14ac:dyDescent="0.3">
      <c r="A105" s="2" t="s">
        <v>868</v>
      </c>
      <c r="B105" s="2" t="s">
        <v>870</v>
      </c>
      <c r="C105" s="2" t="s">
        <v>2481</v>
      </c>
      <c r="D105" s="2" t="s">
        <v>2245</v>
      </c>
      <c r="E105" s="2" t="s">
        <v>2246</v>
      </c>
      <c r="F105" s="3">
        <v>8</v>
      </c>
      <c r="G105" s="2" t="s">
        <v>69</v>
      </c>
      <c r="H105" s="2" t="s">
        <v>2247</v>
      </c>
      <c r="I105" s="2" t="s">
        <v>2482</v>
      </c>
      <c r="J105" s="2" t="s">
        <v>2483</v>
      </c>
      <c r="K105" s="3">
        <v>2259</v>
      </c>
      <c r="L105" s="3">
        <v>181075</v>
      </c>
      <c r="M105" s="2" t="s">
        <v>2250</v>
      </c>
      <c r="N105" s="5">
        <v>43435</v>
      </c>
      <c r="O105" s="2" t="s">
        <v>2788</v>
      </c>
      <c r="P105" s="2" t="s">
        <v>2773</v>
      </c>
      <c r="Q105" s="2" t="s">
        <v>2789</v>
      </c>
      <c r="R105" s="2" t="s">
        <v>2775</v>
      </c>
      <c r="S105" s="6">
        <v>43293.5</v>
      </c>
      <c r="T105" s="2" t="s">
        <v>2796</v>
      </c>
      <c r="U105" s="2" t="s">
        <v>47</v>
      </c>
      <c r="V105" s="2" t="s">
        <v>2776</v>
      </c>
    </row>
    <row r="106" spans="1:22" ht="75.75" thickBot="1" x14ac:dyDescent="0.3">
      <c r="A106" s="2" t="s">
        <v>405</v>
      </c>
      <c r="B106" s="2" t="s">
        <v>407</v>
      </c>
      <c r="C106" s="2" t="s">
        <v>2254</v>
      </c>
      <c r="D106" s="2" t="s">
        <v>2245</v>
      </c>
      <c r="E106" s="2" t="s">
        <v>2801</v>
      </c>
      <c r="F106" s="3">
        <v>108</v>
      </c>
      <c r="G106" s="2" t="s">
        <v>39</v>
      </c>
      <c r="H106" s="2" t="s">
        <v>2247</v>
      </c>
      <c r="I106" s="2" t="s">
        <v>2255</v>
      </c>
      <c r="J106" s="2" t="s">
        <v>2256</v>
      </c>
      <c r="K106" s="3">
        <v>2000</v>
      </c>
      <c r="L106" s="3">
        <v>183239</v>
      </c>
      <c r="M106" s="2" t="s">
        <v>2250</v>
      </c>
      <c r="N106" s="5">
        <v>43437</v>
      </c>
      <c r="O106" s="2" t="s">
        <v>2910</v>
      </c>
      <c r="P106" s="2" t="s">
        <v>2773</v>
      </c>
      <c r="Q106" s="2" t="s">
        <v>2789</v>
      </c>
      <c r="R106" s="101" t="s">
        <v>2878</v>
      </c>
      <c r="S106" s="102"/>
      <c r="T106" s="2" t="s">
        <v>2808</v>
      </c>
      <c r="U106" s="2" t="s">
        <v>47</v>
      </c>
      <c r="V106" s="2" t="s">
        <v>2776</v>
      </c>
    </row>
    <row r="107" spans="1:22" ht="135.75" thickBot="1" x14ac:dyDescent="0.3">
      <c r="A107" s="2" t="s">
        <v>900</v>
      </c>
      <c r="B107" s="2" t="s">
        <v>902</v>
      </c>
      <c r="C107" s="2" t="s">
        <v>2328</v>
      </c>
      <c r="D107" s="2" t="s">
        <v>2245</v>
      </c>
      <c r="E107" s="2" t="s">
        <v>2801</v>
      </c>
      <c r="F107" s="3">
        <v>12</v>
      </c>
      <c r="G107" s="2" t="s">
        <v>39</v>
      </c>
      <c r="H107" s="2" t="s">
        <v>2247</v>
      </c>
      <c r="I107" s="2" t="s">
        <v>2329</v>
      </c>
      <c r="J107" s="2" t="s">
        <v>2330</v>
      </c>
      <c r="K107" s="3">
        <v>2007</v>
      </c>
      <c r="L107" s="3">
        <v>183941</v>
      </c>
      <c r="M107" s="2" t="s">
        <v>2250</v>
      </c>
      <c r="N107" s="5">
        <v>43440</v>
      </c>
      <c r="O107" s="2" t="s">
        <v>2788</v>
      </c>
      <c r="P107" s="2" t="s">
        <v>2773</v>
      </c>
      <c r="Q107" s="2" t="s">
        <v>2789</v>
      </c>
      <c r="R107" s="101" t="s">
        <v>2878</v>
      </c>
      <c r="S107" s="102"/>
      <c r="T107" s="2" t="s">
        <v>2808</v>
      </c>
      <c r="U107" s="2" t="s">
        <v>47</v>
      </c>
      <c r="V107" s="2" t="s">
        <v>2776</v>
      </c>
    </row>
    <row r="108" spans="1:22" ht="75.75" thickBot="1" x14ac:dyDescent="0.3">
      <c r="A108" s="2" t="s">
        <v>515</v>
      </c>
      <c r="B108" s="2" t="s">
        <v>517</v>
      </c>
      <c r="C108" s="2" t="s">
        <v>2941</v>
      </c>
      <c r="D108" s="2" t="s">
        <v>2245</v>
      </c>
      <c r="E108" s="2" t="s">
        <v>2246</v>
      </c>
      <c r="F108" s="3">
        <v>25</v>
      </c>
      <c r="G108" s="2" t="s">
        <v>39</v>
      </c>
      <c r="H108" s="2" t="s">
        <v>2247</v>
      </c>
      <c r="I108" s="2" t="s">
        <v>2356</v>
      </c>
      <c r="J108" s="2" t="s">
        <v>2942</v>
      </c>
      <c r="K108" s="3">
        <v>2204</v>
      </c>
      <c r="L108" s="3">
        <v>176259</v>
      </c>
      <c r="M108" s="2" t="s">
        <v>2250</v>
      </c>
      <c r="N108" s="5">
        <v>43441</v>
      </c>
      <c r="O108" s="2" t="s">
        <v>2788</v>
      </c>
      <c r="P108" s="2" t="s">
        <v>2773</v>
      </c>
      <c r="Q108" s="2" t="s">
        <v>2789</v>
      </c>
      <c r="R108" s="2" t="s">
        <v>2775</v>
      </c>
      <c r="S108" s="6">
        <v>43181.5</v>
      </c>
      <c r="T108" s="4"/>
      <c r="U108" s="2" t="s">
        <v>686</v>
      </c>
      <c r="V108" s="2" t="s">
        <v>2776</v>
      </c>
    </row>
    <row r="109" spans="1:22" ht="75.75" thickBot="1" x14ac:dyDescent="0.3">
      <c r="A109" s="2" t="s">
        <v>1190</v>
      </c>
      <c r="B109" s="2" t="s">
        <v>262</v>
      </c>
      <c r="C109" s="2" t="s">
        <v>2528</v>
      </c>
      <c r="D109" s="2" t="s">
        <v>2245</v>
      </c>
      <c r="E109" s="2" t="s">
        <v>2801</v>
      </c>
      <c r="F109" s="3">
        <v>44</v>
      </c>
      <c r="G109" s="2" t="s">
        <v>39</v>
      </c>
      <c r="H109" s="2" t="s">
        <v>2247</v>
      </c>
      <c r="I109" s="2" t="s">
        <v>2258</v>
      </c>
      <c r="J109" s="2" t="s">
        <v>2529</v>
      </c>
      <c r="K109" s="3">
        <v>2750</v>
      </c>
      <c r="L109" s="3">
        <v>180016</v>
      </c>
      <c r="M109" s="2" t="s">
        <v>2250</v>
      </c>
      <c r="N109" s="5">
        <v>43449</v>
      </c>
      <c r="O109" s="2" t="s">
        <v>2788</v>
      </c>
      <c r="P109" s="2" t="s">
        <v>2783</v>
      </c>
      <c r="Q109" s="2" t="s">
        <v>2789</v>
      </c>
      <c r="R109" s="101" t="s">
        <v>2878</v>
      </c>
      <c r="S109" s="102"/>
      <c r="T109" s="2" t="s">
        <v>2796</v>
      </c>
      <c r="U109" s="2"/>
      <c r="V109" s="2" t="s">
        <v>2776</v>
      </c>
    </row>
    <row r="110" spans="1:22" ht="90.75" thickBot="1" x14ac:dyDescent="0.3">
      <c r="A110" s="2" t="s">
        <v>1088</v>
      </c>
      <c r="B110" s="2" t="s">
        <v>1090</v>
      </c>
      <c r="C110" s="2" t="s">
        <v>2451</v>
      </c>
      <c r="D110" s="2" t="s">
        <v>2245</v>
      </c>
      <c r="E110" s="2" t="s">
        <v>2246</v>
      </c>
      <c r="F110" s="3">
        <v>22</v>
      </c>
      <c r="G110" s="2" t="s">
        <v>39</v>
      </c>
      <c r="H110" s="2" t="s">
        <v>2247</v>
      </c>
      <c r="I110" s="2" t="s">
        <v>2452</v>
      </c>
      <c r="J110" s="2" t="s">
        <v>2453</v>
      </c>
      <c r="K110" s="3">
        <v>2027</v>
      </c>
      <c r="L110" s="3">
        <v>161415</v>
      </c>
      <c r="M110" s="2" t="s">
        <v>2250</v>
      </c>
      <c r="N110" s="5">
        <v>43451</v>
      </c>
      <c r="O110" s="2" t="s">
        <v>2788</v>
      </c>
      <c r="P110" s="2" t="s">
        <v>2773</v>
      </c>
      <c r="Q110" s="2" t="s">
        <v>2789</v>
      </c>
      <c r="R110" s="2" t="s">
        <v>2775</v>
      </c>
      <c r="S110" s="6">
        <v>43250.5</v>
      </c>
      <c r="T110" s="4"/>
      <c r="U110" s="2"/>
      <c r="V110" s="2" t="s">
        <v>2776</v>
      </c>
    </row>
    <row r="111" spans="1:22" ht="75.75" thickBot="1" x14ac:dyDescent="0.3">
      <c r="A111" s="2" t="s">
        <v>497</v>
      </c>
      <c r="B111" s="2" t="s">
        <v>499</v>
      </c>
      <c r="C111" s="2" t="s">
        <v>2943</v>
      </c>
      <c r="D111" s="2" t="s">
        <v>2245</v>
      </c>
      <c r="E111" s="2" t="s">
        <v>2246</v>
      </c>
      <c r="F111" s="3">
        <v>47</v>
      </c>
      <c r="G111" s="2" t="s">
        <v>39</v>
      </c>
      <c r="H111" s="2" t="s">
        <v>2247</v>
      </c>
      <c r="I111" s="2" t="s">
        <v>2944</v>
      </c>
      <c r="J111" s="2" t="s">
        <v>498</v>
      </c>
      <c r="K111" s="3">
        <v>2193</v>
      </c>
      <c r="L111" s="3">
        <v>165375</v>
      </c>
      <c r="M111" s="2" t="s">
        <v>2250</v>
      </c>
      <c r="N111" s="5">
        <v>43452</v>
      </c>
      <c r="O111" s="2" t="s">
        <v>2788</v>
      </c>
      <c r="P111" s="2" t="s">
        <v>2773</v>
      </c>
      <c r="Q111" s="2" t="s">
        <v>2789</v>
      </c>
      <c r="R111" s="2" t="s">
        <v>2775</v>
      </c>
      <c r="S111" s="6">
        <v>43188.5</v>
      </c>
      <c r="T111" s="4"/>
      <c r="U111" s="2" t="s">
        <v>47</v>
      </c>
      <c r="V111" s="2" t="s">
        <v>2776</v>
      </c>
    </row>
    <row r="112" spans="1:22" ht="75.75" thickBot="1" x14ac:dyDescent="0.3">
      <c r="A112" s="2" t="s">
        <v>1331</v>
      </c>
      <c r="B112" s="2" t="s">
        <v>1333</v>
      </c>
      <c r="C112" s="2" t="s">
        <v>2334</v>
      </c>
      <c r="D112" s="2" t="s">
        <v>2245</v>
      </c>
      <c r="E112" s="2" t="s">
        <v>2246</v>
      </c>
      <c r="F112" s="3">
        <v>39</v>
      </c>
      <c r="G112" s="2" t="s">
        <v>39</v>
      </c>
      <c r="H112" s="2" t="s">
        <v>2247</v>
      </c>
      <c r="I112" s="2" t="s">
        <v>2335</v>
      </c>
      <c r="J112" s="2" t="s">
        <v>2336</v>
      </c>
      <c r="K112" s="3">
        <v>2065</v>
      </c>
      <c r="L112" s="3">
        <v>174992</v>
      </c>
      <c r="M112" s="2" t="s">
        <v>2250</v>
      </c>
      <c r="N112" s="5">
        <v>43452</v>
      </c>
      <c r="O112" s="2" t="s">
        <v>2788</v>
      </c>
      <c r="P112" s="2" t="s">
        <v>2773</v>
      </c>
      <c r="Q112" s="2" t="s">
        <v>2789</v>
      </c>
      <c r="R112" s="2" t="s">
        <v>2775</v>
      </c>
      <c r="S112" s="6">
        <v>43294.5</v>
      </c>
      <c r="T112" s="2" t="s">
        <v>2796</v>
      </c>
      <c r="U112" s="2" t="s">
        <v>47</v>
      </c>
      <c r="V112" s="2" t="s">
        <v>2776</v>
      </c>
    </row>
    <row r="113" spans="1:22" ht="75.75" thickBot="1" x14ac:dyDescent="0.3">
      <c r="A113" s="2" t="s">
        <v>755</v>
      </c>
      <c r="B113" s="2" t="s">
        <v>107</v>
      </c>
      <c r="C113" s="2" t="s">
        <v>2297</v>
      </c>
      <c r="D113" s="2" t="s">
        <v>2245</v>
      </c>
      <c r="E113" s="2" t="s">
        <v>2801</v>
      </c>
      <c r="F113" s="3">
        <v>82</v>
      </c>
      <c r="G113" s="2" t="s">
        <v>39</v>
      </c>
      <c r="H113" s="2" t="s">
        <v>2247</v>
      </c>
      <c r="I113" s="2" t="s">
        <v>2258</v>
      </c>
      <c r="J113" s="2" t="s">
        <v>2298</v>
      </c>
      <c r="K113" s="3">
        <v>2750</v>
      </c>
      <c r="L113" s="3">
        <v>181268</v>
      </c>
      <c r="M113" s="2" t="s">
        <v>2250</v>
      </c>
      <c r="N113" s="5">
        <v>43454</v>
      </c>
      <c r="O113" s="2" t="s">
        <v>2788</v>
      </c>
      <c r="P113" s="2" t="s">
        <v>2773</v>
      </c>
      <c r="Q113" s="2" t="s">
        <v>2789</v>
      </c>
      <c r="R113" s="101" t="s">
        <v>2878</v>
      </c>
      <c r="S113" s="102"/>
      <c r="T113" s="2" t="s">
        <v>2808</v>
      </c>
      <c r="U113" s="2" t="s">
        <v>47</v>
      </c>
      <c r="V113" s="2" t="s">
        <v>2776</v>
      </c>
    </row>
    <row r="114" spans="1:22" ht="75.75" thickBot="1" x14ac:dyDescent="0.3">
      <c r="A114" s="2" t="s">
        <v>1966</v>
      </c>
      <c r="B114" s="2" t="s">
        <v>1522</v>
      </c>
      <c r="C114" s="2" t="s">
        <v>2355</v>
      </c>
      <c r="D114" s="2" t="s">
        <v>2245</v>
      </c>
      <c r="E114" s="2" t="s">
        <v>2801</v>
      </c>
      <c r="F114" s="3">
        <v>26</v>
      </c>
      <c r="G114" s="2" t="s">
        <v>39</v>
      </c>
      <c r="H114" s="2" t="s">
        <v>2247</v>
      </c>
      <c r="I114" s="2" t="s">
        <v>2356</v>
      </c>
      <c r="J114" s="2" t="s">
        <v>2357</v>
      </c>
      <c r="K114" s="3">
        <v>2204</v>
      </c>
      <c r="L114" s="3">
        <v>169909</v>
      </c>
      <c r="M114" s="2" t="s">
        <v>2250</v>
      </c>
      <c r="N114" s="5">
        <v>43455</v>
      </c>
      <c r="O114" s="2" t="s">
        <v>2788</v>
      </c>
      <c r="P114" s="2" t="s">
        <v>2773</v>
      </c>
      <c r="Q114" s="2" t="s">
        <v>2789</v>
      </c>
      <c r="R114" s="101" t="s">
        <v>2878</v>
      </c>
      <c r="S114" s="102"/>
      <c r="T114" s="2" t="s">
        <v>2808</v>
      </c>
      <c r="U114" s="2" t="s">
        <v>47</v>
      </c>
      <c r="V114" s="2" t="s">
        <v>2776</v>
      </c>
    </row>
    <row r="115" spans="1:22" ht="75.75" thickBot="1" x14ac:dyDescent="0.3">
      <c r="A115" s="2" t="s">
        <v>831</v>
      </c>
      <c r="B115" s="2" t="s">
        <v>833</v>
      </c>
      <c r="C115" s="2" t="s">
        <v>2530</v>
      </c>
      <c r="D115" s="2" t="s">
        <v>2245</v>
      </c>
      <c r="E115" s="2" t="s">
        <v>2246</v>
      </c>
      <c r="F115" s="3">
        <v>5</v>
      </c>
      <c r="G115" s="2" t="s">
        <v>69</v>
      </c>
      <c r="H115" s="2" t="s">
        <v>2247</v>
      </c>
      <c r="I115" s="2" t="s">
        <v>2531</v>
      </c>
      <c r="J115" s="2" t="s">
        <v>2532</v>
      </c>
      <c r="K115" s="3">
        <v>2103</v>
      </c>
      <c r="L115" s="3">
        <v>183201</v>
      </c>
      <c r="M115" s="2" t="s">
        <v>2250</v>
      </c>
      <c r="N115" s="5">
        <v>43455</v>
      </c>
      <c r="O115" s="4"/>
      <c r="P115" s="2" t="s">
        <v>2773</v>
      </c>
      <c r="Q115" s="2" t="s">
        <v>2789</v>
      </c>
      <c r="R115" s="2" t="s">
        <v>2775</v>
      </c>
      <c r="S115" s="6">
        <v>43265.5</v>
      </c>
      <c r="T115" s="2" t="s">
        <v>2796</v>
      </c>
      <c r="U115" s="2" t="s">
        <v>47</v>
      </c>
      <c r="V115" s="2" t="s">
        <v>2776</v>
      </c>
    </row>
    <row r="116" spans="1:22" ht="75.75" thickBot="1" x14ac:dyDescent="0.3">
      <c r="A116" s="2" t="s">
        <v>736</v>
      </c>
      <c r="B116" s="2" t="s">
        <v>738</v>
      </c>
      <c r="C116" s="2" t="s">
        <v>2613</v>
      </c>
      <c r="D116" s="2" t="s">
        <v>2245</v>
      </c>
      <c r="E116" s="2" t="s">
        <v>2246</v>
      </c>
      <c r="F116" s="3">
        <v>21</v>
      </c>
      <c r="G116" s="2" t="s">
        <v>39</v>
      </c>
      <c r="H116" s="2" t="s">
        <v>2247</v>
      </c>
      <c r="I116" s="2" t="s">
        <v>2614</v>
      </c>
      <c r="J116" s="2" t="s">
        <v>2615</v>
      </c>
      <c r="K116" s="3">
        <v>2043</v>
      </c>
      <c r="L116" s="3">
        <v>177334</v>
      </c>
      <c r="M116" s="2" t="s">
        <v>2250</v>
      </c>
      <c r="N116" s="5">
        <v>43474</v>
      </c>
      <c r="O116" s="2" t="s">
        <v>2788</v>
      </c>
      <c r="P116" s="2" t="s">
        <v>2773</v>
      </c>
      <c r="Q116" s="2" t="s">
        <v>2789</v>
      </c>
      <c r="R116" s="2" t="s">
        <v>2775</v>
      </c>
      <c r="S116" s="6">
        <v>43166.5</v>
      </c>
      <c r="T116" s="4"/>
      <c r="U116" s="2" t="s">
        <v>686</v>
      </c>
      <c r="V116" s="2" t="s">
        <v>2776</v>
      </c>
    </row>
    <row r="117" spans="1:22" ht="75.75" thickBot="1" x14ac:dyDescent="0.3">
      <c r="A117" s="2" t="s">
        <v>67</v>
      </c>
      <c r="B117" s="2" t="s">
        <v>70</v>
      </c>
      <c r="C117" s="2" t="s">
        <v>2945</v>
      </c>
      <c r="D117" s="2" t="s">
        <v>2245</v>
      </c>
      <c r="E117" s="2" t="s">
        <v>2246</v>
      </c>
      <c r="F117" s="3">
        <v>161</v>
      </c>
      <c r="G117" s="2" t="s">
        <v>39</v>
      </c>
      <c r="H117" s="2" t="s">
        <v>2247</v>
      </c>
      <c r="I117" s="2" t="s">
        <v>2506</v>
      </c>
      <c r="J117" s="2" t="s">
        <v>68</v>
      </c>
      <c r="K117" s="3">
        <v>2200</v>
      </c>
      <c r="L117" s="3">
        <v>179182</v>
      </c>
      <c r="M117" s="2" t="s">
        <v>2250</v>
      </c>
      <c r="N117" s="5">
        <v>43476</v>
      </c>
      <c r="O117" s="4"/>
      <c r="P117" s="2" t="s">
        <v>2773</v>
      </c>
      <c r="Q117" s="2" t="s">
        <v>2789</v>
      </c>
      <c r="R117" s="2" t="s">
        <v>2775</v>
      </c>
      <c r="S117" s="6">
        <v>43220.5</v>
      </c>
      <c r="T117" s="4"/>
      <c r="U117" s="2"/>
      <c r="V117" s="2" t="s">
        <v>2776</v>
      </c>
    </row>
    <row r="118" spans="1:22" ht="90.75" thickBot="1" x14ac:dyDescent="0.3">
      <c r="A118" s="2" t="s">
        <v>679</v>
      </c>
      <c r="B118" s="2" t="s">
        <v>681</v>
      </c>
      <c r="C118" s="2" t="s">
        <v>2588</v>
      </c>
      <c r="D118" s="2" t="s">
        <v>2245</v>
      </c>
      <c r="E118" s="2" t="s">
        <v>2246</v>
      </c>
      <c r="F118" s="3">
        <v>2</v>
      </c>
      <c r="G118" s="2" t="s">
        <v>69</v>
      </c>
      <c r="H118" s="2" t="s">
        <v>2247</v>
      </c>
      <c r="I118" s="2" t="s">
        <v>2589</v>
      </c>
      <c r="J118" s="2" t="s">
        <v>2590</v>
      </c>
      <c r="K118" s="3">
        <v>2093</v>
      </c>
      <c r="L118" s="3">
        <v>175478</v>
      </c>
      <c r="M118" s="2" t="s">
        <v>2250</v>
      </c>
      <c r="N118" s="5">
        <v>43487</v>
      </c>
      <c r="O118" s="2" t="s">
        <v>2788</v>
      </c>
      <c r="P118" s="2" t="s">
        <v>2773</v>
      </c>
      <c r="Q118" s="2" t="s">
        <v>2789</v>
      </c>
      <c r="R118" s="2" t="s">
        <v>2775</v>
      </c>
      <c r="S118" s="6">
        <v>43234.5</v>
      </c>
      <c r="T118" s="4"/>
      <c r="U118" s="2" t="s">
        <v>686</v>
      </c>
      <c r="V118" s="2" t="s">
        <v>2776</v>
      </c>
    </row>
    <row r="119" spans="1:22" ht="60.75" thickBot="1" x14ac:dyDescent="0.3">
      <c r="A119" s="2" t="s">
        <v>705</v>
      </c>
      <c r="B119" s="2" t="s">
        <v>635</v>
      </c>
      <c r="C119" s="2" t="s">
        <v>2460</v>
      </c>
      <c r="D119" s="2" t="s">
        <v>2245</v>
      </c>
      <c r="E119" s="2" t="s">
        <v>2246</v>
      </c>
      <c r="F119" s="3">
        <v>8</v>
      </c>
      <c r="G119" s="2" t="s">
        <v>39</v>
      </c>
      <c r="H119" s="2" t="s">
        <v>2247</v>
      </c>
      <c r="I119" s="2" t="s">
        <v>2461</v>
      </c>
      <c r="J119" s="2" t="s">
        <v>2462</v>
      </c>
      <c r="K119" s="3">
        <v>2144</v>
      </c>
      <c r="L119" s="3">
        <v>172204</v>
      </c>
      <c r="M119" s="2" t="s">
        <v>2250</v>
      </c>
      <c r="N119" s="5">
        <v>43496</v>
      </c>
      <c r="O119" s="2" t="s">
        <v>2788</v>
      </c>
      <c r="P119" s="2" t="s">
        <v>2783</v>
      </c>
      <c r="Q119" s="2" t="s">
        <v>2789</v>
      </c>
      <c r="R119" s="2" t="s">
        <v>2775</v>
      </c>
      <c r="S119" s="6">
        <v>43241.5</v>
      </c>
      <c r="T119" s="4"/>
      <c r="U119" s="2"/>
      <c r="V119" s="2" t="s">
        <v>2776</v>
      </c>
    </row>
    <row r="120" spans="1:22" ht="75.75" thickBot="1" x14ac:dyDescent="0.3">
      <c r="A120" s="2" t="s">
        <v>984</v>
      </c>
      <c r="B120" s="2" t="s">
        <v>62</v>
      </c>
      <c r="C120" s="2" t="s">
        <v>2313</v>
      </c>
      <c r="D120" s="2" t="s">
        <v>2245</v>
      </c>
      <c r="E120" s="2" t="s">
        <v>2246</v>
      </c>
      <c r="F120" s="3">
        <v>34</v>
      </c>
      <c r="G120" s="2" t="s">
        <v>39</v>
      </c>
      <c r="H120" s="2" t="s">
        <v>2247</v>
      </c>
      <c r="I120" s="2" t="s">
        <v>2314</v>
      </c>
      <c r="J120" s="2" t="s">
        <v>2315</v>
      </c>
      <c r="K120" s="3">
        <v>2148</v>
      </c>
      <c r="L120" s="3">
        <v>156711</v>
      </c>
      <c r="M120" s="2" t="s">
        <v>2250</v>
      </c>
      <c r="N120" s="5">
        <v>43518</v>
      </c>
      <c r="O120" s="2" t="s">
        <v>2788</v>
      </c>
      <c r="P120" s="2" t="s">
        <v>2773</v>
      </c>
      <c r="Q120" s="2" t="s">
        <v>2789</v>
      </c>
      <c r="R120" s="2" t="s">
        <v>2775</v>
      </c>
      <c r="S120" s="6">
        <v>43223.5</v>
      </c>
      <c r="T120" s="2" t="s">
        <v>2796</v>
      </c>
      <c r="U120" s="2" t="s">
        <v>552</v>
      </c>
      <c r="V120" s="2" t="s">
        <v>2776</v>
      </c>
    </row>
    <row r="121" spans="1:22" ht="75.75" thickBot="1" x14ac:dyDescent="0.3">
      <c r="A121" s="2" t="s">
        <v>72</v>
      </c>
      <c r="B121" s="2" t="s">
        <v>74</v>
      </c>
      <c r="C121" s="2" t="s">
        <v>2310</v>
      </c>
      <c r="D121" s="2" t="s">
        <v>2245</v>
      </c>
      <c r="E121" s="2" t="s">
        <v>2246</v>
      </c>
      <c r="F121" s="3">
        <v>159</v>
      </c>
      <c r="G121" s="2" t="s">
        <v>39</v>
      </c>
      <c r="H121" s="2" t="s">
        <v>2247</v>
      </c>
      <c r="I121" s="2" t="s">
        <v>2311</v>
      </c>
      <c r="J121" s="2" t="s">
        <v>2312</v>
      </c>
      <c r="K121" s="3">
        <v>2205</v>
      </c>
      <c r="L121" s="3">
        <v>131592</v>
      </c>
      <c r="M121" s="2" t="s">
        <v>2250</v>
      </c>
      <c r="N121" s="5">
        <v>43525</v>
      </c>
      <c r="O121" s="2" t="s">
        <v>2788</v>
      </c>
      <c r="P121" s="2" t="s">
        <v>2773</v>
      </c>
      <c r="Q121" s="2" t="s">
        <v>2789</v>
      </c>
      <c r="R121" s="2" t="s">
        <v>2775</v>
      </c>
      <c r="S121" s="6">
        <v>43243.5</v>
      </c>
      <c r="T121" s="4"/>
      <c r="U121" s="2" t="s">
        <v>2946</v>
      </c>
      <c r="V121" s="2" t="s">
        <v>2776</v>
      </c>
    </row>
    <row r="122" spans="1:22" ht="90.75" thickBot="1" x14ac:dyDescent="0.3">
      <c r="A122" s="2" t="s">
        <v>76</v>
      </c>
      <c r="B122" s="2" t="s">
        <v>78</v>
      </c>
      <c r="C122" s="2" t="s">
        <v>2947</v>
      </c>
      <c r="D122" s="2" t="s">
        <v>2245</v>
      </c>
      <c r="E122" s="2" t="s">
        <v>2246</v>
      </c>
      <c r="F122" s="3">
        <v>16</v>
      </c>
      <c r="G122" s="2" t="s">
        <v>39</v>
      </c>
      <c r="H122" s="2" t="s">
        <v>2247</v>
      </c>
      <c r="I122" s="2" t="s">
        <v>2286</v>
      </c>
      <c r="J122" s="2" t="s">
        <v>2948</v>
      </c>
      <c r="K122" s="3">
        <v>2155</v>
      </c>
      <c r="L122" s="3">
        <v>173632</v>
      </c>
      <c r="M122" s="2" t="s">
        <v>2250</v>
      </c>
      <c r="N122" s="5">
        <v>43553</v>
      </c>
      <c r="O122" s="2" t="s">
        <v>2788</v>
      </c>
      <c r="P122" s="2" t="s">
        <v>2773</v>
      </c>
      <c r="Q122" s="2" t="s">
        <v>2789</v>
      </c>
      <c r="R122" s="2" t="s">
        <v>2775</v>
      </c>
      <c r="S122" s="6">
        <v>43167.5</v>
      </c>
      <c r="T122" s="4"/>
      <c r="U122" s="2" t="s">
        <v>686</v>
      </c>
      <c r="V122" s="2" t="s">
        <v>2776</v>
      </c>
    </row>
    <row r="123" spans="1:22" ht="75.75" thickBot="1" x14ac:dyDescent="0.3">
      <c r="A123" s="2" t="s">
        <v>1172</v>
      </c>
      <c r="B123" s="2" t="s">
        <v>1174</v>
      </c>
      <c r="C123" s="2" t="s">
        <v>2352</v>
      </c>
      <c r="D123" s="2" t="s">
        <v>2245</v>
      </c>
      <c r="E123" s="2" t="s">
        <v>2246</v>
      </c>
      <c r="F123" s="3">
        <v>29</v>
      </c>
      <c r="G123" s="2" t="s">
        <v>39</v>
      </c>
      <c r="H123" s="2" t="s">
        <v>2247</v>
      </c>
      <c r="I123" s="2" t="s">
        <v>2353</v>
      </c>
      <c r="J123" s="2" t="s">
        <v>2354</v>
      </c>
      <c r="K123" s="3">
        <v>2111</v>
      </c>
      <c r="L123" s="3">
        <v>178782</v>
      </c>
      <c r="M123" s="2" t="s">
        <v>2250</v>
      </c>
      <c r="N123" s="5">
        <v>43560</v>
      </c>
      <c r="O123" s="2" t="s">
        <v>2788</v>
      </c>
      <c r="P123" s="2" t="s">
        <v>2773</v>
      </c>
      <c r="Q123" s="2" t="s">
        <v>2789</v>
      </c>
      <c r="R123" s="2" t="s">
        <v>2775</v>
      </c>
      <c r="S123" s="6">
        <v>43194.5</v>
      </c>
      <c r="T123" s="4"/>
      <c r="U123" s="2" t="s">
        <v>47</v>
      </c>
      <c r="V123" s="2" t="s">
        <v>2776</v>
      </c>
    </row>
    <row r="124" spans="1:22" ht="60.75" thickBot="1" x14ac:dyDescent="0.3">
      <c r="A124" s="2" t="s">
        <v>289</v>
      </c>
      <c r="B124" s="2" t="s">
        <v>291</v>
      </c>
      <c r="C124" s="2" t="s">
        <v>2397</v>
      </c>
      <c r="D124" s="2" t="s">
        <v>2245</v>
      </c>
      <c r="E124" s="2" t="s">
        <v>2246</v>
      </c>
      <c r="F124" s="3">
        <v>25</v>
      </c>
      <c r="G124" s="2" t="s">
        <v>39</v>
      </c>
      <c r="H124" s="2" t="s">
        <v>2247</v>
      </c>
      <c r="I124" s="2" t="s">
        <v>2386</v>
      </c>
      <c r="J124" s="2" t="s">
        <v>2398</v>
      </c>
      <c r="K124" s="3">
        <v>2170</v>
      </c>
      <c r="L124" s="3">
        <v>158978</v>
      </c>
      <c r="M124" s="2" t="s">
        <v>2250</v>
      </c>
      <c r="N124" s="5">
        <v>43584</v>
      </c>
      <c r="O124" s="2" t="s">
        <v>2788</v>
      </c>
      <c r="P124" s="2" t="s">
        <v>2783</v>
      </c>
      <c r="Q124" s="2" t="s">
        <v>2789</v>
      </c>
      <c r="R124" s="2" t="s">
        <v>2775</v>
      </c>
      <c r="S124" s="6">
        <v>43153.5</v>
      </c>
      <c r="T124" s="4"/>
      <c r="U124" s="2" t="s">
        <v>47</v>
      </c>
      <c r="V124" s="2" t="s">
        <v>2776</v>
      </c>
    </row>
    <row r="125" spans="1:22" ht="75.75" thickBot="1" x14ac:dyDescent="0.3">
      <c r="A125" s="2" t="s">
        <v>537</v>
      </c>
      <c r="B125" s="2" t="s">
        <v>262</v>
      </c>
      <c r="C125" s="2" t="s">
        <v>2457</v>
      </c>
      <c r="D125" s="2" t="s">
        <v>2245</v>
      </c>
      <c r="E125" s="2" t="s">
        <v>2246</v>
      </c>
      <c r="F125" s="3">
        <v>123</v>
      </c>
      <c r="G125" s="2" t="s">
        <v>39</v>
      </c>
      <c r="H125" s="2" t="s">
        <v>2247</v>
      </c>
      <c r="I125" s="2" t="s">
        <v>2458</v>
      </c>
      <c r="J125" s="2" t="s">
        <v>2459</v>
      </c>
      <c r="K125" s="3">
        <v>2747</v>
      </c>
      <c r="L125" s="3">
        <v>165991</v>
      </c>
      <c r="M125" s="2" t="s">
        <v>2250</v>
      </c>
      <c r="N125" s="5">
        <v>43615</v>
      </c>
      <c r="O125" s="2" t="s">
        <v>2910</v>
      </c>
      <c r="P125" s="2" t="s">
        <v>2773</v>
      </c>
      <c r="Q125" s="2" t="s">
        <v>2789</v>
      </c>
      <c r="R125" s="2" t="s">
        <v>2775</v>
      </c>
      <c r="S125" s="6">
        <v>43213.5</v>
      </c>
      <c r="T125" s="4"/>
      <c r="U125" s="2" t="s">
        <v>47</v>
      </c>
      <c r="V125" s="2" t="s">
        <v>2776</v>
      </c>
    </row>
    <row r="126" spans="1:22" ht="75.75" thickBot="1" x14ac:dyDescent="0.3">
      <c r="A126" s="2" t="s">
        <v>1320</v>
      </c>
      <c r="B126" s="2" t="s">
        <v>1322</v>
      </c>
      <c r="C126" s="2" t="s">
        <v>2283</v>
      </c>
      <c r="D126" s="2" t="s">
        <v>2245</v>
      </c>
      <c r="E126" s="2" t="s">
        <v>2246</v>
      </c>
      <c r="F126" s="3">
        <v>53</v>
      </c>
      <c r="G126" s="2" t="s">
        <v>39</v>
      </c>
      <c r="H126" s="2" t="s">
        <v>2247</v>
      </c>
      <c r="I126" s="2" t="s">
        <v>2267</v>
      </c>
      <c r="J126" s="2" t="s">
        <v>2284</v>
      </c>
      <c r="K126" s="3">
        <v>2065</v>
      </c>
      <c r="L126" s="3">
        <v>176827</v>
      </c>
      <c r="M126" s="2" t="s">
        <v>2250</v>
      </c>
      <c r="N126" s="5">
        <v>43623</v>
      </c>
      <c r="O126" s="2" t="s">
        <v>2788</v>
      </c>
      <c r="P126" s="2" t="s">
        <v>2773</v>
      </c>
      <c r="Q126" s="2" t="s">
        <v>2789</v>
      </c>
      <c r="R126" s="2" t="s">
        <v>2775</v>
      </c>
      <c r="S126" s="6">
        <v>43259.666666666664</v>
      </c>
      <c r="T126" s="2" t="s">
        <v>2796</v>
      </c>
      <c r="U126" s="2" t="s">
        <v>47</v>
      </c>
      <c r="V126" s="2" t="s">
        <v>2776</v>
      </c>
    </row>
    <row r="127" spans="1:22" ht="90.75" thickBot="1" x14ac:dyDescent="0.3">
      <c r="A127" s="2" t="s">
        <v>431</v>
      </c>
      <c r="B127" s="2" t="s">
        <v>123</v>
      </c>
      <c r="C127" s="2" t="s">
        <v>2280</v>
      </c>
      <c r="D127" s="2" t="s">
        <v>2245</v>
      </c>
      <c r="E127" s="2" t="s">
        <v>2246</v>
      </c>
      <c r="F127" s="3">
        <v>58</v>
      </c>
      <c r="G127" s="2" t="s">
        <v>39</v>
      </c>
      <c r="H127" s="2" t="s">
        <v>2247</v>
      </c>
      <c r="I127" s="2" t="s">
        <v>2281</v>
      </c>
      <c r="J127" s="2" t="s">
        <v>2282</v>
      </c>
      <c r="K127" s="3">
        <v>2155</v>
      </c>
      <c r="L127" s="3">
        <v>154363</v>
      </c>
      <c r="M127" s="2" t="s">
        <v>2250</v>
      </c>
      <c r="N127" s="5">
        <v>43630</v>
      </c>
      <c r="O127" s="4"/>
      <c r="P127" s="2" t="s">
        <v>2773</v>
      </c>
      <c r="Q127" s="2" t="s">
        <v>2789</v>
      </c>
      <c r="R127" s="2" t="s">
        <v>2775</v>
      </c>
      <c r="S127" s="6">
        <v>43174.5</v>
      </c>
      <c r="T127" s="4"/>
      <c r="U127" s="2" t="s">
        <v>47</v>
      </c>
      <c r="V127" s="2" t="s">
        <v>2776</v>
      </c>
    </row>
    <row r="128" spans="1:22" ht="75.75" thickBot="1" x14ac:dyDescent="0.3">
      <c r="A128" s="2" t="s">
        <v>2130</v>
      </c>
      <c r="B128" s="2" t="s">
        <v>181</v>
      </c>
      <c r="C128" s="2" t="s">
        <v>2251</v>
      </c>
      <c r="D128" s="2" t="s">
        <v>2245</v>
      </c>
      <c r="E128" s="2" t="s">
        <v>2246</v>
      </c>
      <c r="F128" s="3">
        <v>38</v>
      </c>
      <c r="G128" s="2" t="s">
        <v>39</v>
      </c>
      <c r="H128" s="2" t="s">
        <v>2247</v>
      </c>
      <c r="I128" s="2" t="s">
        <v>2252</v>
      </c>
      <c r="J128" s="2" t="s">
        <v>2253</v>
      </c>
      <c r="K128" s="3">
        <v>2077</v>
      </c>
      <c r="L128" s="3">
        <v>153443</v>
      </c>
      <c r="M128" s="2" t="s">
        <v>2250</v>
      </c>
      <c r="N128" s="5">
        <v>43868</v>
      </c>
      <c r="O128" s="2" t="s">
        <v>2788</v>
      </c>
      <c r="P128" s="2" t="s">
        <v>2773</v>
      </c>
      <c r="Q128" s="2" t="s">
        <v>2789</v>
      </c>
      <c r="R128" s="2" t="s">
        <v>2775</v>
      </c>
      <c r="S128" s="6">
        <v>43188.5</v>
      </c>
      <c r="T128" s="4"/>
      <c r="U128" s="2" t="s">
        <v>47</v>
      </c>
      <c r="V128" s="2" t="s">
        <v>2776</v>
      </c>
    </row>
    <row r="129" spans="1:21" ht="90.75" thickBot="1" x14ac:dyDescent="0.3">
      <c r="A129" s="2" t="s">
        <v>349</v>
      </c>
      <c r="B129" s="2" t="s">
        <v>352</v>
      </c>
      <c r="C129" s="2" t="s">
        <v>2656</v>
      </c>
      <c r="D129" s="2" t="s">
        <v>2245</v>
      </c>
      <c r="E129" s="2" t="s">
        <v>2657</v>
      </c>
      <c r="F129" s="3">
        <v>76</v>
      </c>
      <c r="G129" s="4"/>
      <c r="H129" s="2" t="s">
        <v>2247</v>
      </c>
      <c r="I129" s="2" t="s">
        <v>2386</v>
      </c>
      <c r="J129" s="2" t="s">
        <v>2658</v>
      </c>
      <c r="K129" s="3">
        <v>2170</v>
      </c>
      <c r="L129" s="3">
        <v>159520</v>
      </c>
      <c r="M129" s="2" t="s">
        <v>2250</v>
      </c>
      <c r="N129" s="5">
        <v>42781</v>
      </c>
      <c r="O129" s="2" t="s">
        <v>2949</v>
      </c>
      <c r="P129" s="2" t="s">
        <v>2774</v>
      </c>
      <c r="Q129" s="2" t="s">
        <v>2775</v>
      </c>
      <c r="R129" s="6">
        <v>42999.5</v>
      </c>
      <c r="S129" s="4"/>
      <c r="T129" s="2" t="s">
        <v>41</v>
      </c>
      <c r="U129" s="2" t="s">
        <v>2776</v>
      </c>
    </row>
    <row r="130" spans="1:21" ht="90.75" thickBot="1" x14ac:dyDescent="0.3">
      <c r="A130" s="2" t="s">
        <v>822</v>
      </c>
      <c r="B130" s="2" t="s">
        <v>58</v>
      </c>
      <c r="C130" s="2" t="s">
        <v>2950</v>
      </c>
      <c r="D130" s="2" t="s">
        <v>2245</v>
      </c>
      <c r="E130" s="2" t="s">
        <v>2246</v>
      </c>
      <c r="F130" s="3">
        <v>24</v>
      </c>
      <c r="G130" s="2" t="s">
        <v>39</v>
      </c>
      <c r="H130" s="2" t="s">
        <v>2247</v>
      </c>
      <c r="I130" s="2" t="s">
        <v>2286</v>
      </c>
      <c r="J130" s="2" t="s">
        <v>2951</v>
      </c>
      <c r="K130" s="3">
        <v>2155</v>
      </c>
      <c r="L130" s="3">
        <v>174594</v>
      </c>
      <c r="M130" s="2" t="s">
        <v>2674</v>
      </c>
      <c r="N130" s="5">
        <v>43087</v>
      </c>
      <c r="O130" s="2" t="s">
        <v>42</v>
      </c>
      <c r="P130" s="2" t="s">
        <v>2789</v>
      </c>
      <c r="Q130" s="2" t="s">
        <v>2775</v>
      </c>
      <c r="R130" s="6">
        <v>43222.5</v>
      </c>
      <c r="S130" s="4"/>
      <c r="T130" s="2" t="s">
        <v>244</v>
      </c>
      <c r="U130" s="2" t="s">
        <v>2776</v>
      </c>
    </row>
    <row r="131" spans="1:21" ht="75.75" thickBot="1" x14ac:dyDescent="0.3">
      <c r="A131" s="2" t="s">
        <v>875</v>
      </c>
      <c r="B131" s="2" t="s">
        <v>877</v>
      </c>
      <c r="C131" s="2" t="s">
        <v>2952</v>
      </c>
      <c r="D131" s="2" t="s">
        <v>2245</v>
      </c>
      <c r="E131" s="2" t="s">
        <v>2246</v>
      </c>
      <c r="F131" s="3">
        <v>11</v>
      </c>
      <c r="G131" s="2" t="s">
        <v>69</v>
      </c>
      <c r="H131" s="2" t="s">
        <v>2247</v>
      </c>
      <c r="I131" s="2" t="s">
        <v>2953</v>
      </c>
      <c r="J131" s="2" t="s">
        <v>2954</v>
      </c>
      <c r="K131" s="3">
        <v>2506</v>
      </c>
      <c r="L131" s="3">
        <v>177518</v>
      </c>
      <c r="M131" s="2" t="s">
        <v>2674</v>
      </c>
      <c r="N131" s="5">
        <v>43139</v>
      </c>
      <c r="O131" s="2" t="s">
        <v>42</v>
      </c>
      <c r="P131" s="2" t="s">
        <v>2789</v>
      </c>
      <c r="Q131" s="2" t="s">
        <v>2775</v>
      </c>
      <c r="R131" s="6">
        <v>43222.5</v>
      </c>
      <c r="S131" s="4"/>
      <c r="T131" s="2" t="s">
        <v>59</v>
      </c>
      <c r="U131" s="2" t="s">
        <v>2776</v>
      </c>
    </row>
    <row r="132" spans="1:21" ht="45.75" thickBot="1" x14ac:dyDescent="0.3">
      <c r="A132" s="2" t="s">
        <v>1669</v>
      </c>
      <c r="B132" s="2" t="s">
        <v>1671</v>
      </c>
      <c r="C132" s="2" t="s">
        <v>2955</v>
      </c>
      <c r="D132" s="2" t="s">
        <v>2245</v>
      </c>
      <c r="E132" s="2" t="s">
        <v>2246</v>
      </c>
      <c r="F132" s="3">
        <v>3</v>
      </c>
      <c r="G132" s="2" t="s">
        <v>39</v>
      </c>
      <c r="H132" s="2" t="s">
        <v>2247</v>
      </c>
      <c r="I132" s="2" t="s">
        <v>2444</v>
      </c>
      <c r="J132" s="2" t="s">
        <v>2956</v>
      </c>
      <c r="K132" s="3">
        <v>2830</v>
      </c>
      <c r="L132" s="3">
        <v>178176</v>
      </c>
      <c r="M132" s="2" t="s">
        <v>2674</v>
      </c>
      <c r="N132" s="5">
        <v>43251</v>
      </c>
      <c r="O132" s="2" t="s">
        <v>42</v>
      </c>
      <c r="P132" s="2" t="s">
        <v>2789</v>
      </c>
      <c r="Q132" s="2" t="s">
        <v>2775</v>
      </c>
      <c r="R132" s="6">
        <v>43251.5</v>
      </c>
      <c r="S132" s="4"/>
      <c r="T132" s="2" t="s">
        <v>41</v>
      </c>
      <c r="U132" s="2" t="s">
        <v>2776</v>
      </c>
    </row>
    <row r="133" spans="1:21" ht="105.75" thickBot="1" x14ac:dyDescent="0.3">
      <c r="A133" s="2" t="s">
        <v>1080</v>
      </c>
      <c r="B133" s="2" t="s">
        <v>932</v>
      </c>
      <c r="C133" s="2" t="s">
        <v>2805</v>
      </c>
      <c r="D133" s="2" t="s">
        <v>2245</v>
      </c>
      <c r="E133" s="2" t="s">
        <v>2246</v>
      </c>
      <c r="F133" s="3">
        <v>4</v>
      </c>
      <c r="G133" s="2" t="s">
        <v>69</v>
      </c>
      <c r="H133" s="2" t="s">
        <v>2247</v>
      </c>
      <c r="I133" s="2" t="s">
        <v>2806</v>
      </c>
      <c r="J133" s="2" t="s">
        <v>2807</v>
      </c>
      <c r="K133" s="3">
        <v>2560</v>
      </c>
      <c r="L133" s="3">
        <v>183808</v>
      </c>
      <c r="M133" s="2" t="s">
        <v>2250</v>
      </c>
      <c r="N133" s="5">
        <v>43252</v>
      </c>
      <c r="O133" s="2" t="s">
        <v>2957</v>
      </c>
      <c r="P133" s="2" t="s">
        <v>2789</v>
      </c>
      <c r="Q133" s="2" t="s">
        <v>2775</v>
      </c>
      <c r="R133" s="6">
        <v>43297.5</v>
      </c>
      <c r="S133" s="2" t="s">
        <v>2796</v>
      </c>
      <c r="T133" s="2" t="s">
        <v>977</v>
      </c>
      <c r="U133" s="2" t="s">
        <v>2776</v>
      </c>
    </row>
    <row r="134" spans="1:21" ht="45.75" thickBot="1" x14ac:dyDescent="0.3">
      <c r="A134" s="2" t="s">
        <v>1656</v>
      </c>
      <c r="B134" s="2" t="s">
        <v>1658</v>
      </c>
      <c r="C134" s="2" t="s">
        <v>2958</v>
      </c>
      <c r="D134" s="2" t="s">
        <v>2245</v>
      </c>
      <c r="E134" s="2" t="s">
        <v>2246</v>
      </c>
      <c r="F134" s="3">
        <v>3</v>
      </c>
      <c r="G134" s="2" t="s">
        <v>225</v>
      </c>
      <c r="H134" s="2" t="s">
        <v>2660</v>
      </c>
      <c r="I134" s="2" t="s">
        <v>2959</v>
      </c>
      <c r="J134" s="2" t="s">
        <v>2960</v>
      </c>
      <c r="K134" s="3">
        <v>2615</v>
      </c>
      <c r="L134" s="3">
        <v>176675</v>
      </c>
      <c r="M134" s="2" t="s">
        <v>2674</v>
      </c>
      <c r="N134" s="5">
        <v>43285</v>
      </c>
      <c r="O134" s="2" t="s">
        <v>42</v>
      </c>
      <c r="P134" s="2" t="s">
        <v>2774</v>
      </c>
      <c r="Q134" s="2" t="s">
        <v>2775</v>
      </c>
      <c r="R134" s="6">
        <v>43228.5</v>
      </c>
      <c r="S134" s="4"/>
      <c r="T134" s="2" t="s">
        <v>41</v>
      </c>
      <c r="U134" s="2" t="s">
        <v>2776</v>
      </c>
    </row>
    <row r="135" spans="1:21" ht="45.75" thickBot="1" x14ac:dyDescent="0.3">
      <c r="A135" s="2" t="s">
        <v>853</v>
      </c>
      <c r="B135" s="2" t="s">
        <v>2812</v>
      </c>
      <c r="C135" s="2" t="s">
        <v>2827</v>
      </c>
      <c r="D135" s="2" t="s">
        <v>2245</v>
      </c>
      <c r="E135" s="2" t="s">
        <v>2246</v>
      </c>
      <c r="F135" s="3">
        <v>11</v>
      </c>
      <c r="G135" s="2" t="s">
        <v>39</v>
      </c>
      <c r="H135" s="2" t="s">
        <v>2247</v>
      </c>
      <c r="I135" s="2" t="s">
        <v>2828</v>
      </c>
      <c r="J135" s="2" t="s">
        <v>2829</v>
      </c>
      <c r="K135" s="3">
        <v>2167</v>
      </c>
      <c r="L135" s="3">
        <v>178433</v>
      </c>
      <c r="M135" s="2" t="s">
        <v>2250</v>
      </c>
      <c r="N135" s="5">
        <v>43299</v>
      </c>
      <c r="O135" s="2" t="s">
        <v>2949</v>
      </c>
      <c r="P135" s="2" t="s">
        <v>2789</v>
      </c>
      <c r="Q135" s="2" t="s">
        <v>2775</v>
      </c>
      <c r="R135" s="6">
        <v>43179.5</v>
      </c>
      <c r="S135" s="4"/>
      <c r="T135" s="2" t="s">
        <v>552</v>
      </c>
      <c r="U135" s="2" t="s">
        <v>2776</v>
      </c>
    </row>
    <row r="136" spans="1:21" ht="45.75" thickBot="1" x14ac:dyDescent="0.3">
      <c r="A136" s="2" t="s">
        <v>856</v>
      </c>
      <c r="B136" s="2" t="s">
        <v>858</v>
      </c>
      <c r="C136" s="2" t="s">
        <v>2961</v>
      </c>
      <c r="D136" s="2" t="s">
        <v>2245</v>
      </c>
      <c r="E136" s="2" t="s">
        <v>2246</v>
      </c>
      <c r="F136" s="3">
        <v>3</v>
      </c>
      <c r="G136" s="2" t="s">
        <v>69</v>
      </c>
      <c r="H136" s="2" t="s">
        <v>2247</v>
      </c>
      <c r="I136" s="2" t="s">
        <v>2962</v>
      </c>
      <c r="J136" s="2" t="s">
        <v>2963</v>
      </c>
      <c r="K136" s="3">
        <v>2446</v>
      </c>
      <c r="L136" s="3">
        <v>176960</v>
      </c>
      <c r="M136" s="2" t="s">
        <v>2668</v>
      </c>
      <c r="N136" s="5">
        <v>43311</v>
      </c>
      <c r="O136" s="2" t="s">
        <v>42</v>
      </c>
      <c r="P136" s="2" t="s">
        <v>2789</v>
      </c>
      <c r="Q136" s="2" t="s">
        <v>2775</v>
      </c>
      <c r="R136" s="6">
        <v>43220.5</v>
      </c>
      <c r="S136" s="4"/>
      <c r="T136" s="2" t="s">
        <v>41</v>
      </c>
      <c r="U136" s="2" t="s">
        <v>2776</v>
      </c>
    </row>
    <row r="137" spans="1:21" ht="90.75" thickBot="1" x14ac:dyDescent="0.3">
      <c r="A137" s="2" t="s">
        <v>689</v>
      </c>
      <c r="B137" s="2" t="s">
        <v>2964</v>
      </c>
      <c r="C137" s="2" t="s">
        <v>2965</v>
      </c>
      <c r="D137" s="2" t="s">
        <v>2245</v>
      </c>
      <c r="E137" s="2" t="s">
        <v>2246</v>
      </c>
      <c r="F137" s="3">
        <v>2</v>
      </c>
      <c r="G137" s="2" t="s">
        <v>69</v>
      </c>
      <c r="H137" s="2" t="s">
        <v>2247</v>
      </c>
      <c r="I137" s="2" t="s">
        <v>2966</v>
      </c>
      <c r="J137" s="2" t="s">
        <v>2967</v>
      </c>
      <c r="K137" s="3">
        <v>2565</v>
      </c>
      <c r="L137" s="3">
        <v>178376</v>
      </c>
      <c r="M137" s="2" t="s">
        <v>2250</v>
      </c>
      <c r="N137" s="5">
        <v>43312</v>
      </c>
      <c r="O137" s="2" t="s">
        <v>2949</v>
      </c>
      <c r="P137" s="2" t="s">
        <v>2789</v>
      </c>
      <c r="Q137" s="2" t="s">
        <v>2775</v>
      </c>
      <c r="R137" s="6">
        <v>43174.5</v>
      </c>
      <c r="S137" s="4"/>
      <c r="T137" s="2" t="s">
        <v>977</v>
      </c>
      <c r="U137" s="2" t="s">
        <v>2776</v>
      </c>
    </row>
    <row r="138" spans="1:21" ht="90.75" thickBot="1" x14ac:dyDescent="0.3">
      <c r="A138" s="2" t="s">
        <v>873</v>
      </c>
      <c r="B138" s="2" t="s">
        <v>511</v>
      </c>
      <c r="C138" s="2" t="s">
        <v>2968</v>
      </c>
      <c r="D138" s="2" t="s">
        <v>2245</v>
      </c>
      <c r="E138" s="2" t="s">
        <v>2246</v>
      </c>
      <c r="F138" s="3">
        <v>1</v>
      </c>
      <c r="G138" s="2" t="s">
        <v>69</v>
      </c>
      <c r="H138" s="2" t="s">
        <v>2247</v>
      </c>
      <c r="I138" s="2" t="s">
        <v>2931</v>
      </c>
      <c r="J138" s="2" t="s">
        <v>2969</v>
      </c>
      <c r="K138" s="3">
        <v>2170</v>
      </c>
      <c r="L138" s="3">
        <v>177662</v>
      </c>
      <c r="M138" s="2" t="s">
        <v>2250</v>
      </c>
      <c r="N138" s="5">
        <v>43314</v>
      </c>
      <c r="O138" s="2" t="s">
        <v>2949</v>
      </c>
      <c r="P138" s="2" t="s">
        <v>2789</v>
      </c>
      <c r="Q138" s="2" t="s">
        <v>2775</v>
      </c>
      <c r="R138" s="6">
        <v>43201.5</v>
      </c>
      <c r="S138" s="4"/>
      <c r="T138" s="2" t="s">
        <v>552</v>
      </c>
      <c r="U138" s="2" t="s">
        <v>2776</v>
      </c>
    </row>
    <row r="139" spans="1:21" ht="45.75" thickBot="1" x14ac:dyDescent="0.3">
      <c r="A139" s="2" t="s">
        <v>1818</v>
      </c>
      <c r="B139" s="2" t="s">
        <v>1779</v>
      </c>
      <c r="C139" s="2" t="s">
        <v>2970</v>
      </c>
      <c r="D139" s="2" t="s">
        <v>2245</v>
      </c>
      <c r="E139" s="2" t="s">
        <v>2246</v>
      </c>
      <c r="F139" s="3">
        <v>2</v>
      </c>
      <c r="G139" s="2" t="s">
        <v>225</v>
      </c>
      <c r="H139" s="2" t="s">
        <v>2247</v>
      </c>
      <c r="I139" s="2" t="s">
        <v>2519</v>
      </c>
      <c r="J139" s="2" t="s">
        <v>2971</v>
      </c>
      <c r="K139" s="3">
        <v>2795</v>
      </c>
      <c r="L139" s="3">
        <v>164108</v>
      </c>
      <c r="M139" s="2" t="s">
        <v>2674</v>
      </c>
      <c r="N139" s="5">
        <v>43315</v>
      </c>
      <c r="O139" s="2" t="s">
        <v>42</v>
      </c>
      <c r="P139" s="2" t="s">
        <v>2774</v>
      </c>
      <c r="Q139" s="2" t="s">
        <v>2775</v>
      </c>
      <c r="R139" s="6">
        <v>43032.5</v>
      </c>
      <c r="S139" s="4"/>
      <c r="T139" s="2" t="s">
        <v>41</v>
      </c>
      <c r="U139" s="2" t="s">
        <v>2776</v>
      </c>
    </row>
    <row r="140" spans="1:21" ht="60.75" thickBot="1" x14ac:dyDescent="0.3">
      <c r="A140" s="2" t="s">
        <v>1024</v>
      </c>
      <c r="B140" s="2" t="s">
        <v>976</v>
      </c>
      <c r="C140" s="2" t="s">
        <v>2860</v>
      </c>
      <c r="D140" s="2" t="s">
        <v>2245</v>
      </c>
      <c r="E140" s="2" t="s">
        <v>2246</v>
      </c>
      <c r="F140" s="3">
        <v>1</v>
      </c>
      <c r="G140" s="2" t="s">
        <v>39</v>
      </c>
      <c r="H140" s="2" t="s">
        <v>2247</v>
      </c>
      <c r="I140" s="2" t="s">
        <v>2699</v>
      </c>
      <c r="J140" s="2" t="s">
        <v>2861</v>
      </c>
      <c r="K140" s="3">
        <v>2148</v>
      </c>
      <c r="L140" s="3">
        <v>181922</v>
      </c>
      <c r="M140" s="2" t="s">
        <v>2250</v>
      </c>
      <c r="N140" s="5">
        <v>43327</v>
      </c>
      <c r="O140" s="2" t="s">
        <v>2949</v>
      </c>
      <c r="P140" s="2" t="s">
        <v>2789</v>
      </c>
      <c r="Q140" s="2" t="s">
        <v>2775</v>
      </c>
      <c r="R140" s="6">
        <v>43291.5</v>
      </c>
      <c r="S140" s="2" t="s">
        <v>2796</v>
      </c>
      <c r="T140" s="2" t="s">
        <v>552</v>
      </c>
      <c r="U140" s="2" t="s">
        <v>2776</v>
      </c>
    </row>
    <row r="141" spans="1:21" ht="45.75" thickBot="1" x14ac:dyDescent="0.3">
      <c r="A141" s="2" t="s">
        <v>845</v>
      </c>
      <c r="B141" s="2" t="s">
        <v>342</v>
      </c>
      <c r="C141" s="2" t="s">
        <v>2866</v>
      </c>
      <c r="D141" s="2" t="s">
        <v>2245</v>
      </c>
      <c r="E141" s="2" t="s">
        <v>2246</v>
      </c>
      <c r="F141" s="3">
        <v>10</v>
      </c>
      <c r="G141" s="2" t="s">
        <v>39</v>
      </c>
      <c r="H141" s="2" t="s">
        <v>2247</v>
      </c>
      <c r="I141" s="2" t="s">
        <v>2461</v>
      </c>
      <c r="J141" s="2" t="s">
        <v>2867</v>
      </c>
      <c r="K141" s="3">
        <v>2144</v>
      </c>
      <c r="L141" s="3">
        <v>177658</v>
      </c>
      <c r="M141" s="2" t="s">
        <v>2250</v>
      </c>
      <c r="N141" s="5">
        <v>43329</v>
      </c>
      <c r="O141" s="2" t="s">
        <v>2949</v>
      </c>
      <c r="P141" s="2" t="s">
        <v>2789</v>
      </c>
      <c r="Q141" s="2" t="s">
        <v>2775</v>
      </c>
      <c r="R141" s="6">
        <v>43174.5</v>
      </c>
      <c r="S141" s="4"/>
      <c r="T141" s="2" t="s">
        <v>977</v>
      </c>
      <c r="U141" s="2" t="s">
        <v>2776</v>
      </c>
    </row>
    <row r="142" spans="1:21" ht="45.75" thickBot="1" x14ac:dyDescent="0.3">
      <c r="A142" s="2" t="s">
        <v>1317</v>
      </c>
      <c r="B142" s="2" t="s">
        <v>662</v>
      </c>
      <c r="C142" s="2" t="s">
        <v>2714</v>
      </c>
      <c r="D142" s="2" t="s">
        <v>2245</v>
      </c>
      <c r="E142" s="2" t="s">
        <v>2246</v>
      </c>
      <c r="F142" s="3">
        <v>4</v>
      </c>
      <c r="G142" s="2" t="s">
        <v>39</v>
      </c>
      <c r="H142" s="2" t="s">
        <v>2247</v>
      </c>
      <c r="I142" s="2" t="s">
        <v>2715</v>
      </c>
      <c r="J142" s="2" t="s">
        <v>2716</v>
      </c>
      <c r="K142" s="3">
        <v>2765</v>
      </c>
      <c r="L142" s="3">
        <v>163669</v>
      </c>
      <c r="M142" s="2" t="s">
        <v>2674</v>
      </c>
      <c r="N142" s="5">
        <v>43343</v>
      </c>
      <c r="O142" s="2" t="s">
        <v>42</v>
      </c>
      <c r="P142" s="2" t="s">
        <v>2789</v>
      </c>
      <c r="Q142" s="2" t="s">
        <v>2775</v>
      </c>
      <c r="R142" s="6">
        <v>43110.5</v>
      </c>
      <c r="S142" s="4"/>
      <c r="T142" s="2" t="s">
        <v>41</v>
      </c>
      <c r="U142" s="2" t="s">
        <v>2776</v>
      </c>
    </row>
    <row r="143" spans="1:21" ht="45.75" thickBot="1" x14ac:dyDescent="0.3">
      <c r="A143" s="2" t="s">
        <v>1875</v>
      </c>
      <c r="B143" s="2" t="s">
        <v>1877</v>
      </c>
      <c r="C143" s="2" t="s">
        <v>2684</v>
      </c>
      <c r="D143" s="2" t="s">
        <v>2245</v>
      </c>
      <c r="E143" s="2" t="s">
        <v>2246</v>
      </c>
      <c r="F143" s="3">
        <v>8</v>
      </c>
      <c r="G143" s="2" t="s">
        <v>39</v>
      </c>
      <c r="H143" s="2" t="s">
        <v>2247</v>
      </c>
      <c r="I143" s="2" t="s">
        <v>2685</v>
      </c>
      <c r="J143" s="2" t="s">
        <v>2686</v>
      </c>
      <c r="K143" s="3">
        <v>2575</v>
      </c>
      <c r="L143" s="3">
        <v>183911</v>
      </c>
      <c r="M143" s="2" t="s">
        <v>2668</v>
      </c>
      <c r="N143" s="5">
        <v>43343</v>
      </c>
      <c r="O143" s="2" t="s">
        <v>42</v>
      </c>
      <c r="P143" s="2" t="s">
        <v>2789</v>
      </c>
      <c r="Q143" s="2" t="s">
        <v>2775</v>
      </c>
      <c r="R143" s="6">
        <v>43266.5</v>
      </c>
      <c r="S143" s="2" t="s">
        <v>2796</v>
      </c>
      <c r="T143" s="2" t="s">
        <v>41</v>
      </c>
      <c r="U143" s="2" t="s">
        <v>2776</v>
      </c>
    </row>
    <row r="144" spans="1:21" ht="75.75" thickBot="1" x14ac:dyDescent="0.3">
      <c r="A144" s="2" t="s">
        <v>409</v>
      </c>
      <c r="B144" s="2" t="s">
        <v>411</v>
      </c>
      <c r="C144" s="2" t="s">
        <v>2708</v>
      </c>
      <c r="D144" s="2" t="s">
        <v>2245</v>
      </c>
      <c r="E144" s="2" t="s">
        <v>2246</v>
      </c>
      <c r="F144" s="3">
        <v>7</v>
      </c>
      <c r="G144" s="2" t="s">
        <v>69</v>
      </c>
      <c r="H144" s="2" t="s">
        <v>2247</v>
      </c>
      <c r="I144" s="2" t="s">
        <v>2709</v>
      </c>
      <c r="J144" s="2" t="s">
        <v>2710</v>
      </c>
      <c r="K144" s="3">
        <v>2765</v>
      </c>
      <c r="L144" s="3">
        <v>162606</v>
      </c>
      <c r="M144" s="2" t="s">
        <v>2668</v>
      </c>
      <c r="N144" s="5">
        <v>43346</v>
      </c>
      <c r="O144" s="2" t="s">
        <v>42</v>
      </c>
      <c r="P144" s="2" t="s">
        <v>2789</v>
      </c>
      <c r="Q144" s="2" t="s">
        <v>2775</v>
      </c>
      <c r="R144" s="6">
        <v>43250.5</v>
      </c>
      <c r="S144" s="2" t="s">
        <v>2796</v>
      </c>
      <c r="T144" s="2" t="s">
        <v>41</v>
      </c>
      <c r="U144" s="2" t="s">
        <v>2776</v>
      </c>
    </row>
    <row r="145" spans="1:21" ht="60.75" thickBot="1" x14ac:dyDescent="0.3">
      <c r="A145" s="2" t="s">
        <v>1684</v>
      </c>
      <c r="B145" s="2" t="s">
        <v>1613</v>
      </c>
      <c r="C145" s="2" t="s">
        <v>2972</v>
      </c>
      <c r="D145" s="2" t="s">
        <v>2245</v>
      </c>
      <c r="E145" s="2" t="s">
        <v>2246</v>
      </c>
      <c r="F145" s="3">
        <v>7</v>
      </c>
      <c r="G145" s="2" t="s">
        <v>39</v>
      </c>
      <c r="H145" s="2" t="s">
        <v>2247</v>
      </c>
      <c r="I145" s="2" t="s">
        <v>2973</v>
      </c>
      <c r="J145" s="2" t="s">
        <v>2974</v>
      </c>
      <c r="K145" s="3">
        <v>2650</v>
      </c>
      <c r="L145" s="3">
        <v>153854</v>
      </c>
      <c r="M145" s="2" t="s">
        <v>2674</v>
      </c>
      <c r="N145" s="5">
        <v>43350</v>
      </c>
      <c r="O145" s="2" t="s">
        <v>42</v>
      </c>
      <c r="P145" s="2" t="s">
        <v>2789</v>
      </c>
      <c r="Q145" s="2" t="s">
        <v>2775</v>
      </c>
      <c r="R145" s="6">
        <v>43220.5</v>
      </c>
      <c r="S145" s="4"/>
      <c r="T145" s="2" t="s">
        <v>41</v>
      </c>
      <c r="U145" s="2" t="s">
        <v>2776</v>
      </c>
    </row>
    <row r="146" spans="1:21" ht="45.75" thickBot="1" x14ac:dyDescent="0.3">
      <c r="A146" s="2" t="s">
        <v>1696</v>
      </c>
      <c r="B146" s="2" t="s">
        <v>1640</v>
      </c>
      <c r="C146" s="2" t="s">
        <v>2732</v>
      </c>
      <c r="D146" s="2" t="s">
        <v>2245</v>
      </c>
      <c r="E146" s="2" t="s">
        <v>2246</v>
      </c>
      <c r="F146" s="3">
        <v>4</v>
      </c>
      <c r="G146" s="2" t="s">
        <v>225</v>
      </c>
      <c r="H146" s="2" t="s">
        <v>2247</v>
      </c>
      <c r="I146" s="2" t="s">
        <v>2733</v>
      </c>
      <c r="J146" s="2" t="s">
        <v>2734</v>
      </c>
      <c r="K146" s="3">
        <v>2529</v>
      </c>
      <c r="L146" s="3">
        <v>175688</v>
      </c>
      <c r="M146" s="2" t="s">
        <v>2674</v>
      </c>
      <c r="N146" s="5">
        <v>43360</v>
      </c>
      <c r="O146" s="2" t="s">
        <v>42</v>
      </c>
      <c r="P146" s="2" t="s">
        <v>2774</v>
      </c>
      <c r="Q146" s="2" t="s">
        <v>2775</v>
      </c>
      <c r="R146" s="6">
        <v>43245.5</v>
      </c>
      <c r="S146" s="2" t="s">
        <v>2975</v>
      </c>
      <c r="T146" s="2" t="s">
        <v>41</v>
      </c>
      <c r="U146" s="2" t="s">
        <v>2776</v>
      </c>
    </row>
    <row r="147" spans="1:21" ht="60.75" thickBot="1" x14ac:dyDescent="0.3">
      <c r="A147" s="2" t="s">
        <v>548</v>
      </c>
      <c r="B147" s="2" t="s">
        <v>550</v>
      </c>
      <c r="C147" s="2" t="s">
        <v>2913</v>
      </c>
      <c r="D147" s="2" t="s">
        <v>2245</v>
      </c>
      <c r="E147" s="2" t="s">
        <v>2246</v>
      </c>
      <c r="F147" s="3">
        <v>7</v>
      </c>
      <c r="G147" s="2" t="s">
        <v>69</v>
      </c>
      <c r="H147" s="2" t="s">
        <v>2247</v>
      </c>
      <c r="I147" s="2" t="s">
        <v>2914</v>
      </c>
      <c r="J147" s="2" t="s">
        <v>549</v>
      </c>
      <c r="K147" s="3">
        <v>2519</v>
      </c>
      <c r="L147" s="3">
        <v>167597</v>
      </c>
      <c r="M147" s="2" t="s">
        <v>2250</v>
      </c>
      <c r="N147" s="5">
        <v>43374</v>
      </c>
      <c r="O147" s="2" t="s">
        <v>2957</v>
      </c>
      <c r="P147" s="2" t="s">
        <v>2789</v>
      </c>
      <c r="Q147" s="2" t="s">
        <v>2775</v>
      </c>
      <c r="R147" s="6">
        <v>43174.5</v>
      </c>
      <c r="S147" s="4"/>
      <c r="T147" s="2" t="s">
        <v>552</v>
      </c>
      <c r="U147" s="2" t="s">
        <v>2776</v>
      </c>
    </row>
    <row r="148" spans="1:21" ht="75.75" thickBot="1" x14ac:dyDescent="0.3">
      <c r="A148" s="2" t="s">
        <v>612</v>
      </c>
      <c r="B148" s="2" t="s">
        <v>614</v>
      </c>
      <c r="C148" s="2" t="s">
        <v>2675</v>
      </c>
      <c r="D148" s="2" t="s">
        <v>2245</v>
      </c>
      <c r="E148" s="2" t="s">
        <v>2246</v>
      </c>
      <c r="F148" s="3">
        <v>4</v>
      </c>
      <c r="G148" s="2" t="s">
        <v>39</v>
      </c>
      <c r="H148" s="2" t="s">
        <v>2247</v>
      </c>
      <c r="I148" s="2" t="s">
        <v>2676</v>
      </c>
      <c r="J148" s="2" t="s">
        <v>2677</v>
      </c>
      <c r="K148" s="3">
        <v>2756</v>
      </c>
      <c r="L148" s="3">
        <v>163188</v>
      </c>
      <c r="M148" s="2" t="s">
        <v>2674</v>
      </c>
      <c r="N148" s="5">
        <v>43385</v>
      </c>
      <c r="O148" s="2" t="s">
        <v>42</v>
      </c>
      <c r="P148" s="2" t="s">
        <v>2789</v>
      </c>
      <c r="Q148" s="2" t="s">
        <v>2775</v>
      </c>
      <c r="R148" s="6">
        <v>43272.5</v>
      </c>
      <c r="S148" s="2" t="s">
        <v>2975</v>
      </c>
      <c r="T148" s="2" t="s">
        <v>41</v>
      </c>
      <c r="U148" s="2" t="s">
        <v>2776</v>
      </c>
    </row>
    <row r="149" spans="1:21" ht="45.75" thickBot="1" x14ac:dyDescent="0.3">
      <c r="A149" s="2" t="s">
        <v>2124</v>
      </c>
      <c r="B149" s="2" t="s">
        <v>2127</v>
      </c>
      <c r="C149" s="2" t="s">
        <v>2663</v>
      </c>
      <c r="D149" s="2" t="s">
        <v>2245</v>
      </c>
      <c r="E149" s="2" t="s">
        <v>2246</v>
      </c>
      <c r="F149" s="3">
        <v>3</v>
      </c>
      <c r="G149" s="2" t="s">
        <v>69</v>
      </c>
      <c r="H149" s="2" t="s">
        <v>2247</v>
      </c>
      <c r="I149" s="2" t="s">
        <v>2519</v>
      </c>
      <c r="J149" s="2" t="s">
        <v>2664</v>
      </c>
      <c r="K149" s="3">
        <v>2795</v>
      </c>
      <c r="L149" s="3">
        <v>163663</v>
      </c>
      <c r="M149" s="2" t="s">
        <v>2250</v>
      </c>
      <c r="N149" s="5">
        <v>43391</v>
      </c>
      <c r="O149" s="2" t="s">
        <v>2957</v>
      </c>
      <c r="P149" s="2" t="s">
        <v>2789</v>
      </c>
      <c r="Q149" s="2" t="s">
        <v>2775</v>
      </c>
      <c r="R149" s="6">
        <v>43266.5</v>
      </c>
      <c r="S149" s="4"/>
      <c r="T149" s="2" t="s">
        <v>552</v>
      </c>
      <c r="U149" s="2" t="s">
        <v>2776</v>
      </c>
    </row>
    <row r="150" spans="1:21" ht="45.75" thickBot="1" x14ac:dyDescent="0.3">
      <c r="A150" s="2" t="s">
        <v>467</v>
      </c>
      <c r="B150" s="2" t="s">
        <v>2976</v>
      </c>
      <c r="C150" s="2" t="s">
        <v>2977</v>
      </c>
      <c r="D150" s="2" t="s">
        <v>2245</v>
      </c>
      <c r="E150" s="2" t="s">
        <v>2246</v>
      </c>
      <c r="F150" s="3">
        <v>6</v>
      </c>
      <c r="G150" s="2" t="s">
        <v>225</v>
      </c>
      <c r="H150" s="2" t="s">
        <v>2247</v>
      </c>
      <c r="I150" s="2" t="s">
        <v>2978</v>
      </c>
      <c r="J150" s="2" t="s">
        <v>2979</v>
      </c>
      <c r="K150" s="3">
        <v>2443</v>
      </c>
      <c r="L150" s="3">
        <v>163493</v>
      </c>
      <c r="M150" s="2" t="s">
        <v>2674</v>
      </c>
      <c r="N150" s="5">
        <v>43392</v>
      </c>
      <c r="O150" s="2" t="s">
        <v>42</v>
      </c>
      <c r="P150" s="2" t="s">
        <v>2774</v>
      </c>
      <c r="Q150" s="2" t="s">
        <v>2775</v>
      </c>
      <c r="R150" s="6">
        <v>43249.5</v>
      </c>
      <c r="S150" s="4"/>
      <c r="T150" s="2" t="s">
        <v>41</v>
      </c>
      <c r="U150" s="2" t="s">
        <v>2776</v>
      </c>
    </row>
    <row r="151" spans="1:21" ht="45.75" thickBot="1" x14ac:dyDescent="0.3">
      <c r="A151" s="2" t="s">
        <v>194</v>
      </c>
      <c r="B151" s="2" t="s">
        <v>196</v>
      </c>
      <c r="C151" s="2" t="s">
        <v>2980</v>
      </c>
      <c r="D151" s="2" t="s">
        <v>2245</v>
      </c>
      <c r="E151" s="2" t="s">
        <v>2246</v>
      </c>
      <c r="F151" s="3">
        <v>2</v>
      </c>
      <c r="G151" s="2" t="s">
        <v>39</v>
      </c>
      <c r="H151" s="2" t="s">
        <v>2247</v>
      </c>
      <c r="I151" s="2" t="s">
        <v>2709</v>
      </c>
      <c r="J151" s="2" t="s">
        <v>2981</v>
      </c>
      <c r="K151" s="3">
        <v>2765</v>
      </c>
      <c r="L151" s="3">
        <v>163205</v>
      </c>
      <c r="M151" s="2" t="s">
        <v>2674</v>
      </c>
      <c r="N151" s="5">
        <v>43399</v>
      </c>
      <c r="O151" s="2" t="s">
        <v>42</v>
      </c>
      <c r="P151" s="2" t="s">
        <v>2789</v>
      </c>
      <c r="Q151" s="2" t="s">
        <v>2775</v>
      </c>
      <c r="R151" s="6">
        <v>43228.5</v>
      </c>
      <c r="S151" s="4"/>
      <c r="T151" s="2" t="s">
        <v>41</v>
      </c>
      <c r="U151" s="2" t="s">
        <v>2776</v>
      </c>
    </row>
    <row r="152" spans="1:21" ht="60.75" thickBot="1" x14ac:dyDescent="0.3">
      <c r="A152" s="2" t="s">
        <v>340</v>
      </c>
      <c r="B152" s="2" t="s">
        <v>342</v>
      </c>
      <c r="C152" s="2" t="s">
        <v>2524</v>
      </c>
      <c r="D152" s="2" t="s">
        <v>2245</v>
      </c>
      <c r="E152" s="2" t="s">
        <v>2246</v>
      </c>
      <c r="F152" s="3">
        <v>5</v>
      </c>
      <c r="G152" s="2" t="s">
        <v>39</v>
      </c>
      <c r="H152" s="2" t="s">
        <v>2247</v>
      </c>
      <c r="I152" s="2" t="s">
        <v>2525</v>
      </c>
      <c r="J152" s="2" t="s">
        <v>341</v>
      </c>
      <c r="K152" s="3">
        <v>2141</v>
      </c>
      <c r="L152" s="3">
        <v>156882</v>
      </c>
      <c r="M152" s="2" t="s">
        <v>2250</v>
      </c>
      <c r="N152" s="5">
        <v>43402</v>
      </c>
      <c r="O152" s="2" t="s">
        <v>2949</v>
      </c>
      <c r="P152" s="2" t="s">
        <v>2789</v>
      </c>
      <c r="Q152" s="2" t="s">
        <v>2775</v>
      </c>
      <c r="R152" s="6">
        <v>43132.5</v>
      </c>
      <c r="S152" s="4"/>
      <c r="T152" s="2" t="s">
        <v>552</v>
      </c>
      <c r="U152" s="2" t="s">
        <v>2776</v>
      </c>
    </row>
    <row r="153" spans="1:21" ht="60.75" thickBot="1" x14ac:dyDescent="0.3">
      <c r="A153" s="2" t="s">
        <v>798</v>
      </c>
      <c r="B153" s="2" t="s">
        <v>2704</v>
      </c>
      <c r="C153" s="2" t="s">
        <v>2705</v>
      </c>
      <c r="D153" s="2" t="s">
        <v>2245</v>
      </c>
      <c r="E153" s="2" t="s">
        <v>2246</v>
      </c>
      <c r="F153" s="3">
        <v>9</v>
      </c>
      <c r="G153" s="2" t="s">
        <v>69</v>
      </c>
      <c r="H153" s="2" t="s">
        <v>2247</v>
      </c>
      <c r="I153" s="2" t="s">
        <v>2706</v>
      </c>
      <c r="J153" s="2" t="s">
        <v>2707</v>
      </c>
      <c r="K153" s="3">
        <v>2214</v>
      </c>
      <c r="L153" s="3">
        <v>177523</v>
      </c>
      <c r="M153" s="2" t="s">
        <v>2426</v>
      </c>
      <c r="N153" s="5">
        <v>43402</v>
      </c>
      <c r="O153" s="2" t="s">
        <v>2949</v>
      </c>
      <c r="P153" s="2" t="s">
        <v>2789</v>
      </c>
      <c r="Q153" s="2" t="s">
        <v>2775</v>
      </c>
      <c r="R153" s="6">
        <v>43227.5</v>
      </c>
      <c r="S153" s="4"/>
      <c r="T153" s="2" t="s">
        <v>552</v>
      </c>
      <c r="U153" s="2" t="s">
        <v>2776</v>
      </c>
    </row>
    <row r="154" spans="1:21" ht="45.75" thickBot="1" x14ac:dyDescent="0.3">
      <c r="A154" s="2" t="s">
        <v>1758</v>
      </c>
      <c r="B154" s="2" t="s">
        <v>1760</v>
      </c>
      <c r="C154" s="2" t="s">
        <v>2982</v>
      </c>
      <c r="D154" s="2" t="s">
        <v>2245</v>
      </c>
      <c r="E154" s="2" t="s">
        <v>2246</v>
      </c>
      <c r="F154" s="3">
        <v>10</v>
      </c>
      <c r="G154" s="2" t="s">
        <v>39</v>
      </c>
      <c r="H154" s="2" t="s">
        <v>2247</v>
      </c>
      <c r="I154" s="2" t="s">
        <v>2444</v>
      </c>
      <c r="J154" s="2" t="s">
        <v>2983</v>
      </c>
      <c r="K154" s="3">
        <v>2830</v>
      </c>
      <c r="L154" s="3">
        <v>165370</v>
      </c>
      <c r="M154" s="2" t="s">
        <v>2668</v>
      </c>
      <c r="N154" s="5">
        <v>43405</v>
      </c>
      <c r="O154" s="2" t="s">
        <v>42</v>
      </c>
      <c r="P154" s="2" t="s">
        <v>2789</v>
      </c>
      <c r="Q154" s="2" t="s">
        <v>2775</v>
      </c>
      <c r="R154" s="6">
        <v>43250.5</v>
      </c>
      <c r="S154" s="2" t="s">
        <v>2796</v>
      </c>
      <c r="T154" s="2" t="s">
        <v>41</v>
      </c>
      <c r="U154" s="2" t="s">
        <v>2776</v>
      </c>
    </row>
    <row r="155" spans="1:21" ht="60.75" thickBot="1" x14ac:dyDescent="0.3">
      <c r="A155" s="2" t="s">
        <v>616</v>
      </c>
      <c r="B155" s="2" t="s">
        <v>618</v>
      </c>
      <c r="C155" s="2" t="s">
        <v>2984</v>
      </c>
      <c r="D155" s="2" t="s">
        <v>2245</v>
      </c>
      <c r="E155" s="2" t="s">
        <v>2246</v>
      </c>
      <c r="F155" s="3">
        <v>6</v>
      </c>
      <c r="G155" s="2" t="s">
        <v>39</v>
      </c>
      <c r="H155" s="2" t="s">
        <v>2247</v>
      </c>
      <c r="I155" s="2" t="s">
        <v>2985</v>
      </c>
      <c r="J155" s="2" t="s">
        <v>2986</v>
      </c>
      <c r="K155" s="3">
        <v>2765</v>
      </c>
      <c r="L155" s="3">
        <v>169377</v>
      </c>
      <c r="M155" s="2" t="s">
        <v>2668</v>
      </c>
      <c r="N155" s="5">
        <v>43405</v>
      </c>
      <c r="O155" s="2" t="s">
        <v>42</v>
      </c>
      <c r="P155" s="2" t="s">
        <v>2789</v>
      </c>
      <c r="Q155" s="2" t="s">
        <v>2775</v>
      </c>
      <c r="R155" s="6">
        <v>43251.5</v>
      </c>
      <c r="S155" s="2" t="s">
        <v>2796</v>
      </c>
      <c r="T155" s="2" t="s">
        <v>41</v>
      </c>
      <c r="U155" s="2" t="s">
        <v>2776</v>
      </c>
    </row>
    <row r="156" spans="1:21" ht="45.75" thickBot="1" x14ac:dyDescent="0.3">
      <c r="A156" s="2" t="s">
        <v>1871</v>
      </c>
      <c r="B156" s="2" t="s">
        <v>1873</v>
      </c>
      <c r="C156" s="2" t="s">
        <v>2687</v>
      </c>
      <c r="D156" s="2" t="s">
        <v>2245</v>
      </c>
      <c r="E156" s="2" t="s">
        <v>2246</v>
      </c>
      <c r="F156" s="3">
        <v>4</v>
      </c>
      <c r="G156" s="2" t="s">
        <v>39</v>
      </c>
      <c r="H156" s="2" t="s">
        <v>2247</v>
      </c>
      <c r="I156" s="2" t="s">
        <v>2343</v>
      </c>
      <c r="J156" s="2" t="s">
        <v>2688</v>
      </c>
      <c r="K156" s="3">
        <v>2500</v>
      </c>
      <c r="L156" s="3">
        <v>178048</v>
      </c>
      <c r="M156" s="2" t="s">
        <v>2250</v>
      </c>
      <c r="N156" s="5">
        <v>43409</v>
      </c>
      <c r="O156" s="2" t="s">
        <v>2949</v>
      </c>
      <c r="P156" s="2" t="s">
        <v>2789</v>
      </c>
      <c r="Q156" s="2" t="s">
        <v>2775</v>
      </c>
      <c r="R156" s="6">
        <v>43242.5</v>
      </c>
      <c r="S156" s="4"/>
      <c r="T156" s="2" t="s">
        <v>552</v>
      </c>
      <c r="U156" s="2" t="s">
        <v>2776</v>
      </c>
    </row>
    <row r="157" spans="1:21" ht="45.75" thickBot="1" x14ac:dyDescent="0.3">
      <c r="A157" s="2" t="s">
        <v>1777</v>
      </c>
      <c r="B157" s="2" t="s">
        <v>1779</v>
      </c>
      <c r="C157" s="2" t="s">
        <v>2987</v>
      </c>
      <c r="D157" s="2" t="s">
        <v>2245</v>
      </c>
      <c r="E157" s="2" t="s">
        <v>2246</v>
      </c>
      <c r="F157" s="3">
        <v>6</v>
      </c>
      <c r="G157" s="2" t="s">
        <v>39</v>
      </c>
      <c r="H157" s="2" t="s">
        <v>2247</v>
      </c>
      <c r="I157" s="2" t="s">
        <v>2988</v>
      </c>
      <c r="J157" s="2" t="s">
        <v>2989</v>
      </c>
      <c r="K157" s="3">
        <v>2795</v>
      </c>
      <c r="L157" s="3">
        <v>176513</v>
      </c>
      <c r="M157" s="2" t="s">
        <v>2668</v>
      </c>
      <c r="N157" s="5">
        <v>43423</v>
      </c>
      <c r="O157" s="2" t="s">
        <v>42</v>
      </c>
      <c r="P157" s="2" t="s">
        <v>2789</v>
      </c>
      <c r="Q157" s="2" t="s">
        <v>2775</v>
      </c>
      <c r="R157" s="6">
        <v>43252.5</v>
      </c>
      <c r="S157" s="2" t="s">
        <v>2796</v>
      </c>
      <c r="T157" s="2" t="s">
        <v>59</v>
      </c>
      <c r="U157" s="2" t="s">
        <v>2776</v>
      </c>
    </row>
    <row r="158" spans="1:21" ht="60.75" thickBot="1" x14ac:dyDescent="0.3">
      <c r="A158" s="2" t="s">
        <v>778</v>
      </c>
      <c r="B158" s="2" t="s">
        <v>46</v>
      </c>
      <c r="C158" s="2" t="s">
        <v>2508</v>
      </c>
      <c r="D158" s="2" t="s">
        <v>2245</v>
      </c>
      <c r="E158" s="2" t="s">
        <v>2246</v>
      </c>
      <c r="F158" s="3">
        <v>2</v>
      </c>
      <c r="G158" s="2" t="s">
        <v>39</v>
      </c>
      <c r="H158" s="2" t="s">
        <v>2247</v>
      </c>
      <c r="I158" s="2" t="s">
        <v>2461</v>
      </c>
      <c r="J158" s="2" t="s">
        <v>2509</v>
      </c>
      <c r="K158" s="3">
        <v>2144</v>
      </c>
      <c r="L158" s="3">
        <v>177336</v>
      </c>
      <c r="M158" s="2" t="s">
        <v>2250</v>
      </c>
      <c r="N158" s="5">
        <v>43434</v>
      </c>
      <c r="O158" s="2" t="s">
        <v>2949</v>
      </c>
      <c r="P158" s="2" t="s">
        <v>2789</v>
      </c>
      <c r="Q158" s="2" t="s">
        <v>2775</v>
      </c>
      <c r="R158" s="6">
        <v>43165.5</v>
      </c>
      <c r="S158" s="4"/>
      <c r="T158" s="2" t="s">
        <v>552</v>
      </c>
      <c r="U158" s="2" t="s">
        <v>2776</v>
      </c>
    </row>
    <row r="159" spans="1:21" ht="60.75" thickBot="1" x14ac:dyDescent="0.3">
      <c r="A159" s="2" t="s">
        <v>974</v>
      </c>
      <c r="B159" s="2" t="s">
        <v>976</v>
      </c>
      <c r="C159" s="2" t="s">
        <v>2698</v>
      </c>
      <c r="D159" s="2" t="s">
        <v>2245</v>
      </c>
      <c r="E159" s="2" t="s">
        <v>2246</v>
      </c>
      <c r="F159" s="3">
        <v>3</v>
      </c>
      <c r="G159" s="2" t="s">
        <v>39</v>
      </c>
      <c r="H159" s="2" t="s">
        <v>2247</v>
      </c>
      <c r="I159" s="2" t="s">
        <v>2699</v>
      </c>
      <c r="J159" s="2" t="s">
        <v>2700</v>
      </c>
      <c r="K159" s="3">
        <v>2148</v>
      </c>
      <c r="L159" s="3">
        <v>180681</v>
      </c>
      <c r="M159" s="2" t="s">
        <v>2250</v>
      </c>
      <c r="N159" s="5">
        <v>43437</v>
      </c>
      <c r="O159" s="2" t="s">
        <v>2949</v>
      </c>
      <c r="P159" s="2" t="s">
        <v>2789</v>
      </c>
      <c r="Q159" s="2" t="s">
        <v>2775</v>
      </c>
      <c r="R159" s="6">
        <v>43255.5</v>
      </c>
      <c r="S159" s="2" t="s">
        <v>2796</v>
      </c>
      <c r="T159" s="2" t="s">
        <v>977</v>
      </c>
      <c r="U159" s="2" t="s">
        <v>2776</v>
      </c>
    </row>
    <row r="160" spans="1:21" ht="45.75" thickBot="1" x14ac:dyDescent="0.3">
      <c r="A160" s="2" t="s">
        <v>1814</v>
      </c>
      <c r="B160" s="2" t="s">
        <v>1816</v>
      </c>
      <c r="C160" s="2" t="s">
        <v>2990</v>
      </c>
      <c r="D160" s="2" t="s">
        <v>2245</v>
      </c>
      <c r="E160" s="2" t="s">
        <v>2246</v>
      </c>
      <c r="F160" s="3">
        <v>3</v>
      </c>
      <c r="G160" s="2" t="s">
        <v>225</v>
      </c>
      <c r="H160" s="2" t="s">
        <v>2247</v>
      </c>
      <c r="I160" s="2" t="s">
        <v>2991</v>
      </c>
      <c r="J160" s="2" t="s">
        <v>2992</v>
      </c>
      <c r="K160" s="3">
        <v>2580</v>
      </c>
      <c r="L160" s="3">
        <v>166621</v>
      </c>
      <c r="M160" s="2" t="s">
        <v>2674</v>
      </c>
      <c r="N160" s="5">
        <v>43444</v>
      </c>
      <c r="O160" s="2" t="s">
        <v>42</v>
      </c>
      <c r="P160" s="2" t="s">
        <v>2774</v>
      </c>
      <c r="Q160" s="2" t="s">
        <v>2775</v>
      </c>
      <c r="R160" s="6">
        <v>43238.5</v>
      </c>
      <c r="S160" s="4"/>
      <c r="T160" s="2" t="s">
        <v>41</v>
      </c>
      <c r="U160" s="2" t="s">
        <v>2776</v>
      </c>
    </row>
    <row r="161" spans="1:21" ht="90.75" thickBot="1" x14ac:dyDescent="0.3">
      <c r="A161" s="2" t="s">
        <v>679</v>
      </c>
      <c r="B161" s="2" t="s">
        <v>681</v>
      </c>
      <c r="C161" s="2" t="s">
        <v>2588</v>
      </c>
      <c r="D161" s="2" t="s">
        <v>2245</v>
      </c>
      <c r="E161" s="2" t="s">
        <v>2246</v>
      </c>
      <c r="F161" s="3">
        <v>2</v>
      </c>
      <c r="G161" s="2" t="s">
        <v>69</v>
      </c>
      <c r="H161" s="2" t="s">
        <v>2247</v>
      </c>
      <c r="I161" s="2" t="s">
        <v>2589</v>
      </c>
      <c r="J161" s="2" t="s">
        <v>2590</v>
      </c>
      <c r="K161" s="3">
        <v>2093</v>
      </c>
      <c r="L161" s="3">
        <v>175478</v>
      </c>
      <c r="M161" s="2" t="s">
        <v>2250</v>
      </c>
      <c r="N161" s="5">
        <v>43487</v>
      </c>
      <c r="O161" s="2" t="s">
        <v>2949</v>
      </c>
      <c r="P161" s="2" t="s">
        <v>2789</v>
      </c>
      <c r="Q161" s="2" t="s">
        <v>2775</v>
      </c>
      <c r="R161" s="6">
        <v>43173.5</v>
      </c>
      <c r="S161" s="4"/>
      <c r="T161" s="2" t="s">
        <v>686</v>
      </c>
      <c r="U161" s="2" t="s">
        <v>2776</v>
      </c>
    </row>
    <row r="162" spans="1:21" ht="45.75" thickBot="1" x14ac:dyDescent="0.3">
      <c r="A162" s="2" t="s">
        <v>1854</v>
      </c>
      <c r="B162" s="2" t="s">
        <v>1856</v>
      </c>
      <c r="C162" s="2" t="s">
        <v>2993</v>
      </c>
      <c r="D162" s="2" t="s">
        <v>2245</v>
      </c>
      <c r="E162" s="2" t="s">
        <v>2246</v>
      </c>
      <c r="F162" s="3">
        <v>4</v>
      </c>
      <c r="G162" s="2" t="s">
        <v>225</v>
      </c>
      <c r="H162" s="2" t="s">
        <v>2247</v>
      </c>
      <c r="I162" s="2" t="s">
        <v>2994</v>
      </c>
      <c r="J162" s="2" t="s">
        <v>2995</v>
      </c>
      <c r="K162" s="3">
        <v>2820</v>
      </c>
      <c r="L162" s="3">
        <v>178065</v>
      </c>
      <c r="M162" s="2" t="s">
        <v>2674</v>
      </c>
      <c r="N162" s="5">
        <v>43496</v>
      </c>
      <c r="O162" s="2" t="s">
        <v>42</v>
      </c>
      <c r="P162" s="2" t="s">
        <v>2774</v>
      </c>
      <c r="Q162" s="2" t="s">
        <v>2775</v>
      </c>
      <c r="R162" s="6">
        <v>43234.5</v>
      </c>
      <c r="S162" s="4"/>
      <c r="T162" s="2" t="s">
        <v>41</v>
      </c>
      <c r="U162" s="2" t="s">
        <v>2776</v>
      </c>
    </row>
  </sheetData>
  <mergeCells count="16">
    <mergeCell ref="R107:S107"/>
    <mergeCell ref="R109:S109"/>
    <mergeCell ref="R113:S113"/>
    <mergeCell ref="R114:S114"/>
    <mergeCell ref="R96:S96"/>
    <mergeCell ref="R97:S97"/>
    <mergeCell ref="R101:S101"/>
    <mergeCell ref="R103:S103"/>
    <mergeCell ref="R104:S104"/>
    <mergeCell ref="R106:S106"/>
    <mergeCell ref="R91:S91"/>
    <mergeCell ref="R9:S9"/>
    <mergeCell ref="R41:S41"/>
    <mergeCell ref="R72:S72"/>
    <mergeCell ref="R83:S83"/>
    <mergeCell ref="R85:S85"/>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Datateks</vt:lpstr>
      <vt:lpstr>Sheet2</vt:lpstr>
      <vt:lpstr>EFSCD Data</vt:lpstr>
      <vt:lpstr>Count</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ertancicek</dc:creator>
  <cp:keywords/>
  <dc:description/>
  <cp:lastModifiedBy>Mickey Tran</cp:lastModifiedBy>
  <cp:revision/>
  <dcterms:created xsi:type="dcterms:W3CDTF">2015-08-30T06:08:17Z</dcterms:created>
  <dcterms:modified xsi:type="dcterms:W3CDTF">2019-05-31T23:16:13Z</dcterms:modified>
  <cp:category/>
  <cp:contentStatus/>
</cp:coreProperties>
</file>