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3"/>
  </bookViews>
  <sheets>
    <sheet name="Introduction" sheetId="16" r:id="rId1"/>
    <sheet name="All Career Data" sheetId="17" r:id="rId2"/>
    <sheet name="All College Data" sheetId="18" r:id="rId3"/>
    <sheet name="2018 Draft Class" sheetId="19" r:id="rId4"/>
    <sheet name="2017 Draft NBA Stats" sheetId="14" r:id="rId5"/>
    <sheet name="2017 Draft College Stats" sheetId="15" r:id="rId6"/>
    <sheet name="2016 Draft NBA Stats" sheetId="12" r:id="rId7"/>
    <sheet name="2016 Draft College Stats" sheetId="13" r:id="rId8"/>
    <sheet name="2015 Draft NBA Stats" sheetId="6" r:id="rId9"/>
    <sheet name="2015 Draft College Stats" sheetId="7" r:id="rId10"/>
    <sheet name="2014 Draft NBA Stats" sheetId="4" r:id="rId11"/>
    <sheet name="2014 Draft College Stats" sheetId="5" r:id="rId12"/>
    <sheet name="2013 Draft NBA Stats" sheetId="1" r:id="rId13"/>
    <sheet name="2013 Draft College Stats" sheetId="2" r:id="rId14"/>
    <sheet name="2012 Draft NBA Stats" sheetId="10" r:id="rId15"/>
    <sheet name="2012 Draft College Stats" sheetId="11" r:id="rId16"/>
    <sheet name="2011 Draft NBA Stats" sheetId="8" r:id="rId17"/>
    <sheet name="2011 Draft College Stats" sheetId="9" r:id="rId18"/>
  </sheets>
  <definedNames>
    <definedName name="_xlnm._FilterDatabase" localSheetId="10" hidden="1">'2014 Draft NBA Stats'!$A$1:$I$1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9" l="1"/>
  <c r="O29" i="19"/>
  <c r="O23" i="19"/>
  <c r="O21" i="19"/>
  <c r="O4" i="19" l="1"/>
  <c r="O3" i="19"/>
  <c r="O5" i="19"/>
  <c r="O7" i="19"/>
  <c r="O11" i="19"/>
  <c r="O8" i="19"/>
  <c r="O9" i="19"/>
  <c r="O12" i="19"/>
  <c r="O10" i="19"/>
  <c r="O17" i="19"/>
  <c r="O6" i="19"/>
  <c r="O14" i="19"/>
  <c r="O15" i="19"/>
  <c r="O26" i="19"/>
  <c r="O13" i="19"/>
  <c r="O24" i="19"/>
  <c r="O19" i="19"/>
  <c r="O20" i="19"/>
  <c r="O18" i="19"/>
  <c r="O22" i="19"/>
  <c r="O27" i="19"/>
  <c r="O28" i="19"/>
  <c r="O25" i="19"/>
  <c r="O16" i="19"/>
  <c r="O2" i="19"/>
  <c r="O172" i="18" l="1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O11" i="15"/>
  <c r="O3" i="15"/>
  <c r="O4" i="15"/>
  <c r="O5" i="15"/>
  <c r="O6" i="15"/>
  <c r="O7" i="15"/>
  <c r="O8" i="15"/>
  <c r="O9" i="15"/>
  <c r="O10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" i="14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" i="12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" i="7"/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2" i="1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" i="6"/>
  <c r="H2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8" i="10"/>
  <c r="H29" i="10"/>
  <c r="H30" i="10"/>
  <c r="H2" i="10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3" i="9"/>
  <c r="O4" i="9"/>
  <c r="O5" i="9"/>
  <c r="O6" i="9"/>
  <c r="O7" i="9"/>
  <c r="O8" i="9"/>
  <c r="O9" i="9"/>
  <c r="O2" i="9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" i="8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" i="5"/>
  <c r="H20" i="4"/>
  <c r="H5" i="4"/>
  <c r="H25" i="4"/>
  <c r="H2" i="4"/>
  <c r="H10" i="4"/>
  <c r="H7" i="4"/>
  <c r="H6" i="4"/>
  <c r="H13" i="4"/>
  <c r="H3" i="4"/>
  <c r="H4" i="4"/>
  <c r="H11" i="4"/>
  <c r="H12" i="4"/>
  <c r="H9" i="4"/>
  <c r="H21" i="4"/>
  <c r="H8" i="4"/>
  <c r="H16" i="4"/>
  <c r="H18" i="4"/>
  <c r="H22" i="4"/>
  <c r="H15" i="4"/>
  <c r="H24" i="4"/>
  <c r="H19" i="4"/>
  <c r="H23" i="4"/>
  <c r="H14" i="4"/>
  <c r="H17" i="4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<sst xmlns="http://schemas.openxmlformats.org/spreadsheetml/2006/main" count="1657" uniqueCount="242">
  <si>
    <t>Player</t>
  </si>
  <si>
    <t>Anthony Bennett</t>
  </si>
  <si>
    <t>Victor Oladipo</t>
  </si>
  <si>
    <t>Otto Porter</t>
  </si>
  <si>
    <t>Cody Zeller</t>
  </si>
  <si>
    <t>Alex Len</t>
  </si>
  <si>
    <t>Nerlens Noel</t>
  </si>
  <si>
    <t>Ben McLemore</t>
  </si>
  <si>
    <t>Kentavious Caldwell-Pope</t>
  </si>
  <si>
    <t>Trey Burke</t>
  </si>
  <si>
    <t>C.J. McCollum</t>
  </si>
  <si>
    <t>Michael Carter-Williams</t>
  </si>
  <si>
    <t>Steven Adams</t>
  </si>
  <si>
    <t>Kelly Olynyk</t>
  </si>
  <si>
    <t>Shabazz Muhammad</t>
  </si>
  <si>
    <t>Shane Larkin</t>
  </si>
  <si>
    <t>Tony Snell</t>
  </si>
  <si>
    <t>Gorgui Dieng</t>
  </si>
  <si>
    <t>Mason Plumlee</t>
  </si>
  <si>
    <t>Solomon Hill</t>
  </si>
  <si>
    <t>Tim Hardaway</t>
  </si>
  <si>
    <t>Reggie Bullock</t>
  </si>
  <si>
    <t>Andre Roberson</t>
  </si>
  <si>
    <t>Archie Goodwin</t>
  </si>
  <si>
    <t>Position</t>
  </si>
  <si>
    <t>G</t>
  </si>
  <si>
    <t>C</t>
  </si>
  <si>
    <t>STL</t>
  </si>
  <si>
    <t>BLK</t>
  </si>
  <si>
    <t>DWS</t>
  </si>
  <si>
    <t>DBPM</t>
  </si>
  <si>
    <t>DWS/48</t>
  </si>
  <si>
    <t>MPG</t>
  </si>
  <si>
    <t>PF</t>
  </si>
  <si>
    <t>STL%</t>
  </si>
  <si>
    <t>BLK%</t>
  </si>
  <si>
    <t>SOS</t>
  </si>
  <si>
    <t>Wingspan (in)</t>
  </si>
  <si>
    <t>Height (in)</t>
  </si>
  <si>
    <t>Bam Adebayo</t>
  </si>
  <si>
    <t>Jarrett Allen</t>
  </si>
  <si>
    <t>Justin Anderson</t>
  </si>
  <si>
    <t>Kyle Anderson</t>
  </si>
  <si>
    <t>OG Anunoby</t>
  </si>
  <si>
    <t>Wade Baldwin</t>
  </si>
  <si>
    <t>Lonzo Ball</t>
  </si>
  <si>
    <t>Harrison Barnes</t>
  </si>
  <si>
    <t>Bradley Beal</t>
  </si>
  <si>
    <t>Malik Beasley</t>
  </si>
  <si>
    <t>DeAndre' Bembry</t>
  </si>
  <si>
    <t>Devin Booker</t>
  </si>
  <si>
    <t>Jaylen Brown</t>
  </si>
  <si>
    <t>Alec Burks</t>
  </si>
  <si>
    <t>Jimmy Butler</t>
  </si>
  <si>
    <t>Willie Cauley-Stein</t>
  </si>
  <si>
    <t>Marquese Chriss</t>
  </si>
  <si>
    <t>John Collins</t>
  </si>
  <si>
    <t>Zach Collins</t>
  </si>
  <si>
    <t>Anthony Davis</t>
  </si>
  <si>
    <t>Sam Dekker</t>
  </si>
  <si>
    <t>Andre Drummond</t>
  </si>
  <si>
    <t>Kris Dunn</t>
  </si>
  <si>
    <t>Henry Ellenson</t>
  </si>
  <si>
    <t>Joel Embiid</t>
  </si>
  <si>
    <t>Tyler Ennis</t>
  </si>
  <si>
    <t>Kenneth Faried</t>
  </si>
  <si>
    <t>De'Aaron Fox</t>
  </si>
  <si>
    <t>Markelle Fultz</t>
  </si>
  <si>
    <t>Aaron Gordon</t>
  </si>
  <si>
    <t>Jerian Grant</t>
  </si>
  <si>
    <t>Maurice Harkless</t>
  </si>
  <si>
    <t>Gary Harris</t>
  </si>
  <si>
    <t>Tobias Harris</t>
  </si>
  <si>
    <t>Josh Hart</t>
  </si>
  <si>
    <t>John Henson</t>
  </si>
  <si>
    <t>Buddy Hield</t>
  </si>
  <si>
    <t>Rondae Hollis-Jefferson</t>
  </si>
  <si>
    <t>Rodney Hood</t>
  </si>
  <si>
    <t>Josh Huestis</t>
  </si>
  <si>
    <t>R.J. Hunter</t>
  </si>
  <si>
    <t>Brandon Ingram</t>
  </si>
  <si>
    <t>Kyrie Irving</t>
  </si>
  <si>
    <t>Jonathan Isaac</t>
  </si>
  <si>
    <t>Josh Jackson</t>
  </si>
  <si>
    <t>Justin Jackson</t>
  </si>
  <si>
    <t>Reggie Jackson</t>
  </si>
  <si>
    <t>Brice Johnson</t>
  </si>
  <si>
    <t>Stanley Johnson</t>
  </si>
  <si>
    <t>Damian Jones</t>
  </si>
  <si>
    <t>Tyus Jones</t>
  </si>
  <si>
    <t>Cory Joseph</t>
  </si>
  <si>
    <t>Frank Kaminsky</t>
  </si>
  <si>
    <t>Luke Kennard</t>
  </si>
  <si>
    <t>Michael Kidd-Gilchrist</t>
  </si>
  <si>
    <t>Kyle Kuzma</t>
  </si>
  <si>
    <t>Skal Labissiere</t>
  </si>
  <si>
    <t>Jeremy Lamb</t>
  </si>
  <si>
    <t>Zach LaVine</t>
  </si>
  <si>
    <t>T.J. Leaf</t>
  </si>
  <si>
    <t>Kawhi Leonard</t>
  </si>
  <si>
    <t>Meyers Leonard</t>
  </si>
  <si>
    <t>Caris LeVert</t>
  </si>
  <si>
    <t>Damian Lillard</t>
  </si>
  <si>
    <t>Kevon Looney</t>
  </si>
  <si>
    <t>Trey Lyles</t>
  </si>
  <si>
    <t>Lauri Markkanen</t>
  </si>
  <si>
    <t>Jarell Martin</t>
  </si>
  <si>
    <t>Chris McCullough</t>
  </si>
  <si>
    <t>Doug McDermott</t>
  </si>
  <si>
    <t>Donovan Mitchell</t>
  </si>
  <si>
    <t>Malik Monk</t>
  </si>
  <si>
    <t>Marcus Morris</t>
  </si>
  <si>
    <t>Markieff Morris</t>
  </si>
  <si>
    <t>Dejounte Murray</t>
  </si>
  <si>
    <t>Jamal Murray</t>
  </si>
  <si>
    <t>Larry Nance</t>
  </si>
  <si>
    <t>Shabazz Napier</t>
  </si>
  <si>
    <t>Jahlil Okafor</t>
  </si>
  <si>
    <t>Kelly Oubre</t>
  </si>
  <si>
    <t>Jabari Parker</t>
  </si>
  <si>
    <t>Adreian Payne</t>
  </si>
  <si>
    <t>Cameron Payne</t>
  </si>
  <si>
    <t>Elfrid Payton</t>
  </si>
  <si>
    <t>Miles Plumlee</t>
  </si>
  <si>
    <t>Jakob Poeltl</t>
  </si>
  <si>
    <t>Bobby Portis</t>
  </si>
  <si>
    <t>Taurean Prince</t>
  </si>
  <si>
    <t>Julius Randle</t>
  </si>
  <si>
    <t>Malachi Richardson</t>
  </si>
  <si>
    <t>Austin Rivers</t>
  </si>
  <si>
    <t>Terrence Ross</t>
  </si>
  <si>
    <t>Terry Rozier</t>
  </si>
  <si>
    <t>D'Angelo Russell</t>
  </si>
  <si>
    <t>Domantas Sabonis</t>
  </si>
  <si>
    <t>Iman Shumpert</t>
  </si>
  <si>
    <t>Pascal Siakam</t>
  </si>
  <si>
    <t>Ben Simmons</t>
  </si>
  <si>
    <t>Marcus Smart</t>
  </si>
  <si>
    <t>Dennis Smith</t>
  </si>
  <si>
    <t>Nik Stauskas</t>
  </si>
  <si>
    <t>Caleb Swanigan</t>
  </si>
  <si>
    <t>Jayson Tatum</t>
  </si>
  <si>
    <t>Marquis Teague</t>
  </si>
  <si>
    <t>Klay Thompson</t>
  </si>
  <si>
    <t>Tristan Thompson</t>
  </si>
  <si>
    <t>Karl-Anthony Towns</t>
  </si>
  <si>
    <t>Myles Turner</t>
  </si>
  <si>
    <t>Denzel Valentine</t>
  </si>
  <si>
    <t>Rashad Vaughn</t>
  </si>
  <si>
    <t>Noah Vonleh</t>
  </si>
  <si>
    <t>Nikola Vucevic</t>
  </si>
  <si>
    <t>Dion Waiters</t>
  </si>
  <si>
    <t>Kemba Walker</t>
  </si>
  <si>
    <t>T.J. Warren</t>
  </si>
  <si>
    <t>Derrick White</t>
  </si>
  <si>
    <t>Andrew Wiggins</t>
  </si>
  <si>
    <t>Derrick Williams</t>
  </si>
  <si>
    <t>D.J. Wilson</t>
  </si>
  <si>
    <t>Justise Winslow</t>
  </si>
  <si>
    <t>Delon Wright</t>
  </si>
  <si>
    <t>James Young</t>
  </si>
  <si>
    <t>Tyler Zeller</t>
  </si>
  <si>
    <t>Seasons in College</t>
  </si>
  <si>
    <t>SG</t>
  </si>
  <si>
    <t>SF</t>
  </si>
  <si>
    <t>PG</t>
  </si>
  <si>
    <t>SF-SG</t>
  </si>
  <si>
    <t>PG-SG</t>
  </si>
  <si>
    <t>Mitch McGary</t>
  </si>
  <si>
    <t>P.J. Hairston</t>
  </si>
  <si>
    <t>Jordan Adams</t>
  </si>
  <si>
    <t>C.J. Wilcox</t>
  </si>
  <si>
    <t>Brandon Knight</t>
  </si>
  <si>
    <t>Jimmer Fredette</t>
  </si>
  <si>
    <t>Chris Singleton</t>
  </si>
  <si>
    <t>Nolan Smith</t>
  </si>
  <si>
    <t>MarShon Brooks</t>
  </si>
  <si>
    <t>Jordan Hamilton</t>
  </si>
  <si>
    <t>JaJuan Johnson</t>
  </si>
  <si>
    <t>Norris Cole</t>
  </si>
  <si>
    <t>SG-PG</t>
  </si>
  <si>
    <t>SF-PF</t>
  </si>
  <si>
    <t>Thomas Robinson</t>
  </si>
  <si>
    <t>Kendall Marshall</t>
  </si>
  <si>
    <t>Royce White</t>
  </si>
  <si>
    <t>Terrence Jones</t>
  </si>
  <si>
    <t>Andrew Nicholson</t>
  </si>
  <si>
    <t>Jared Sullinger</t>
  </si>
  <si>
    <t>Fab Melo</t>
  </si>
  <si>
    <t>John Jenkins</t>
  </si>
  <si>
    <t>Jared Cunningham</t>
  </si>
  <si>
    <t>Tony Wroten</t>
  </si>
  <si>
    <t>Arnett Moultrie</t>
  </si>
  <si>
    <t>Perry Jones</t>
  </si>
  <si>
    <t>Festus Ezeli</t>
  </si>
  <si>
    <t>PF-SF</t>
  </si>
  <si>
    <t>DWS/40</t>
  </si>
  <si>
    <t>Dribble Analytics (Tal Boger)</t>
  </si>
  <si>
    <t>Sources</t>
  </si>
  <si>
    <t>All data was taken from sports-reference's college basketball data for the players' college data, and from basketball-reference for the players' NBA data</t>
  </si>
  <si>
    <t>Notes</t>
  </si>
  <si>
    <t>Only players who played in college are considered</t>
  </si>
  <si>
    <t>https://dribbleanalytics.blogspot.com/2018/06/using-machine-learning-to-predict-best.html</t>
  </si>
  <si>
    <t>https://github.com/dribbleanalytics/draft-class-defenders-ml</t>
  </si>
  <si>
    <t>Gaps in the data from that article were filled in manually using the same sources used in the wingspan and height analysis (DX, NBA Combine Anthrometric, etc.)</t>
  </si>
  <si>
    <t>Wingspan, height, and position data was copied from my first piece analyzing wingspan and height</t>
  </si>
  <si>
    <t>The data goes back to the 2011 draft because players drafted before then do not have a recorded college DBPM</t>
  </si>
  <si>
    <t>In the 2017 draft class, players who have played fewer than 10 games were removed because their metrics would be large outliers</t>
  </si>
  <si>
    <t>Deandre Ayton</t>
  </si>
  <si>
    <t>Jaren Jackson Jr.</t>
  </si>
  <si>
    <t>PF-C</t>
  </si>
  <si>
    <t>Marvin Bagley III</t>
  </si>
  <si>
    <t>Mohamed Bamba</t>
  </si>
  <si>
    <t>Michael Porter Jr. is excluded because he did not play enough games</t>
  </si>
  <si>
    <t>Wendell Carter Jr.</t>
  </si>
  <si>
    <t>Miles Bridges</t>
  </si>
  <si>
    <t>Trae Young</t>
  </si>
  <si>
    <t>Mikal Bridges</t>
  </si>
  <si>
    <t>Lonnie Walker IV</t>
  </si>
  <si>
    <t>Collin Sexton</t>
  </si>
  <si>
    <t>Troy Brown Jr.</t>
  </si>
  <si>
    <t>Kevin Knox</t>
  </si>
  <si>
    <t>Robert Williams</t>
  </si>
  <si>
    <t>Data for the first round players' wingspan and height was also from The Ringer's 2018 NBA Draft Guide</t>
  </si>
  <si>
    <t>Shai Gilgeous-Alexander</t>
  </si>
  <si>
    <t>Melvin Frazier</t>
  </si>
  <si>
    <t>Zhaire Smith</t>
  </si>
  <si>
    <t>Jacob Evans</t>
  </si>
  <si>
    <t>Kevin Huerter</t>
  </si>
  <si>
    <t>Chandler Hutchison</t>
  </si>
  <si>
    <t>Keita Bates-Diop</t>
  </si>
  <si>
    <t>Khyri Thomas</t>
  </si>
  <si>
    <t>Josh Okogie</t>
  </si>
  <si>
    <t>De'Anthony Melton</t>
  </si>
  <si>
    <t>Donte DiVincenzo</t>
  </si>
  <si>
    <t>Aaron Holiday</t>
  </si>
  <si>
    <t>Using machine learning to predict the best defenders in the 2018 draft</t>
  </si>
  <si>
    <t>Jerome Robinson</t>
  </si>
  <si>
    <t>Grayson Allen</t>
  </si>
  <si>
    <t>Moritz Wagner</t>
  </si>
  <si>
    <t>Jalen Brunson</t>
  </si>
  <si>
    <t>The first 35 players were taken from The Ringer's 2018 NBA Draft Guide (as of 6/13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</si>
</sst>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wrapText="1"/>
    </xf>
    <xf numFmtId="164" fontId="0" fillId="0" borderId="0" xfId="0" applyNumberFormat="1" applyFont="1"/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/>
    <xf numFmtId="164" fontId="18" fillId="0" borderId="0" xfId="0" applyNumberFormat="1" applyFont="1" applyAlignment="1">
      <alignment wrapText="1"/>
    </xf>
    <xf numFmtId="0" fontId="0" fillId="33" borderId="0" xfId="0" applyFill="1"/>
    <xf numFmtId="0" fontId="0" fillId="33" borderId="0" xfId="0" applyFill="1" applyBorder="1"/>
    <xf numFmtId="0" fontId="0" fillId="33" borderId="10" xfId="0" applyFill="1" applyBorder="1"/>
    <xf numFmtId="0" fontId="21" fillId="33" borderId="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1" fillId="33" borderId="11" xfId="0" applyFont="1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0" xfId="0" applyFill="1" applyBorder="1" applyAlignment="1"/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1" fillId="33" borderId="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3" sqref="A13"/>
    </sheetView>
  </sheetViews>
  <sheetFormatPr defaultRowHeight="14.25" x14ac:dyDescent="0.45"/>
  <cols>
    <col min="1" max="13" width="9.06640625" style="18"/>
    <col min="14" max="14" width="24.3984375" style="18" customWidth="1"/>
    <col min="15" max="16384" width="9.06640625" style="18"/>
  </cols>
  <sheetData>
    <row r="1" spans="1:14" ht="25.5" x14ac:dyDescent="0.75">
      <c r="A1" s="29" t="s">
        <v>236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</row>
    <row r="2" spans="1:14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 ht="21" x14ac:dyDescent="0.65">
      <c r="A3" s="31" t="s">
        <v>202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8" x14ac:dyDescent="0.55000000000000004">
      <c r="A4" s="32" t="s">
        <v>203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ht="18" x14ac:dyDescent="0.55000000000000004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ht="18" x14ac:dyDescent="0.55000000000000004">
      <c r="A6" s="33" t="s">
        <v>197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4"/>
    </row>
    <row r="7" spans="1:14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</row>
    <row r="8" spans="1:14" ht="14.65" thickBot="1" x14ac:dyDescent="0.5">
      <c r="A8" s="23" t="s">
        <v>198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</row>
    <row r="9" spans="1:14" x14ac:dyDescent="0.45">
      <c r="A9" s="19" t="s">
        <v>199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45">
      <c r="A10" s="28" t="s">
        <v>205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45">
      <c r="A11" s="19" t="s">
        <v>204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45">
      <c r="A12" s="19" t="s">
        <v>241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45">
      <c r="A13" s="19" t="s">
        <v>223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1:14" ht="14.65" thickBot="1" x14ac:dyDescent="0.5">
      <c r="A15" s="23" t="s">
        <v>200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5"/>
    </row>
    <row r="16" spans="1:14" x14ac:dyDescent="0.45">
      <c r="A16" s="19" t="s">
        <v>201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</row>
    <row r="17" spans="1:14" x14ac:dyDescent="0.45">
      <c r="A17" s="19" t="s">
        <v>206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</row>
    <row r="18" spans="1:14" x14ac:dyDescent="0.45">
      <c r="A18" s="19" t="s">
        <v>207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1:14" x14ac:dyDescent="0.45">
      <c r="A19" s="26" t="s">
        <v>213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1:14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</sheetData>
  <mergeCells count="4">
    <mergeCell ref="A1:N1"/>
    <mergeCell ref="A3:N3"/>
    <mergeCell ref="A4:N4"/>
    <mergeCell ref="A6:N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B1" workbookViewId="0">
      <selection activeCell="N23" sqref="N23"/>
    </sheetView>
  </sheetViews>
  <sheetFormatPr defaultRowHeight="14.25" x14ac:dyDescent="0.45"/>
  <cols>
    <col min="1" max="1" width="19.265625" bestFit="1" customWidth="1"/>
    <col min="3" max="3" width="12" bestFit="1" customWidth="1"/>
    <col min="4" max="4" width="9.265625" bestFit="1" customWidth="1"/>
    <col min="5" max="5" width="15.796875" bestFit="1" customWidth="1"/>
  </cols>
  <sheetData>
    <row r="1" spans="1:16" s="13" customFormat="1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2" t="s">
        <v>145</v>
      </c>
      <c r="B2" s="13" t="s">
        <v>26</v>
      </c>
      <c r="C2">
        <v>87.5</v>
      </c>
      <c r="D2" s="13">
        <v>84</v>
      </c>
      <c r="E2">
        <v>1</v>
      </c>
      <c r="F2">
        <v>39</v>
      </c>
      <c r="G2" s="9">
        <v>21.1</v>
      </c>
      <c r="H2" s="9">
        <v>0.5</v>
      </c>
      <c r="I2" s="9">
        <v>2.2999999999999998</v>
      </c>
      <c r="J2" s="9">
        <v>2.9</v>
      </c>
      <c r="K2" s="9">
        <v>1.4</v>
      </c>
      <c r="L2" s="9">
        <v>11.5</v>
      </c>
      <c r="M2" s="10">
        <v>8.67</v>
      </c>
      <c r="N2" s="9">
        <v>2.9</v>
      </c>
      <c r="O2" s="8">
        <f>N2*40/G2/F2</f>
        <v>0.14096488030137319</v>
      </c>
      <c r="P2" s="9">
        <v>10.8</v>
      </c>
    </row>
    <row r="3" spans="1:16" x14ac:dyDescent="0.45">
      <c r="A3" s="2" t="s">
        <v>132</v>
      </c>
      <c r="B3" s="13" t="s">
        <v>165</v>
      </c>
      <c r="C3" s="13">
        <v>81.75</v>
      </c>
      <c r="D3" s="13">
        <v>77</v>
      </c>
      <c r="E3">
        <v>1</v>
      </c>
      <c r="F3">
        <v>35</v>
      </c>
      <c r="G3" s="9">
        <v>33.9</v>
      </c>
      <c r="H3" s="9">
        <v>1.6</v>
      </c>
      <c r="I3" s="9">
        <v>0.3</v>
      </c>
      <c r="J3" s="9">
        <v>2.1</v>
      </c>
      <c r="K3" s="9">
        <v>2.8</v>
      </c>
      <c r="L3" s="9">
        <v>1.1000000000000001</v>
      </c>
      <c r="M3" s="10">
        <v>7.37</v>
      </c>
      <c r="N3" s="9">
        <v>2.4</v>
      </c>
      <c r="O3" s="8">
        <f t="shared" ref="O3:O27" si="0">N3*40/G3/F3</f>
        <v>8.0910240202275593E-2</v>
      </c>
      <c r="P3" s="9">
        <v>3</v>
      </c>
    </row>
    <row r="4" spans="1:16" x14ac:dyDescent="0.45">
      <c r="A4" s="2" t="s">
        <v>117</v>
      </c>
      <c r="B4" s="13" t="s">
        <v>26</v>
      </c>
      <c r="C4" s="13">
        <v>89</v>
      </c>
      <c r="D4" s="13">
        <v>83</v>
      </c>
      <c r="E4">
        <v>1</v>
      </c>
      <c r="F4">
        <v>38</v>
      </c>
      <c r="G4" s="9">
        <v>30.1</v>
      </c>
      <c r="H4" s="9">
        <v>0.8</v>
      </c>
      <c r="I4" s="9">
        <v>1.4</v>
      </c>
      <c r="J4" s="9">
        <v>2.1</v>
      </c>
      <c r="K4" s="9">
        <v>1.5</v>
      </c>
      <c r="L4" s="9">
        <v>4.5</v>
      </c>
      <c r="M4" s="10">
        <v>9.8699999999999992</v>
      </c>
      <c r="N4" s="9">
        <v>2.2000000000000002</v>
      </c>
      <c r="O4" s="8">
        <f t="shared" si="0"/>
        <v>7.6936527364923943E-2</v>
      </c>
      <c r="P4" s="9">
        <v>4.0999999999999996</v>
      </c>
    </row>
    <row r="5" spans="1:16" x14ac:dyDescent="0.45">
      <c r="A5" s="2" t="s">
        <v>54</v>
      </c>
      <c r="B5" s="13" t="s">
        <v>26</v>
      </c>
      <c r="C5" s="13">
        <v>87</v>
      </c>
      <c r="D5" s="13">
        <v>83.25</v>
      </c>
      <c r="E5">
        <v>3</v>
      </c>
      <c r="F5">
        <v>105</v>
      </c>
      <c r="G5" s="9">
        <v>24.5</v>
      </c>
      <c r="H5" s="9">
        <v>1.1000000000000001</v>
      </c>
      <c r="I5" s="9">
        <v>2.2000000000000002</v>
      </c>
      <c r="J5" s="9">
        <v>2.2999999999999998</v>
      </c>
      <c r="K5" s="9">
        <v>2.7</v>
      </c>
      <c r="L5" s="9">
        <v>9.1999999999999993</v>
      </c>
      <c r="M5" s="10">
        <v>8.1199999999999992</v>
      </c>
      <c r="N5" s="9">
        <v>7.1</v>
      </c>
      <c r="O5" s="8">
        <f t="shared" si="0"/>
        <v>0.11039844509232265</v>
      </c>
      <c r="P5" s="9">
        <v>9.1999999999999993</v>
      </c>
    </row>
    <row r="6" spans="1:16" x14ac:dyDescent="0.45">
      <c r="A6" s="2" t="s">
        <v>87</v>
      </c>
      <c r="B6" s="13" t="s">
        <v>164</v>
      </c>
      <c r="C6" s="13">
        <v>83.5</v>
      </c>
      <c r="D6" s="13">
        <v>77</v>
      </c>
      <c r="E6">
        <v>1</v>
      </c>
      <c r="F6">
        <v>38</v>
      </c>
      <c r="G6" s="9">
        <v>28.4</v>
      </c>
      <c r="H6" s="9">
        <v>1.5</v>
      </c>
      <c r="I6" s="9">
        <v>0.4</v>
      </c>
      <c r="J6" s="9">
        <v>2.6</v>
      </c>
      <c r="K6" s="9">
        <v>3.2</v>
      </c>
      <c r="L6" s="9">
        <v>1.6</v>
      </c>
      <c r="M6" s="10">
        <v>7.41</v>
      </c>
      <c r="N6" s="9">
        <v>2.9</v>
      </c>
      <c r="O6" s="8">
        <f t="shared" si="0"/>
        <v>0.10748702742772424</v>
      </c>
      <c r="P6" s="9">
        <v>5.4</v>
      </c>
    </row>
    <row r="7" spans="1:16" x14ac:dyDescent="0.45">
      <c r="A7" s="2" t="s">
        <v>91</v>
      </c>
      <c r="B7" s="13" t="s">
        <v>33</v>
      </c>
      <c r="C7" s="13">
        <v>83</v>
      </c>
      <c r="D7" s="13">
        <v>83.75</v>
      </c>
      <c r="E7">
        <v>4</v>
      </c>
      <c r="F7">
        <v>144</v>
      </c>
      <c r="G7" s="9">
        <v>20.399999999999999</v>
      </c>
      <c r="H7" s="9">
        <v>0.5</v>
      </c>
      <c r="I7" s="9">
        <v>1.1000000000000001</v>
      </c>
      <c r="J7" s="9">
        <v>1.6</v>
      </c>
      <c r="K7" s="9">
        <v>1.7</v>
      </c>
      <c r="L7" s="9">
        <v>5.2</v>
      </c>
      <c r="M7" s="10">
        <v>9.61</v>
      </c>
      <c r="N7" s="9">
        <v>6.3</v>
      </c>
      <c r="O7" s="8">
        <f t="shared" si="0"/>
        <v>8.5784313725490197E-2</v>
      </c>
      <c r="P7" s="9">
        <v>5.4</v>
      </c>
    </row>
    <row r="8" spans="1:16" x14ac:dyDescent="0.45">
      <c r="A8" s="2" t="s">
        <v>158</v>
      </c>
      <c r="B8" s="13" t="s">
        <v>33</v>
      </c>
      <c r="C8" s="13">
        <v>82.25</v>
      </c>
      <c r="D8" s="13">
        <v>76.5</v>
      </c>
      <c r="E8">
        <v>1</v>
      </c>
      <c r="F8">
        <v>39</v>
      </c>
      <c r="G8" s="9">
        <v>29.1</v>
      </c>
      <c r="H8" s="9">
        <v>1.3</v>
      </c>
      <c r="I8" s="9">
        <v>0.9</v>
      </c>
      <c r="J8" s="9">
        <v>2.8</v>
      </c>
      <c r="K8" s="9">
        <v>2.8</v>
      </c>
      <c r="L8" s="9">
        <v>2.9</v>
      </c>
      <c r="M8" s="10">
        <v>9.8699999999999992</v>
      </c>
      <c r="N8" s="9">
        <v>2.5</v>
      </c>
      <c r="O8" s="8">
        <f t="shared" si="0"/>
        <v>8.8113490175345838E-2</v>
      </c>
      <c r="P8" s="9">
        <v>5.3</v>
      </c>
    </row>
    <row r="9" spans="1:16" x14ac:dyDescent="0.45">
      <c r="A9" s="2" t="s">
        <v>146</v>
      </c>
      <c r="B9" s="13" t="s">
        <v>26</v>
      </c>
      <c r="C9" s="13">
        <v>88</v>
      </c>
      <c r="D9" s="13">
        <v>81.75</v>
      </c>
      <c r="E9">
        <v>1</v>
      </c>
      <c r="F9">
        <v>34</v>
      </c>
      <c r="G9" s="9">
        <v>22.2</v>
      </c>
      <c r="H9" s="9">
        <v>0.3</v>
      </c>
      <c r="I9" s="9">
        <v>2.6</v>
      </c>
      <c r="J9" s="9">
        <v>2.4</v>
      </c>
      <c r="K9" s="9">
        <v>0.8</v>
      </c>
      <c r="L9" s="9">
        <v>12.3</v>
      </c>
      <c r="M9" s="10">
        <v>9.07</v>
      </c>
      <c r="N9" s="9">
        <v>2.1</v>
      </c>
      <c r="O9" s="8">
        <f t="shared" si="0"/>
        <v>0.11128775834658187</v>
      </c>
      <c r="P9" s="9">
        <v>7.3</v>
      </c>
    </row>
    <row r="10" spans="1:16" x14ac:dyDescent="0.45">
      <c r="A10" s="2" t="s">
        <v>104</v>
      </c>
      <c r="B10" s="13" t="s">
        <v>33</v>
      </c>
      <c r="C10" s="13">
        <v>85.5</v>
      </c>
      <c r="D10" s="13">
        <v>81</v>
      </c>
      <c r="E10">
        <v>1</v>
      </c>
      <c r="F10">
        <v>36</v>
      </c>
      <c r="G10" s="9">
        <v>23</v>
      </c>
      <c r="H10" s="9">
        <v>0.5</v>
      </c>
      <c r="I10" s="9">
        <v>0.4</v>
      </c>
      <c r="J10" s="9">
        <v>1.6</v>
      </c>
      <c r="K10" s="9">
        <v>1.4</v>
      </c>
      <c r="L10" s="9">
        <v>2.1</v>
      </c>
      <c r="M10" s="10">
        <v>8.67</v>
      </c>
      <c r="N10" s="9">
        <v>2.2999999999999998</v>
      </c>
      <c r="O10" s="8">
        <f t="shared" si="0"/>
        <v>0.1111111111111111</v>
      </c>
      <c r="P10" s="9">
        <v>5.0999999999999996</v>
      </c>
    </row>
    <row r="11" spans="1:16" x14ac:dyDescent="0.45">
      <c r="A11" s="2" t="s">
        <v>50</v>
      </c>
      <c r="B11" s="13" t="s">
        <v>163</v>
      </c>
      <c r="C11" s="13">
        <v>80.25</v>
      </c>
      <c r="D11" s="13">
        <v>76.5</v>
      </c>
      <c r="E11">
        <v>1</v>
      </c>
      <c r="F11">
        <v>38</v>
      </c>
      <c r="G11" s="9">
        <v>21.5</v>
      </c>
      <c r="H11" s="9">
        <v>0.4</v>
      </c>
      <c r="I11" s="9">
        <v>0.1</v>
      </c>
      <c r="J11" s="9">
        <v>1.5</v>
      </c>
      <c r="K11" s="9">
        <v>1.3</v>
      </c>
      <c r="L11" s="9">
        <v>0.3</v>
      </c>
      <c r="M11" s="10">
        <v>8.67</v>
      </c>
      <c r="N11" s="9">
        <v>1.8</v>
      </c>
      <c r="O11" s="8">
        <f t="shared" si="0"/>
        <v>8.8127294981640153E-2</v>
      </c>
      <c r="P11" s="9">
        <v>2</v>
      </c>
    </row>
    <row r="12" spans="1:16" x14ac:dyDescent="0.45">
      <c r="A12" s="2" t="s">
        <v>121</v>
      </c>
      <c r="B12" s="13" t="s">
        <v>165</v>
      </c>
      <c r="C12" s="13">
        <v>79.25</v>
      </c>
      <c r="D12" s="13">
        <v>72.75</v>
      </c>
      <c r="E12">
        <v>2</v>
      </c>
      <c r="F12">
        <v>69</v>
      </c>
      <c r="G12" s="9">
        <v>32.4</v>
      </c>
      <c r="H12" s="9">
        <v>1.8</v>
      </c>
      <c r="I12" s="9">
        <v>0.5</v>
      </c>
      <c r="J12" s="9">
        <v>2.4</v>
      </c>
      <c r="K12" s="9">
        <v>3.3</v>
      </c>
      <c r="L12" s="9">
        <v>1.7</v>
      </c>
      <c r="M12" s="10">
        <v>-3.19</v>
      </c>
      <c r="N12" s="9">
        <v>3.3</v>
      </c>
      <c r="O12" s="8">
        <f t="shared" si="0"/>
        <v>5.9044551798174992E-2</v>
      </c>
      <c r="P12" s="9">
        <v>0.1</v>
      </c>
    </row>
    <row r="13" spans="1:16" x14ac:dyDescent="0.45">
      <c r="A13" s="2" t="s">
        <v>118</v>
      </c>
      <c r="B13" s="13" t="s">
        <v>164</v>
      </c>
      <c r="C13" s="13">
        <v>86.25</v>
      </c>
      <c r="D13" s="13">
        <v>77.75</v>
      </c>
      <c r="E13">
        <v>1</v>
      </c>
      <c r="F13">
        <v>36</v>
      </c>
      <c r="G13" s="9">
        <v>21</v>
      </c>
      <c r="H13" s="9">
        <v>1.1000000000000001</v>
      </c>
      <c r="I13" s="9">
        <v>0.4</v>
      </c>
      <c r="J13" s="9">
        <v>2</v>
      </c>
      <c r="K13" s="9">
        <v>3.3</v>
      </c>
      <c r="L13" s="9">
        <v>1.8</v>
      </c>
      <c r="M13" s="10">
        <v>12.13</v>
      </c>
      <c r="N13" s="9">
        <v>1.7</v>
      </c>
      <c r="O13" s="8">
        <f t="shared" si="0"/>
        <v>8.9947089947089942E-2</v>
      </c>
      <c r="P13" s="9">
        <v>3.7</v>
      </c>
    </row>
    <row r="14" spans="1:16" x14ac:dyDescent="0.45">
      <c r="A14" s="2" t="s">
        <v>131</v>
      </c>
      <c r="B14" s="13" t="s">
        <v>165</v>
      </c>
      <c r="C14" s="13">
        <v>80.25</v>
      </c>
      <c r="D14" s="13">
        <v>72.5</v>
      </c>
      <c r="E14">
        <v>2</v>
      </c>
      <c r="F14">
        <v>73</v>
      </c>
      <c r="G14" s="9">
        <v>26.8</v>
      </c>
      <c r="H14" s="9">
        <v>1.5</v>
      </c>
      <c r="I14" s="9">
        <v>0.1</v>
      </c>
      <c r="J14" s="9">
        <v>1.6</v>
      </c>
      <c r="K14" s="9">
        <v>3.4</v>
      </c>
      <c r="L14" s="9">
        <v>0.4</v>
      </c>
      <c r="M14" s="10">
        <v>6.89</v>
      </c>
      <c r="N14" s="9">
        <v>4.9000000000000004</v>
      </c>
      <c r="O14" s="8">
        <f t="shared" si="0"/>
        <v>0.10018401144960132</v>
      </c>
      <c r="P14" s="9">
        <v>3.7</v>
      </c>
    </row>
    <row r="15" spans="1:16" x14ac:dyDescent="0.45">
      <c r="A15" s="2" t="s">
        <v>148</v>
      </c>
      <c r="B15" s="13" t="s">
        <v>163</v>
      </c>
      <c r="C15" s="13">
        <v>79</v>
      </c>
      <c r="D15" s="13">
        <v>75.75</v>
      </c>
      <c r="E15">
        <v>1</v>
      </c>
      <c r="F15">
        <v>23</v>
      </c>
      <c r="G15" s="9">
        <v>32.299999999999997</v>
      </c>
      <c r="H15" s="9">
        <v>0.8</v>
      </c>
      <c r="I15" s="9">
        <v>0.3</v>
      </c>
      <c r="J15" s="9">
        <v>2.2999999999999998</v>
      </c>
      <c r="K15" s="9">
        <v>1.5</v>
      </c>
      <c r="L15" s="9">
        <v>1.1000000000000001</v>
      </c>
      <c r="M15" s="10">
        <v>3.38</v>
      </c>
      <c r="N15" s="9">
        <v>1.1000000000000001</v>
      </c>
      <c r="O15" s="8">
        <f t="shared" si="0"/>
        <v>5.9227352268138383E-2</v>
      </c>
      <c r="P15" s="9">
        <v>-1.8</v>
      </c>
    </row>
    <row r="16" spans="1:16" x14ac:dyDescent="0.45">
      <c r="A16" s="2" t="s">
        <v>59</v>
      </c>
      <c r="B16" s="13" t="s">
        <v>33</v>
      </c>
      <c r="C16" s="13">
        <v>83.5</v>
      </c>
      <c r="D16" s="13">
        <v>79.75</v>
      </c>
      <c r="E16">
        <v>3</v>
      </c>
      <c r="F16">
        <v>113</v>
      </c>
      <c r="G16" s="9">
        <v>27.9</v>
      </c>
      <c r="H16" s="9">
        <v>0.6</v>
      </c>
      <c r="I16" s="9">
        <v>0.5</v>
      </c>
      <c r="J16" s="9">
        <v>1.2</v>
      </c>
      <c r="K16" s="9">
        <v>1.5</v>
      </c>
      <c r="L16" s="9">
        <v>1.7</v>
      </c>
      <c r="M16" s="10">
        <v>10.07</v>
      </c>
      <c r="N16" s="9">
        <v>5.3</v>
      </c>
      <c r="O16" s="8">
        <f t="shared" si="0"/>
        <v>6.7243949630475475E-2</v>
      </c>
      <c r="P16" s="9">
        <v>2.6</v>
      </c>
    </row>
    <row r="17" spans="1:16" x14ac:dyDescent="0.45">
      <c r="A17" s="2" t="s">
        <v>69</v>
      </c>
      <c r="B17" s="13" t="s">
        <v>165</v>
      </c>
      <c r="C17" s="13">
        <v>79.5</v>
      </c>
      <c r="D17" s="13">
        <v>75.25</v>
      </c>
      <c r="E17">
        <v>4</v>
      </c>
      <c r="F17">
        <v>119</v>
      </c>
      <c r="G17" s="9">
        <v>36.4</v>
      </c>
      <c r="H17" s="9">
        <v>1.5</v>
      </c>
      <c r="I17" s="9">
        <v>0.3</v>
      </c>
      <c r="J17" s="9">
        <v>1.8</v>
      </c>
      <c r="K17" s="9">
        <v>2.6</v>
      </c>
      <c r="L17" s="9">
        <v>0.9</v>
      </c>
      <c r="M17" s="10">
        <v>6.88</v>
      </c>
      <c r="N17" s="9">
        <v>4.5</v>
      </c>
      <c r="O17" s="8">
        <f t="shared" si="0"/>
        <v>4.1555083571890299E-2</v>
      </c>
      <c r="P17" s="9">
        <v>0.7</v>
      </c>
    </row>
    <row r="18" spans="1:16" x14ac:dyDescent="0.45">
      <c r="A18" s="2" t="s">
        <v>159</v>
      </c>
      <c r="B18" s="13" t="s">
        <v>165</v>
      </c>
      <c r="C18" s="13">
        <v>79.5</v>
      </c>
      <c r="D18" s="13">
        <v>76.25</v>
      </c>
      <c r="E18">
        <v>2</v>
      </c>
      <c r="F18">
        <v>68</v>
      </c>
      <c r="G18" s="9">
        <v>34.799999999999997</v>
      </c>
      <c r="H18" s="9">
        <v>2.2999999999999998</v>
      </c>
      <c r="I18" s="9">
        <v>1.1000000000000001</v>
      </c>
      <c r="J18" s="9">
        <v>1.6</v>
      </c>
      <c r="K18" s="9">
        <v>4</v>
      </c>
      <c r="L18" s="9">
        <v>3.5</v>
      </c>
      <c r="M18" s="10">
        <v>6.82</v>
      </c>
      <c r="N18" s="9">
        <v>6.3</v>
      </c>
      <c r="O18" s="8">
        <f t="shared" si="0"/>
        <v>0.10649087221095335</v>
      </c>
      <c r="P18" s="9">
        <v>7.1</v>
      </c>
    </row>
    <row r="19" spans="1:16" x14ac:dyDescent="0.45">
      <c r="A19" s="2" t="s">
        <v>41</v>
      </c>
      <c r="B19" s="13" t="s">
        <v>164</v>
      </c>
      <c r="C19" s="13">
        <v>83.75</v>
      </c>
      <c r="D19" s="13">
        <v>77.25</v>
      </c>
      <c r="E19">
        <v>3</v>
      </c>
      <c r="F19">
        <v>98</v>
      </c>
      <c r="G19" s="9">
        <v>24.1</v>
      </c>
      <c r="H19" s="9">
        <v>0.6</v>
      </c>
      <c r="I19" s="9">
        <v>0.9</v>
      </c>
      <c r="J19" s="9">
        <v>1.4</v>
      </c>
      <c r="K19" s="9">
        <v>1.7</v>
      </c>
      <c r="L19" s="9">
        <v>4.3</v>
      </c>
      <c r="M19" s="10">
        <v>6.64</v>
      </c>
      <c r="N19" s="9">
        <v>5.5</v>
      </c>
      <c r="O19" s="8">
        <f t="shared" si="0"/>
        <v>9.3149292912185613E-2</v>
      </c>
      <c r="P19" s="9">
        <v>5.0999999999999996</v>
      </c>
    </row>
    <row r="20" spans="1:16" x14ac:dyDescent="0.45">
      <c r="A20" s="2" t="s">
        <v>125</v>
      </c>
      <c r="B20" s="13" t="s">
        <v>33</v>
      </c>
      <c r="C20" s="13">
        <v>86</v>
      </c>
      <c r="D20" s="13">
        <v>81.5</v>
      </c>
      <c r="E20">
        <v>2</v>
      </c>
      <c r="F20">
        <v>70</v>
      </c>
      <c r="G20" s="9">
        <v>28.5</v>
      </c>
      <c r="H20" s="9">
        <v>1.1000000000000001</v>
      </c>
      <c r="I20" s="9">
        <v>1.5</v>
      </c>
      <c r="J20" s="9">
        <v>2</v>
      </c>
      <c r="K20" s="9">
        <v>2.1</v>
      </c>
      <c r="L20" s="9">
        <v>5.3</v>
      </c>
      <c r="M20" s="10">
        <v>6.18</v>
      </c>
      <c r="N20" s="9">
        <v>3.8</v>
      </c>
      <c r="O20" s="8">
        <f t="shared" si="0"/>
        <v>7.6190476190476183E-2</v>
      </c>
      <c r="P20" s="9">
        <v>4</v>
      </c>
    </row>
    <row r="21" spans="1:16" x14ac:dyDescent="0.45">
      <c r="A21" s="2" t="s">
        <v>76</v>
      </c>
      <c r="B21" s="13" t="s">
        <v>164</v>
      </c>
      <c r="C21" s="13">
        <v>86</v>
      </c>
      <c r="D21" s="13">
        <v>77.5</v>
      </c>
      <c r="E21">
        <v>2</v>
      </c>
      <c r="F21">
        <v>76</v>
      </c>
      <c r="G21" s="9">
        <v>27</v>
      </c>
      <c r="H21" s="9">
        <v>0.9</v>
      </c>
      <c r="I21" s="9">
        <v>0.9</v>
      </c>
      <c r="J21" s="9">
        <v>2.4</v>
      </c>
      <c r="K21" s="9">
        <v>2.1</v>
      </c>
      <c r="L21" s="9">
        <v>3.8</v>
      </c>
      <c r="M21" s="10">
        <v>8.23</v>
      </c>
      <c r="N21" s="9">
        <v>5.5</v>
      </c>
      <c r="O21" s="8">
        <f t="shared" si="0"/>
        <v>0.10721247563352827</v>
      </c>
      <c r="P21" s="9">
        <v>6.9</v>
      </c>
    </row>
    <row r="22" spans="1:16" x14ac:dyDescent="0.45">
      <c r="A22" s="2" t="s">
        <v>89</v>
      </c>
      <c r="B22" s="13" t="s">
        <v>165</v>
      </c>
      <c r="C22" s="13">
        <v>77</v>
      </c>
      <c r="D22" s="13">
        <v>72.5</v>
      </c>
      <c r="E22">
        <v>1</v>
      </c>
      <c r="F22">
        <v>39</v>
      </c>
      <c r="G22" s="9">
        <v>33.9</v>
      </c>
      <c r="H22" s="9">
        <v>1.5</v>
      </c>
      <c r="I22" s="9">
        <v>0.1</v>
      </c>
      <c r="J22" s="9">
        <v>1.2</v>
      </c>
      <c r="K22" s="9">
        <v>2.7</v>
      </c>
      <c r="L22" s="9">
        <v>0.2</v>
      </c>
      <c r="M22" s="10">
        <v>9.8699999999999992</v>
      </c>
      <c r="N22" s="9">
        <v>2.1</v>
      </c>
      <c r="O22" s="8">
        <f t="shared" si="0"/>
        <v>6.3535284774222836E-2</v>
      </c>
      <c r="P22" s="9">
        <v>2.8</v>
      </c>
    </row>
    <row r="23" spans="1:16" x14ac:dyDescent="0.45">
      <c r="A23" s="2" t="s">
        <v>106</v>
      </c>
      <c r="B23" s="13" t="s">
        <v>33</v>
      </c>
      <c r="C23" s="13">
        <v>81</v>
      </c>
      <c r="D23" s="13">
        <v>80</v>
      </c>
      <c r="E23">
        <v>2</v>
      </c>
      <c r="F23">
        <v>65</v>
      </c>
      <c r="G23" s="9">
        <v>30.7</v>
      </c>
      <c r="H23" s="9">
        <v>1</v>
      </c>
      <c r="I23" s="9">
        <v>0.7</v>
      </c>
      <c r="J23" s="9">
        <v>2.6</v>
      </c>
      <c r="K23" s="9">
        <v>1.9</v>
      </c>
      <c r="L23" s="9">
        <v>2.1</v>
      </c>
      <c r="M23" s="10">
        <v>6.12</v>
      </c>
      <c r="N23" s="9">
        <v>3.5</v>
      </c>
      <c r="O23" s="8">
        <f t="shared" si="0"/>
        <v>7.0157855174141817E-2</v>
      </c>
      <c r="P23" s="9">
        <v>1.9</v>
      </c>
    </row>
    <row r="24" spans="1:16" x14ac:dyDescent="0.45">
      <c r="A24" s="2" t="s">
        <v>115</v>
      </c>
      <c r="B24" s="13" t="s">
        <v>26</v>
      </c>
      <c r="C24" s="13">
        <v>85.5</v>
      </c>
      <c r="D24" s="13">
        <v>79.5</v>
      </c>
      <c r="E24">
        <v>4</v>
      </c>
      <c r="F24">
        <v>123</v>
      </c>
      <c r="G24" s="9">
        <v>29.5</v>
      </c>
      <c r="H24" s="9">
        <v>1.1000000000000001</v>
      </c>
      <c r="I24" s="9">
        <v>1.1000000000000001</v>
      </c>
      <c r="J24" s="9">
        <v>2.2999999999999998</v>
      </c>
      <c r="K24" s="9">
        <v>2.6</v>
      </c>
      <c r="L24" s="9">
        <v>4.5</v>
      </c>
      <c r="M24" s="10">
        <v>2.02</v>
      </c>
      <c r="N24" s="9">
        <v>8.4</v>
      </c>
      <c r="O24" s="8">
        <f t="shared" si="0"/>
        <v>9.2600248036378674E-2</v>
      </c>
      <c r="P24" s="9">
        <v>4.9000000000000004</v>
      </c>
    </row>
    <row r="25" spans="1:16" x14ac:dyDescent="0.45">
      <c r="A25" s="2" t="s">
        <v>79</v>
      </c>
      <c r="B25" s="13" t="s">
        <v>163</v>
      </c>
      <c r="C25" s="13">
        <v>82.5</v>
      </c>
      <c r="D25" s="13">
        <v>76.5</v>
      </c>
      <c r="E25">
        <v>3</v>
      </c>
      <c r="F25">
        <v>99</v>
      </c>
      <c r="G25" s="9">
        <v>34.700000000000003</v>
      </c>
      <c r="H25" s="9">
        <v>1.9</v>
      </c>
      <c r="I25" s="9">
        <v>0.9</v>
      </c>
      <c r="J25" s="9">
        <v>2.2000000000000002</v>
      </c>
      <c r="K25" s="9">
        <v>3.4</v>
      </c>
      <c r="L25" s="9">
        <v>3.4</v>
      </c>
      <c r="M25" s="10">
        <v>-2.33</v>
      </c>
      <c r="N25" s="9">
        <v>5.5</v>
      </c>
      <c r="O25" s="8">
        <f t="shared" si="0"/>
        <v>6.4040986231187952E-2</v>
      </c>
      <c r="P25" s="9">
        <v>0.4</v>
      </c>
    </row>
    <row r="26" spans="1:16" x14ac:dyDescent="0.45">
      <c r="A26" s="2" t="s">
        <v>107</v>
      </c>
      <c r="B26" s="13" t="s">
        <v>33</v>
      </c>
      <c r="C26" s="13">
        <v>87.25</v>
      </c>
      <c r="D26" s="13">
        <v>80.25</v>
      </c>
      <c r="E26">
        <v>1</v>
      </c>
      <c r="F26">
        <v>16</v>
      </c>
      <c r="G26" s="9">
        <v>28.1</v>
      </c>
      <c r="H26" s="9">
        <v>1.7</v>
      </c>
      <c r="I26" s="9">
        <v>2.1</v>
      </c>
      <c r="J26" s="9">
        <v>2.6</v>
      </c>
      <c r="K26" s="9">
        <v>3.6</v>
      </c>
      <c r="L26" s="9">
        <v>8.5</v>
      </c>
      <c r="M26" s="10">
        <v>7.68</v>
      </c>
      <c r="N26" s="9">
        <v>1.2</v>
      </c>
      <c r="O26" s="8">
        <f t="shared" si="0"/>
        <v>0.10676156583629892</v>
      </c>
      <c r="P26" s="9">
        <v>8.1999999999999993</v>
      </c>
    </row>
    <row r="27" spans="1:16" x14ac:dyDescent="0.45">
      <c r="A27" s="2" t="s">
        <v>103</v>
      </c>
      <c r="B27" s="13" t="s">
        <v>26</v>
      </c>
      <c r="C27" s="13">
        <v>87.5</v>
      </c>
      <c r="D27" s="13">
        <v>80</v>
      </c>
      <c r="E27">
        <v>1</v>
      </c>
      <c r="F27">
        <v>36</v>
      </c>
      <c r="G27" s="9">
        <v>30.9</v>
      </c>
      <c r="H27" s="9">
        <v>1.3</v>
      </c>
      <c r="I27" s="9">
        <v>0.9</v>
      </c>
      <c r="J27" s="9">
        <v>2.9</v>
      </c>
      <c r="K27" s="9">
        <v>2.5</v>
      </c>
      <c r="L27" s="9">
        <v>3.3</v>
      </c>
      <c r="M27" s="10">
        <v>8.27</v>
      </c>
      <c r="N27" s="9">
        <v>2</v>
      </c>
      <c r="O27" s="8">
        <f t="shared" si="0"/>
        <v>7.1916576770945706E-2</v>
      </c>
      <c r="P27" s="9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28" sqref="F28"/>
    </sheetView>
  </sheetViews>
  <sheetFormatPr defaultRowHeight="14.25" x14ac:dyDescent="0.45"/>
  <cols>
    <col min="1" max="1" width="14.53125" bestFit="1" customWidth="1"/>
  </cols>
  <sheetData>
    <row r="1" spans="1:9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9" x14ac:dyDescent="0.45">
      <c r="A2" s="2" t="s">
        <v>155</v>
      </c>
      <c r="B2" t="s">
        <v>164</v>
      </c>
      <c r="C2" s="12">
        <v>327</v>
      </c>
      <c r="D2" s="7">
        <v>36.200000000000003</v>
      </c>
      <c r="E2" s="7">
        <v>1</v>
      </c>
      <c r="F2" s="7">
        <v>0.5</v>
      </c>
      <c r="G2" s="7">
        <v>3.1</v>
      </c>
      <c r="H2" s="8">
        <f t="shared" ref="H2:H25" si="0">G2*48/D2/C2</f>
        <v>1.2570327943636272E-2</v>
      </c>
      <c r="I2" s="7">
        <v>-2.1</v>
      </c>
    </row>
    <row r="3" spans="1:9" x14ac:dyDescent="0.45">
      <c r="A3" s="2" t="s">
        <v>119</v>
      </c>
      <c r="B3" s="11" t="s">
        <v>33</v>
      </c>
      <c r="C3" s="12">
        <v>183</v>
      </c>
      <c r="D3" s="7">
        <v>30.7</v>
      </c>
      <c r="E3" s="7">
        <v>1</v>
      </c>
      <c r="F3" s="7">
        <v>0.4</v>
      </c>
      <c r="G3" s="7">
        <v>4.3</v>
      </c>
      <c r="H3" s="8">
        <f t="shared" si="0"/>
        <v>3.6738399102899555E-2</v>
      </c>
      <c r="I3" s="7">
        <v>-1.2</v>
      </c>
    </row>
    <row r="4" spans="1:9" x14ac:dyDescent="0.45">
      <c r="A4" s="2" t="s">
        <v>63</v>
      </c>
      <c r="B4" s="11" t="s">
        <v>26</v>
      </c>
      <c r="C4" s="12">
        <v>94</v>
      </c>
      <c r="D4" s="7">
        <v>28.7</v>
      </c>
      <c r="E4" s="7">
        <v>0.7</v>
      </c>
      <c r="F4" s="7">
        <v>2</v>
      </c>
      <c r="G4" s="7">
        <v>5.3</v>
      </c>
      <c r="H4" s="8">
        <f t="shared" si="0"/>
        <v>9.4299058492104681E-2</v>
      </c>
      <c r="I4" s="7">
        <v>2.7</v>
      </c>
    </row>
    <row r="5" spans="1:9" x14ac:dyDescent="0.45">
      <c r="A5" s="2" t="s">
        <v>68</v>
      </c>
      <c r="B5" s="11" t="s">
        <v>33</v>
      </c>
      <c r="C5" s="12">
        <v>263</v>
      </c>
      <c r="D5" s="7">
        <v>26.1</v>
      </c>
      <c r="E5" s="7">
        <v>0.8</v>
      </c>
      <c r="F5" s="7">
        <v>0.6</v>
      </c>
      <c r="G5" s="7">
        <v>6.6</v>
      </c>
      <c r="H5" s="8">
        <f t="shared" si="0"/>
        <v>4.6151829028451545E-2</v>
      </c>
      <c r="I5" s="7">
        <v>0.2</v>
      </c>
    </row>
    <row r="6" spans="1:9" x14ac:dyDescent="0.45">
      <c r="A6" s="2" t="s">
        <v>137</v>
      </c>
      <c r="B6" s="11" t="s">
        <v>163</v>
      </c>
      <c r="C6" s="12">
        <v>261</v>
      </c>
      <c r="D6" s="7">
        <v>28.7</v>
      </c>
      <c r="E6" s="7">
        <v>1.5</v>
      </c>
      <c r="F6" s="7">
        <v>0.4</v>
      </c>
      <c r="G6" s="7">
        <v>9.8000000000000007</v>
      </c>
      <c r="H6" s="8">
        <f t="shared" si="0"/>
        <v>6.2797869358003924E-2</v>
      </c>
      <c r="I6" s="7">
        <v>1.1000000000000001</v>
      </c>
    </row>
    <row r="7" spans="1:9" x14ac:dyDescent="0.45">
      <c r="A7" s="2" t="s">
        <v>127</v>
      </c>
      <c r="B7" s="11" t="s">
        <v>26</v>
      </c>
      <c r="C7" s="12">
        <v>238</v>
      </c>
      <c r="D7" s="7">
        <v>27.8</v>
      </c>
      <c r="E7" s="7">
        <v>0.6</v>
      </c>
      <c r="F7" s="7">
        <v>0.5</v>
      </c>
      <c r="G7" s="7">
        <v>6</v>
      </c>
      <c r="H7" s="8">
        <f t="shared" si="0"/>
        <v>4.3528202647965662E-2</v>
      </c>
      <c r="I7" s="7">
        <v>0.4</v>
      </c>
    </row>
    <row r="8" spans="1:9" x14ac:dyDescent="0.45">
      <c r="A8" s="2" t="s">
        <v>139</v>
      </c>
      <c r="B8" s="11" t="s">
        <v>163</v>
      </c>
      <c r="C8" s="12">
        <v>267</v>
      </c>
      <c r="D8" s="7">
        <v>21.1</v>
      </c>
      <c r="E8" s="7">
        <v>0.4</v>
      </c>
      <c r="F8" s="7">
        <v>0.3</v>
      </c>
      <c r="G8" s="7">
        <v>2.2999999999999998</v>
      </c>
      <c r="H8" s="8">
        <f t="shared" si="0"/>
        <v>1.9596357633526809E-2</v>
      </c>
      <c r="I8" s="7">
        <v>-1.5</v>
      </c>
    </row>
    <row r="9" spans="1:9" x14ac:dyDescent="0.45">
      <c r="A9" s="2" t="s">
        <v>149</v>
      </c>
      <c r="B9" s="11" t="s">
        <v>33</v>
      </c>
      <c r="C9" s="12">
        <v>231</v>
      </c>
      <c r="D9" s="7">
        <v>15.5</v>
      </c>
      <c r="E9" s="7">
        <v>0.3</v>
      </c>
      <c r="F9" s="7">
        <v>0.3</v>
      </c>
      <c r="G9" s="7">
        <v>3.9</v>
      </c>
      <c r="H9" s="8">
        <f t="shared" si="0"/>
        <v>5.2283200670297438E-2</v>
      </c>
      <c r="I9" s="7">
        <v>-0.1</v>
      </c>
    </row>
    <row r="10" spans="1:9" x14ac:dyDescent="0.45">
      <c r="A10" s="2" t="s">
        <v>122</v>
      </c>
      <c r="B10" s="11" t="s">
        <v>165</v>
      </c>
      <c r="C10" s="12">
        <v>300</v>
      </c>
      <c r="D10" s="7">
        <v>29.5</v>
      </c>
      <c r="E10" s="7">
        <v>1.3</v>
      </c>
      <c r="F10" s="7">
        <v>0.3</v>
      </c>
      <c r="G10" s="7">
        <v>7.5</v>
      </c>
      <c r="H10" s="8">
        <f t="shared" si="0"/>
        <v>4.0677966101694912E-2</v>
      </c>
      <c r="I10" s="7">
        <v>0.2</v>
      </c>
    </row>
    <row r="11" spans="1:9" x14ac:dyDescent="0.45">
      <c r="A11" s="2" t="s">
        <v>108</v>
      </c>
      <c r="B11" s="11" t="s">
        <v>164</v>
      </c>
      <c r="C11" s="12">
        <v>264</v>
      </c>
      <c r="D11" s="7">
        <v>20.7</v>
      </c>
      <c r="E11" s="7">
        <v>0.2</v>
      </c>
      <c r="F11" s="7">
        <v>0.1</v>
      </c>
      <c r="G11" s="7">
        <v>2.5</v>
      </c>
      <c r="H11" s="8">
        <f t="shared" si="0"/>
        <v>2.1958717610891524E-2</v>
      </c>
      <c r="I11" s="7">
        <v>-2.2999999999999998</v>
      </c>
    </row>
    <row r="12" spans="1:9" x14ac:dyDescent="0.45">
      <c r="A12" s="2" t="s">
        <v>97</v>
      </c>
      <c r="B12" s="11" t="s">
        <v>163</v>
      </c>
      <c r="C12" s="12">
        <v>230</v>
      </c>
      <c r="D12" s="7">
        <v>28.7</v>
      </c>
      <c r="E12" s="7">
        <v>0.8</v>
      </c>
      <c r="F12" s="7">
        <v>0.2</v>
      </c>
      <c r="G12" s="7">
        <v>1.5</v>
      </c>
      <c r="H12" s="8">
        <f t="shared" si="0"/>
        <v>1.0907438266929255E-2</v>
      </c>
      <c r="I12" s="7">
        <v>-2.5</v>
      </c>
    </row>
    <row r="13" spans="1:9" x14ac:dyDescent="0.45">
      <c r="A13" s="2" t="s">
        <v>153</v>
      </c>
      <c r="B13" s="11" t="s">
        <v>164</v>
      </c>
      <c r="C13" s="12">
        <v>218</v>
      </c>
      <c r="D13" s="7">
        <v>26.9</v>
      </c>
      <c r="E13" s="7">
        <v>0.9</v>
      </c>
      <c r="F13" s="7">
        <v>0.5</v>
      </c>
      <c r="G13" s="7">
        <v>2.9</v>
      </c>
      <c r="H13" s="8">
        <f t="shared" si="0"/>
        <v>2.3737253163261824E-2</v>
      </c>
      <c r="I13" s="7">
        <v>-1.2</v>
      </c>
    </row>
    <row r="14" spans="1:9" x14ac:dyDescent="0.45">
      <c r="A14" s="2" t="s">
        <v>120</v>
      </c>
      <c r="B14" s="11" t="s">
        <v>33</v>
      </c>
      <c r="C14" s="12">
        <v>107</v>
      </c>
      <c r="D14" s="7">
        <v>13.1</v>
      </c>
      <c r="E14" s="7">
        <v>0.4</v>
      </c>
      <c r="F14" s="7">
        <v>0.3</v>
      </c>
      <c r="G14" s="7">
        <v>0.8</v>
      </c>
      <c r="H14" s="8">
        <f t="shared" si="0"/>
        <v>2.7395305700221164E-2</v>
      </c>
      <c r="I14" s="7">
        <v>-0.8</v>
      </c>
    </row>
    <row r="15" spans="1:9" x14ac:dyDescent="0.45">
      <c r="A15" s="2" t="s">
        <v>160</v>
      </c>
      <c r="B15" s="11" t="s">
        <v>163</v>
      </c>
      <c r="C15" s="12">
        <v>95</v>
      </c>
      <c r="D15" s="7">
        <v>8.5</v>
      </c>
      <c r="E15" s="7">
        <v>0.3</v>
      </c>
      <c r="F15" s="7">
        <v>0.1</v>
      </c>
      <c r="G15" s="7">
        <v>0.7</v>
      </c>
      <c r="H15" s="8">
        <f t="shared" si="0"/>
        <v>4.1609907120743028E-2</v>
      </c>
      <c r="I15" s="7">
        <v>-1.3</v>
      </c>
    </row>
    <row r="16" spans="1:9" x14ac:dyDescent="0.45">
      <c r="A16" s="2" t="s">
        <v>64</v>
      </c>
      <c r="B16" s="11" t="s">
        <v>165</v>
      </c>
      <c r="C16" s="12">
        <v>186</v>
      </c>
      <c r="D16" s="7">
        <v>12.6</v>
      </c>
      <c r="E16" s="7">
        <v>0.5</v>
      </c>
      <c r="F16" s="7">
        <v>0.1</v>
      </c>
      <c r="G16" s="7">
        <v>1.8</v>
      </c>
      <c r="H16" s="8">
        <f t="shared" si="0"/>
        <v>3.6866359447004608E-2</v>
      </c>
      <c r="I16" s="7">
        <v>-1.6</v>
      </c>
    </row>
    <row r="17" spans="1:9" x14ac:dyDescent="0.45">
      <c r="A17" s="2" t="s">
        <v>71</v>
      </c>
      <c r="B17" s="11" t="s">
        <v>163</v>
      </c>
      <c r="C17" s="12">
        <v>255</v>
      </c>
      <c r="D17" s="7">
        <v>28.4</v>
      </c>
      <c r="E17" s="7">
        <v>1.3</v>
      </c>
      <c r="F17" s="7">
        <v>0.2</v>
      </c>
      <c r="G17" s="7">
        <v>3.9</v>
      </c>
      <c r="H17" s="8">
        <f t="shared" si="0"/>
        <v>2.5849212924606464E-2</v>
      </c>
      <c r="I17" s="7">
        <v>-1.1000000000000001</v>
      </c>
    </row>
    <row r="18" spans="1:9" x14ac:dyDescent="0.45">
      <c r="A18" s="2" t="s">
        <v>168</v>
      </c>
      <c r="B18" s="11" t="s">
        <v>33</v>
      </c>
      <c r="C18" s="12">
        <v>52</v>
      </c>
      <c r="D18" s="7">
        <v>10.7</v>
      </c>
      <c r="E18" s="7">
        <v>0.3</v>
      </c>
      <c r="F18" s="7">
        <v>0.3</v>
      </c>
      <c r="G18" s="7">
        <v>0.8</v>
      </c>
      <c r="H18" s="8">
        <f t="shared" si="0"/>
        <v>6.901509705248024E-2</v>
      </c>
      <c r="I18" s="7">
        <v>-0.3</v>
      </c>
    </row>
    <row r="19" spans="1:9" x14ac:dyDescent="0.45">
      <c r="A19" s="2" t="s">
        <v>170</v>
      </c>
      <c r="B19" s="11" t="s">
        <v>163</v>
      </c>
      <c r="C19" s="12">
        <v>32</v>
      </c>
      <c r="D19" s="7">
        <v>8.1999999999999993</v>
      </c>
      <c r="E19" s="7">
        <v>0.6</v>
      </c>
      <c r="F19" s="7">
        <v>0.2</v>
      </c>
      <c r="G19" s="7">
        <v>0.5</v>
      </c>
      <c r="H19" s="8">
        <f t="shared" si="0"/>
        <v>9.1463414634146353E-2</v>
      </c>
      <c r="I19" s="7">
        <v>1.4</v>
      </c>
    </row>
    <row r="20" spans="1:9" x14ac:dyDescent="0.45">
      <c r="A20" s="2" t="s">
        <v>77</v>
      </c>
      <c r="B20" s="11" t="s">
        <v>163</v>
      </c>
      <c r="C20" s="12">
        <v>248</v>
      </c>
      <c r="D20" s="7">
        <v>27.5</v>
      </c>
      <c r="E20" s="7">
        <v>0.8</v>
      </c>
      <c r="F20" s="7">
        <v>0.2</v>
      </c>
      <c r="G20" s="7">
        <v>6.8</v>
      </c>
      <c r="H20" s="8">
        <f t="shared" si="0"/>
        <v>4.7859237536656891E-2</v>
      </c>
      <c r="I20" s="7">
        <v>-1.2</v>
      </c>
    </row>
    <row r="21" spans="1:9" x14ac:dyDescent="0.45">
      <c r="A21" s="2" t="s">
        <v>116</v>
      </c>
      <c r="B21" s="11" t="s">
        <v>165</v>
      </c>
      <c r="C21" s="12">
        <v>233</v>
      </c>
      <c r="D21" s="7">
        <v>15.7</v>
      </c>
      <c r="E21" s="7">
        <v>0.8</v>
      </c>
      <c r="F21" s="7">
        <v>0.1</v>
      </c>
      <c r="G21" s="7">
        <v>3.7</v>
      </c>
      <c r="H21" s="8">
        <f t="shared" si="0"/>
        <v>4.8549793608703984E-2</v>
      </c>
      <c r="I21" s="7">
        <v>-0.6</v>
      </c>
    </row>
    <row r="22" spans="1:9" x14ac:dyDescent="0.45">
      <c r="A22" s="2" t="s">
        <v>169</v>
      </c>
      <c r="B22" s="11" t="s">
        <v>166</v>
      </c>
      <c r="C22" s="12">
        <v>111</v>
      </c>
      <c r="D22" s="7">
        <v>18</v>
      </c>
      <c r="E22" s="7">
        <v>0.5</v>
      </c>
      <c r="F22" s="7">
        <v>0.2</v>
      </c>
      <c r="G22" s="7">
        <v>1.9</v>
      </c>
      <c r="H22" s="8">
        <f t="shared" si="0"/>
        <v>4.5645645645645647E-2</v>
      </c>
      <c r="I22" s="7">
        <v>-1.4</v>
      </c>
    </row>
    <row r="23" spans="1:9" x14ac:dyDescent="0.45">
      <c r="A23" s="2" t="s">
        <v>171</v>
      </c>
      <c r="B23" s="11" t="s">
        <v>163</v>
      </c>
      <c r="C23" s="12">
        <v>66</v>
      </c>
      <c r="D23" s="7">
        <v>5.7</v>
      </c>
      <c r="E23" s="7">
        <v>0.2</v>
      </c>
      <c r="F23" s="7">
        <v>0.1</v>
      </c>
      <c r="G23" s="7">
        <v>0.3</v>
      </c>
      <c r="H23" s="8">
        <f t="shared" si="0"/>
        <v>3.8277511961722487E-2</v>
      </c>
      <c r="I23" s="7">
        <v>-1.8</v>
      </c>
    </row>
    <row r="24" spans="1:9" x14ac:dyDescent="0.45">
      <c r="A24" s="2" t="s">
        <v>78</v>
      </c>
      <c r="B24" s="11" t="s">
        <v>33</v>
      </c>
      <c r="C24" s="12">
        <v>76</v>
      </c>
      <c r="D24" s="7">
        <v>14.1</v>
      </c>
      <c r="E24" s="7">
        <v>0.2</v>
      </c>
      <c r="F24" s="7">
        <v>0.6</v>
      </c>
      <c r="G24" s="7">
        <v>1.1000000000000001</v>
      </c>
      <c r="H24" s="8">
        <f t="shared" si="0"/>
        <v>4.9272116461366186E-2</v>
      </c>
      <c r="I24" s="7">
        <v>0.6</v>
      </c>
    </row>
    <row r="25" spans="1:9" x14ac:dyDescent="0.45">
      <c r="A25" s="2" t="s">
        <v>42</v>
      </c>
      <c r="B25" s="11" t="s">
        <v>164</v>
      </c>
      <c r="C25" s="12">
        <v>257</v>
      </c>
      <c r="D25" s="7">
        <v>17.899999999999999</v>
      </c>
      <c r="E25" s="7">
        <v>0.9</v>
      </c>
      <c r="F25" s="7">
        <v>0.5</v>
      </c>
      <c r="G25" s="7">
        <v>9.1999999999999993</v>
      </c>
      <c r="H25" s="8">
        <f t="shared" si="0"/>
        <v>9.5993739538725725E-2</v>
      </c>
      <c r="I25" s="7">
        <v>3.9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D42" sqref="D42"/>
    </sheetView>
  </sheetViews>
  <sheetFormatPr defaultRowHeight="14.25" x14ac:dyDescent="0.45"/>
  <cols>
    <col min="1" max="1" width="14.53125" bestFit="1" customWidth="1"/>
    <col min="3" max="3" width="12" bestFit="1" customWidth="1"/>
    <col min="5" max="5" width="15.796875" bestFit="1" customWidth="1"/>
  </cols>
  <sheetData>
    <row r="1" spans="1:16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2" t="s">
        <v>155</v>
      </c>
      <c r="B2" s="13" t="s">
        <v>164</v>
      </c>
      <c r="C2">
        <v>84</v>
      </c>
      <c r="D2" s="13">
        <v>80</v>
      </c>
      <c r="E2">
        <v>1</v>
      </c>
      <c r="F2">
        <v>35</v>
      </c>
      <c r="G2" s="9">
        <v>32.799999999999997</v>
      </c>
      <c r="H2" s="9">
        <v>1.2</v>
      </c>
      <c r="I2" s="9">
        <v>1</v>
      </c>
      <c r="J2" s="9">
        <v>2.7</v>
      </c>
      <c r="K2" s="9">
        <v>2.1</v>
      </c>
      <c r="L2" s="9">
        <v>3.1</v>
      </c>
      <c r="M2" s="10">
        <v>11.4</v>
      </c>
      <c r="N2" s="9">
        <v>1.7</v>
      </c>
      <c r="O2" s="8">
        <f>N2*40/G2/F2</f>
        <v>5.9233449477351915E-2</v>
      </c>
      <c r="P2" s="9">
        <v>3</v>
      </c>
    </row>
    <row r="3" spans="1:16" x14ac:dyDescent="0.45">
      <c r="A3" s="2" t="s">
        <v>119</v>
      </c>
      <c r="B3" s="13" t="s">
        <v>33</v>
      </c>
      <c r="C3" s="13">
        <v>84</v>
      </c>
      <c r="D3" s="13">
        <v>80</v>
      </c>
      <c r="E3">
        <v>1</v>
      </c>
      <c r="F3">
        <v>35</v>
      </c>
      <c r="G3" s="9">
        <v>30.7</v>
      </c>
      <c r="H3" s="9">
        <v>1.1000000000000001</v>
      </c>
      <c r="I3" s="9">
        <v>1.2</v>
      </c>
      <c r="J3" s="9">
        <v>2.4</v>
      </c>
      <c r="K3" s="9">
        <v>2.1</v>
      </c>
      <c r="L3" s="9">
        <v>4</v>
      </c>
      <c r="M3" s="10">
        <v>8.48</v>
      </c>
      <c r="N3" s="9">
        <v>1.9</v>
      </c>
      <c r="O3" s="8">
        <f t="shared" ref="O3:O25" si="0">N3*40/G3/F3</f>
        <v>7.0730572359236854E-2</v>
      </c>
      <c r="P3" s="9">
        <v>2.2999999999999998</v>
      </c>
    </row>
    <row r="4" spans="1:16" x14ac:dyDescent="0.45">
      <c r="A4" s="2" t="s">
        <v>63</v>
      </c>
      <c r="B4" s="13" t="s">
        <v>26</v>
      </c>
      <c r="C4" s="13">
        <v>89</v>
      </c>
      <c r="D4" s="13">
        <v>84</v>
      </c>
      <c r="E4">
        <v>1</v>
      </c>
      <c r="F4">
        <v>28</v>
      </c>
      <c r="G4" s="9">
        <v>23.1</v>
      </c>
      <c r="H4" s="9">
        <v>0.9</v>
      </c>
      <c r="I4" s="9">
        <v>2.6</v>
      </c>
      <c r="J4" s="9">
        <v>3.4</v>
      </c>
      <c r="K4" s="9">
        <v>2.2999999999999998</v>
      </c>
      <c r="L4" s="9">
        <v>11.7</v>
      </c>
      <c r="M4" s="10">
        <v>11.4</v>
      </c>
      <c r="N4" s="9">
        <v>1.7</v>
      </c>
      <c r="O4" s="8">
        <f t="shared" si="0"/>
        <v>0.10513296227581941</v>
      </c>
      <c r="P4" s="9">
        <v>10.199999999999999</v>
      </c>
    </row>
    <row r="5" spans="1:16" x14ac:dyDescent="0.45">
      <c r="A5" s="2" t="s">
        <v>68</v>
      </c>
      <c r="B5" s="13" t="s">
        <v>33</v>
      </c>
      <c r="C5" s="13">
        <v>83.75</v>
      </c>
      <c r="D5" s="13">
        <v>79.5</v>
      </c>
      <c r="E5">
        <v>1</v>
      </c>
      <c r="F5">
        <v>38</v>
      </c>
      <c r="G5" s="9">
        <v>31.2</v>
      </c>
      <c r="H5" s="9">
        <v>0.9</v>
      </c>
      <c r="I5" s="9">
        <v>1</v>
      </c>
      <c r="J5" s="9">
        <v>2.4</v>
      </c>
      <c r="K5" s="9">
        <v>1.8</v>
      </c>
      <c r="L5" s="9">
        <v>3.4</v>
      </c>
      <c r="M5" s="10">
        <v>9.0399999999999991</v>
      </c>
      <c r="N5" s="9">
        <v>3.3</v>
      </c>
      <c r="O5" s="8">
        <f t="shared" si="0"/>
        <v>0.11133603238866396</v>
      </c>
      <c r="P5" s="9">
        <v>6.7</v>
      </c>
    </row>
    <row r="6" spans="1:16" x14ac:dyDescent="0.45">
      <c r="A6" s="2" t="s">
        <v>137</v>
      </c>
      <c r="B6" s="13" t="s">
        <v>163</v>
      </c>
      <c r="C6" s="13">
        <v>81.25</v>
      </c>
      <c r="D6" s="13">
        <v>74</v>
      </c>
      <c r="E6">
        <v>2</v>
      </c>
      <c r="F6">
        <v>64</v>
      </c>
      <c r="G6" s="9">
        <v>33.1</v>
      </c>
      <c r="H6" s="9">
        <v>2.9</v>
      </c>
      <c r="I6" s="9">
        <v>0.6</v>
      </c>
      <c r="J6" s="9">
        <v>2.9</v>
      </c>
      <c r="K6" s="9">
        <v>5.2</v>
      </c>
      <c r="L6" s="9">
        <v>2.1</v>
      </c>
      <c r="M6" s="10">
        <v>7.53</v>
      </c>
      <c r="N6" s="9">
        <v>5.4</v>
      </c>
      <c r="O6" s="8">
        <f t="shared" si="0"/>
        <v>0.10196374622356495</v>
      </c>
      <c r="P6" s="9">
        <v>6.1</v>
      </c>
    </row>
    <row r="7" spans="1:16" x14ac:dyDescent="0.45">
      <c r="A7" s="2" t="s">
        <v>127</v>
      </c>
      <c r="B7" s="13" t="s">
        <v>26</v>
      </c>
      <c r="C7" s="13">
        <v>84</v>
      </c>
      <c r="D7" s="13">
        <v>79.75</v>
      </c>
      <c r="E7">
        <v>1</v>
      </c>
      <c r="F7">
        <v>40</v>
      </c>
      <c r="G7" s="9">
        <v>30.8</v>
      </c>
      <c r="H7" s="9">
        <v>0.5</v>
      </c>
      <c r="I7" s="9">
        <v>0.8</v>
      </c>
      <c r="J7" s="9">
        <v>2.2999999999999998</v>
      </c>
      <c r="K7" s="9">
        <v>1</v>
      </c>
      <c r="L7" s="9">
        <v>2.6</v>
      </c>
      <c r="M7" s="10">
        <v>9.89</v>
      </c>
      <c r="N7" s="9">
        <v>2.4</v>
      </c>
      <c r="O7" s="8">
        <f t="shared" si="0"/>
        <v>7.792207792207792E-2</v>
      </c>
      <c r="P7" s="9">
        <v>3</v>
      </c>
    </row>
    <row r="8" spans="1:16" x14ac:dyDescent="0.45">
      <c r="A8" s="2" t="s">
        <v>139</v>
      </c>
      <c r="B8" s="13" t="s">
        <v>163</v>
      </c>
      <c r="C8" s="13">
        <v>79.75</v>
      </c>
      <c r="D8" s="13">
        <v>77.25</v>
      </c>
      <c r="E8">
        <v>2</v>
      </c>
      <c r="F8">
        <v>75</v>
      </c>
      <c r="G8" s="9">
        <v>32.9</v>
      </c>
      <c r="H8" s="9">
        <v>0.6</v>
      </c>
      <c r="I8" s="9">
        <v>0.3</v>
      </c>
      <c r="J8" s="9">
        <v>1</v>
      </c>
      <c r="K8" s="9">
        <v>1.1000000000000001</v>
      </c>
      <c r="L8" s="9">
        <v>0.9</v>
      </c>
      <c r="M8" s="10">
        <v>9.85</v>
      </c>
      <c r="N8" s="9">
        <v>2.2999999999999998</v>
      </c>
      <c r="O8" s="8">
        <f t="shared" si="0"/>
        <v>3.7284701114488353E-2</v>
      </c>
      <c r="P8" s="9">
        <v>0.8</v>
      </c>
    </row>
    <row r="9" spans="1:16" x14ac:dyDescent="0.45">
      <c r="A9" s="2" t="s">
        <v>149</v>
      </c>
      <c r="B9" s="13" t="s">
        <v>33</v>
      </c>
      <c r="C9" s="13">
        <v>88.25</v>
      </c>
      <c r="D9" s="13">
        <v>80</v>
      </c>
      <c r="E9">
        <v>1</v>
      </c>
      <c r="F9">
        <v>30</v>
      </c>
      <c r="G9" s="9">
        <v>26.5</v>
      </c>
      <c r="H9" s="9">
        <v>0.9</v>
      </c>
      <c r="I9" s="9">
        <v>1.4</v>
      </c>
      <c r="J9" s="9">
        <v>2.7</v>
      </c>
      <c r="K9" s="9">
        <v>1.9</v>
      </c>
      <c r="L9" s="9">
        <v>5.4</v>
      </c>
      <c r="M9" s="10">
        <v>6.64</v>
      </c>
      <c r="N9" s="9">
        <v>2</v>
      </c>
      <c r="O9" s="8">
        <f t="shared" si="0"/>
        <v>0.10062893081761007</v>
      </c>
      <c r="P9" s="9">
        <v>4.9000000000000004</v>
      </c>
    </row>
    <row r="10" spans="1:16" x14ac:dyDescent="0.45">
      <c r="A10" s="2" t="s">
        <v>122</v>
      </c>
      <c r="B10" s="13" t="s">
        <v>165</v>
      </c>
      <c r="C10" s="13">
        <v>80</v>
      </c>
      <c r="D10" s="13">
        <v>74.5</v>
      </c>
      <c r="E10">
        <v>3</v>
      </c>
      <c r="F10">
        <v>100</v>
      </c>
      <c r="G10" s="9">
        <v>31.6</v>
      </c>
      <c r="H10" s="9">
        <v>2</v>
      </c>
      <c r="I10" s="9">
        <v>0.5</v>
      </c>
      <c r="J10" s="9">
        <v>2.2999999999999998</v>
      </c>
      <c r="K10" s="9">
        <v>3.5</v>
      </c>
      <c r="L10" s="9">
        <v>1.6</v>
      </c>
      <c r="M10" s="10">
        <v>-1.6</v>
      </c>
      <c r="N10" s="9">
        <v>4.9000000000000004</v>
      </c>
      <c r="O10" s="8">
        <f t="shared" si="0"/>
        <v>6.2025316455696193E-2</v>
      </c>
      <c r="P10" s="9">
        <v>1.9</v>
      </c>
    </row>
    <row r="11" spans="1:16" x14ac:dyDescent="0.45">
      <c r="A11" s="2" t="s">
        <v>108</v>
      </c>
      <c r="B11" s="13" t="s">
        <v>164</v>
      </c>
      <c r="C11" s="13">
        <v>81.25</v>
      </c>
      <c r="D11" s="13">
        <v>78.25</v>
      </c>
      <c r="E11">
        <v>4</v>
      </c>
      <c r="F11">
        <v>145</v>
      </c>
      <c r="G11" s="9">
        <v>31.5</v>
      </c>
      <c r="H11" s="9">
        <v>0.2</v>
      </c>
      <c r="I11" s="9">
        <v>0.1</v>
      </c>
      <c r="J11" s="9">
        <v>1.8</v>
      </c>
      <c r="K11" s="9">
        <v>0.5</v>
      </c>
      <c r="L11" s="9">
        <v>0.3</v>
      </c>
      <c r="M11" s="10">
        <v>4.29</v>
      </c>
      <c r="N11" s="9">
        <v>5.2</v>
      </c>
      <c r="O11" s="8">
        <f t="shared" si="0"/>
        <v>4.5539135194307606E-2</v>
      </c>
      <c r="P11" s="9">
        <v>-1.5</v>
      </c>
    </row>
    <row r="12" spans="1:16" x14ac:dyDescent="0.45">
      <c r="A12" s="2" t="s">
        <v>97</v>
      </c>
      <c r="B12" s="13" t="s">
        <v>163</v>
      </c>
      <c r="C12" s="13">
        <v>80.25</v>
      </c>
      <c r="D12" s="13">
        <v>76.5</v>
      </c>
      <c r="E12">
        <v>1</v>
      </c>
      <c r="F12">
        <v>37</v>
      </c>
      <c r="G12" s="9">
        <v>24.4</v>
      </c>
      <c r="H12" s="9">
        <v>0.9</v>
      </c>
      <c r="I12" s="9">
        <v>0.2</v>
      </c>
      <c r="J12" s="9">
        <v>2</v>
      </c>
      <c r="K12" s="9">
        <v>2.1</v>
      </c>
      <c r="L12" s="9">
        <v>0.8</v>
      </c>
      <c r="M12" s="10">
        <v>7.62</v>
      </c>
      <c r="N12" s="9">
        <v>1.2</v>
      </c>
      <c r="O12" s="8">
        <f t="shared" si="0"/>
        <v>5.3167922020381043E-2</v>
      </c>
      <c r="P12" s="9">
        <v>0.7</v>
      </c>
    </row>
    <row r="13" spans="1:16" x14ac:dyDescent="0.45">
      <c r="A13" s="2" t="s">
        <v>153</v>
      </c>
      <c r="B13" s="13" t="s">
        <v>164</v>
      </c>
      <c r="C13" s="13">
        <v>82.25</v>
      </c>
      <c r="D13" s="13">
        <v>79</v>
      </c>
      <c r="E13">
        <v>2</v>
      </c>
      <c r="F13">
        <v>70</v>
      </c>
      <c r="G13" s="9">
        <v>31.2</v>
      </c>
      <c r="H13" s="9">
        <v>1.5</v>
      </c>
      <c r="I13" s="9">
        <v>0.5</v>
      </c>
      <c r="J13" s="9">
        <v>2.5</v>
      </c>
      <c r="K13" s="9">
        <v>2.9</v>
      </c>
      <c r="L13" s="9">
        <v>1.7</v>
      </c>
      <c r="M13" s="10">
        <v>7.31</v>
      </c>
      <c r="N13" s="9">
        <v>2.5</v>
      </c>
      <c r="O13" s="8">
        <f t="shared" si="0"/>
        <v>4.5787545787545791E-2</v>
      </c>
      <c r="P13" s="9">
        <v>0.7</v>
      </c>
    </row>
    <row r="14" spans="1:16" x14ac:dyDescent="0.45">
      <c r="A14" s="2" t="s">
        <v>120</v>
      </c>
      <c r="B14" s="13" t="s">
        <v>33</v>
      </c>
      <c r="C14" s="13">
        <v>88</v>
      </c>
      <c r="D14" s="13">
        <v>81</v>
      </c>
      <c r="E14">
        <v>4</v>
      </c>
      <c r="F14">
        <v>138</v>
      </c>
      <c r="G14" s="9">
        <v>20</v>
      </c>
      <c r="H14" s="9">
        <v>0.6</v>
      </c>
      <c r="I14" s="9">
        <v>1</v>
      </c>
      <c r="J14" s="9">
        <v>2.2000000000000002</v>
      </c>
      <c r="K14" s="9">
        <v>1.7</v>
      </c>
      <c r="L14" s="9">
        <v>5.8</v>
      </c>
      <c r="M14" s="10">
        <v>10.35</v>
      </c>
      <c r="N14" s="9">
        <v>6.2</v>
      </c>
      <c r="O14" s="8">
        <f t="shared" si="0"/>
        <v>8.9855072463768115E-2</v>
      </c>
      <c r="P14" s="9">
        <v>4.5</v>
      </c>
    </row>
    <row r="15" spans="1:16" x14ac:dyDescent="0.45">
      <c r="A15" s="2" t="s">
        <v>160</v>
      </c>
      <c r="B15" s="13" t="s">
        <v>163</v>
      </c>
      <c r="C15" s="13">
        <v>84</v>
      </c>
      <c r="D15" s="13">
        <v>77.25</v>
      </c>
      <c r="E15">
        <v>1</v>
      </c>
      <c r="F15">
        <v>40</v>
      </c>
      <c r="G15" s="9">
        <v>32.4</v>
      </c>
      <c r="H15" s="9">
        <v>0.8</v>
      </c>
      <c r="I15" s="9">
        <v>0.2</v>
      </c>
      <c r="J15" s="9">
        <v>2.1</v>
      </c>
      <c r="K15" s="9">
        <v>1.4</v>
      </c>
      <c r="L15" s="9">
        <v>0.6</v>
      </c>
      <c r="M15" s="10">
        <v>9.89</v>
      </c>
      <c r="N15" s="9">
        <v>1.7</v>
      </c>
      <c r="O15" s="8">
        <f t="shared" si="0"/>
        <v>5.2469135802469133E-2</v>
      </c>
      <c r="P15" s="9">
        <v>0.8</v>
      </c>
    </row>
    <row r="16" spans="1:16" x14ac:dyDescent="0.45">
      <c r="A16" s="2" t="s">
        <v>64</v>
      </c>
      <c r="B16" s="13" t="s">
        <v>165</v>
      </c>
      <c r="C16" s="13">
        <v>79.25</v>
      </c>
      <c r="D16" s="13">
        <v>73</v>
      </c>
      <c r="E16">
        <v>1</v>
      </c>
      <c r="F16">
        <v>34</v>
      </c>
      <c r="G16" s="9">
        <v>35.700000000000003</v>
      </c>
      <c r="H16" s="9">
        <v>2.1</v>
      </c>
      <c r="I16" s="9">
        <v>0.2</v>
      </c>
      <c r="J16" s="9">
        <v>2</v>
      </c>
      <c r="K16" s="9">
        <v>3.9</v>
      </c>
      <c r="L16" s="9">
        <v>0.7</v>
      </c>
      <c r="M16" s="10">
        <v>7.25</v>
      </c>
      <c r="N16" s="9">
        <v>2.2000000000000002</v>
      </c>
      <c r="O16" s="8">
        <f t="shared" si="0"/>
        <v>7.2499588070522314E-2</v>
      </c>
      <c r="P16" s="9">
        <v>2.2999999999999998</v>
      </c>
    </row>
    <row r="17" spans="1:16" x14ac:dyDescent="0.45">
      <c r="A17" s="2" t="s">
        <v>71</v>
      </c>
      <c r="B17" s="13" t="s">
        <v>163</v>
      </c>
      <c r="C17" s="13">
        <v>78.75</v>
      </c>
      <c r="D17" s="13">
        <v>74.5</v>
      </c>
      <c r="E17">
        <v>2</v>
      </c>
      <c r="F17">
        <v>69</v>
      </c>
      <c r="G17" s="9">
        <v>31</v>
      </c>
      <c r="H17" s="9">
        <v>1.6</v>
      </c>
      <c r="I17" s="9">
        <v>0.3</v>
      </c>
      <c r="J17" s="9">
        <v>2</v>
      </c>
      <c r="K17" s="9">
        <v>3.1</v>
      </c>
      <c r="L17" s="9">
        <v>1.1000000000000001</v>
      </c>
      <c r="M17" s="10">
        <v>9.9600000000000009</v>
      </c>
      <c r="N17" s="9">
        <v>3.6</v>
      </c>
      <c r="O17" s="8">
        <f t="shared" si="0"/>
        <v>6.7321178120617109E-2</v>
      </c>
      <c r="P17" s="9">
        <v>2.2000000000000002</v>
      </c>
    </row>
    <row r="18" spans="1:16" x14ac:dyDescent="0.45">
      <c r="A18" s="2" t="s">
        <v>168</v>
      </c>
      <c r="B18" s="13" t="s">
        <v>33</v>
      </c>
      <c r="C18" s="13">
        <v>84</v>
      </c>
      <c r="D18" s="13">
        <v>82</v>
      </c>
      <c r="E18">
        <v>2</v>
      </c>
      <c r="F18">
        <v>47</v>
      </c>
      <c r="G18" s="9">
        <v>20.6</v>
      </c>
      <c r="H18" s="9">
        <v>1.2</v>
      </c>
      <c r="I18" s="9">
        <v>0.7</v>
      </c>
      <c r="J18" s="9">
        <v>2.5</v>
      </c>
      <c r="K18" s="9">
        <v>3.7</v>
      </c>
      <c r="L18" s="9">
        <v>3.7</v>
      </c>
      <c r="M18" s="10">
        <v>9.85</v>
      </c>
      <c r="N18" s="9">
        <v>2.2000000000000002</v>
      </c>
      <c r="O18" s="8">
        <f t="shared" si="0"/>
        <v>9.0890311919024996E-2</v>
      </c>
      <c r="P18" s="9">
        <v>5.8</v>
      </c>
    </row>
    <row r="19" spans="1:16" x14ac:dyDescent="0.45">
      <c r="A19" s="2" t="s">
        <v>170</v>
      </c>
      <c r="B19" s="13" t="s">
        <v>163</v>
      </c>
      <c r="C19" s="13">
        <v>82</v>
      </c>
      <c r="D19" s="13">
        <v>77</v>
      </c>
      <c r="E19">
        <v>2</v>
      </c>
      <c r="F19">
        <v>69</v>
      </c>
      <c r="G19" s="9">
        <v>30.2</v>
      </c>
      <c r="H19" s="9">
        <v>2.4</v>
      </c>
      <c r="I19" s="9">
        <v>0.2</v>
      </c>
      <c r="J19" s="9">
        <v>2.1</v>
      </c>
      <c r="K19" s="9">
        <v>4.5999999999999996</v>
      </c>
      <c r="L19" s="9">
        <v>0.8</v>
      </c>
      <c r="M19" s="10">
        <v>7.72</v>
      </c>
      <c r="N19" s="9">
        <v>3.8</v>
      </c>
      <c r="O19" s="8">
        <f t="shared" si="0"/>
        <v>7.2943660620021111E-2</v>
      </c>
      <c r="P19" s="9">
        <v>3</v>
      </c>
    </row>
    <row r="20" spans="1:16" x14ac:dyDescent="0.45">
      <c r="A20" s="2" t="s">
        <v>77</v>
      </c>
      <c r="B20" s="13" t="s">
        <v>163</v>
      </c>
      <c r="C20" s="13">
        <v>80.5</v>
      </c>
      <c r="D20" s="13">
        <v>79.25</v>
      </c>
      <c r="E20">
        <v>2</v>
      </c>
      <c r="F20">
        <v>67</v>
      </c>
      <c r="G20" s="9">
        <v>32.799999999999997</v>
      </c>
      <c r="H20" s="9">
        <v>0.6</v>
      </c>
      <c r="I20" s="9">
        <v>0.3</v>
      </c>
      <c r="J20" s="9">
        <v>2</v>
      </c>
      <c r="K20" s="9">
        <v>1.1000000000000001</v>
      </c>
      <c r="L20" s="9">
        <v>1</v>
      </c>
      <c r="M20" s="10">
        <v>6.67</v>
      </c>
      <c r="N20" s="9">
        <v>2</v>
      </c>
      <c r="O20" s="8">
        <f t="shared" si="0"/>
        <v>3.6403349108117954E-2</v>
      </c>
      <c r="P20" s="9">
        <v>0.4</v>
      </c>
    </row>
    <row r="21" spans="1:16" x14ac:dyDescent="0.45">
      <c r="A21" s="2" t="s">
        <v>116</v>
      </c>
      <c r="B21" s="13" t="s">
        <v>165</v>
      </c>
      <c r="C21" s="13">
        <v>75.25</v>
      </c>
      <c r="D21" s="13">
        <v>71</v>
      </c>
      <c r="E21">
        <v>4</v>
      </c>
      <c r="F21">
        <v>143</v>
      </c>
      <c r="G21" s="9">
        <v>32.299999999999997</v>
      </c>
      <c r="H21" s="9">
        <v>1.8</v>
      </c>
      <c r="I21" s="9">
        <v>0.2</v>
      </c>
      <c r="J21" s="9">
        <v>2.1</v>
      </c>
      <c r="K21" s="9">
        <v>3.4</v>
      </c>
      <c r="L21" s="9">
        <v>0.7</v>
      </c>
      <c r="M21" s="10">
        <v>8.64</v>
      </c>
      <c r="N21" s="9">
        <v>7.4</v>
      </c>
      <c r="O21" s="8">
        <f t="shared" si="0"/>
        <v>6.4084522288856666E-2</v>
      </c>
      <c r="P21" s="9">
        <v>2.5</v>
      </c>
    </row>
    <row r="22" spans="1:16" x14ac:dyDescent="0.45">
      <c r="A22" s="2" t="s">
        <v>169</v>
      </c>
      <c r="B22" s="13" t="s">
        <v>166</v>
      </c>
      <c r="C22" s="13">
        <v>81.5</v>
      </c>
      <c r="D22" s="13">
        <v>77</v>
      </c>
      <c r="E22">
        <v>2</v>
      </c>
      <c r="F22">
        <v>71</v>
      </c>
      <c r="G22" s="9">
        <v>18.100000000000001</v>
      </c>
      <c r="H22" s="9">
        <v>0.8</v>
      </c>
      <c r="I22" s="9">
        <v>0.3</v>
      </c>
      <c r="J22" s="9">
        <v>1.7</v>
      </c>
      <c r="K22" s="9">
        <v>2.5</v>
      </c>
      <c r="L22" s="9">
        <v>1.5</v>
      </c>
      <c r="M22" s="10">
        <v>7.54</v>
      </c>
      <c r="N22" s="9">
        <v>2</v>
      </c>
      <c r="O22" s="8">
        <f t="shared" si="0"/>
        <v>6.2251964827639866E-2</v>
      </c>
      <c r="P22" s="9">
        <v>1.4</v>
      </c>
    </row>
    <row r="23" spans="1:16" x14ac:dyDescent="0.45">
      <c r="A23" s="2" t="s">
        <v>171</v>
      </c>
      <c r="B23" s="13" t="s">
        <v>163</v>
      </c>
      <c r="C23" s="13">
        <v>81.75</v>
      </c>
      <c r="D23" s="13">
        <v>77</v>
      </c>
      <c r="E23">
        <v>4</v>
      </c>
      <c r="F23">
        <v>131</v>
      </c>
      <c r="G23" s="9">
        <v>28.5</v>
      </c>
      <c r="H23" s="9">
        <v>0.9</v>
      </c>
      <c r="I23" s="9">
        <v>0.7</v>
      </c>
      <c r="J23" s="9">
        <v>1.9</v>
      </c>
      <c r="K23" s="9">
        <v>1.7</v>
      </c>
      <c r="L23" s="9">
        <v>2.6</v>
      </c>
      <c r="M23" s="10">
        <v>6.67</v>
      </c>
      <c r="N23" s="9">
        <v>3.7</v>
      </c>
      <c r="O23" s="8">
        <f t="shared" si="0"/>
        <v>3.9641087451453061E-2</v>
      </c>
      <c r="P23" s="9">
        <v>0.8</v>
      </c>
    </row>
    <row r="24" spans="1:16" x14ac:dyDescent="0.45">
      <c r="A24" s="2" t="s">
        <v>78</v>
      </c>
      <c r="B24" s="13" t="s">
        <v>33</v>
      </c>
      <c r="C24" s="13">
        <v>85</v>
      </c>
      <c r="D24" s="13">
        <v>79</v>
      </c>
      <c r="E24">
        <v>4</v>
      </c>
      <c r="F24">
        <v>135</v>
      </c>
      <c r="G24" s="9">
        <v>25</v>
      </c>
      <c r="H24" s="9">
        <v>0.5</v>
      </c>
      <c r="I24" s="9">
        <v>1.4</v>
      </c>
      <c r="J24" s="9">
        <v>1.7</v>
      </c>
      <c r="K24" s="9">
        <v>1.2</v>
      </c>
      <c r="L24" s="9">
        <v>5.9</v>
      </c>
      <c r="M24" s="10">
        <v>6.38</v>
      </c>
      <c r="N24" s="9">
        <v>6</v>
      </c>
      <c r="O24" s="8">
        <f t="shared" si="0"/>
        <v>7.1111111111111111E-2</v>
      </c>
      <c r="P24" s="9">
        <v>5</v>
      </c>
    </row>
    <row r="25" spans="1:16" x14ac:dyDescent="0.45">
      <c r="A25" s="2" t="s">
        <v>42</v>
      </c>
      <c r="B25" s="13" t="s">
        <v>164</v>
      </c>
      <c r="C25" s="13">
        <v>86.75</v>
      </c>
      <c r="D25" s="13">
        <v>79.5</v>
      </c>
      <c r="E25">
        <v>2</v>
      </c>
      <c r="F25">
        <v>71</v>
      </c>
      <c r="G25" s="9">
        <v>31.6</v>
      </c>
      <c r="H25" s="9">
        <v>1.8</v>
      </c>
      <c r="I25" s="9">
        <v>0.8</v>
      </c>
      <c r="J25" s="9">
        <v>1.9</v>
      </c>
      <c r="K25" s="9">
        <v>3.2</v>
      </c>
      <c r="L25" s="9">
        <v>2.8</v>
      </c>
      <c r="M25" s="10">
        <v>7.72</v>
      </c>
      <c r="N25" s="9">
        <v>4.8</v>
      </c>
      <c r="O25" s="8">
        <f t="shared" si="0"/>
        <v>8.5576751649135308E-2</v>
      </c>
      <c r="P25" s="9">
        <v>6.3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F17" sqref="F17"/>
    </sheetView>
  </sheetViews>
  <sheetFormatPr defaultRowHeight="14.25" x14ac:dyDescent="0.45"/>
  <cols>
    <col min="1" max="1" width="21.19921875" bestFit="1" customWidth="1"/>
  </cols>
  <sheetData>
    <row r="1" spans="1:13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13" x14ac:dyDescent="0.45">
      <c r="A2" s="2" t="s">
        <v>1</v>
      </c>
      <c r="B2" s="1" t="s">
        <v>33</v>
      </c>
      <c r="C2" s="1">
        <v>151</v>
      </c>
      <c r="D2" s="5">
        <v>12.6</v>
      </c>
      <c r="E2" s="5">
        <v>0.4</v>
      </c>
      <c r="F2" s="5">
        <v>0.2</v>
      </c>
      <c r="G2" s="6">
        <v>1.4</v>
      </c>
      <c r="H2" s="8">
        <f>G2*48/D2/C2</f>
        <v>3.5320088300220744E-2</v>
      </c>
      <c r="I2" s="7">
        <v>-1.6</v>
      </c>
      <c r="J2" s="1"/>
      <c r="K2" s="1"/>
    </row>
    <row r="3" spans="1:13" x14ac:dyDescent="0.45">
      <c r="A3" s="2" t="s">
        <v>2</v>
      </c>
      <c r="B3" s="1" t="s">
        <v>163</v>
      </c>
      <c r="C3" s="1">
        <v>366</v>
      </c>
      <c r="D3" s="5">
        <v>33.4</v>
      </c>
      <c r="E3" s="5">
        <v>1.7</v>
      </c>
      <c r="F3" s="5">
        <v>0.5</v>
      </c>
      <c r="G3" s="6">
        <v>13.7</v>
      </c>
      <c r="H3" s="8">
        <f t="shared" ref="H3:H24" si="0">G3*48/D3/C3</f>
        <v>5.3794051241778738E-2</v>
      </c>
      <c r="I3" s="7">
        <v>0.3</v>
      </c>
      <c r="J3" s="1"/>
      <c r="K3" s="1"/>
    </row>
    <row r="4" spans="1:13" x14ac:dyDescent="0.45">
      <c r="A4" s="2" t="s">
        <v>3</v>
      </c>
      <c r="B4" s="1" t="s">
        <v>164</v>
      </c>
      <c r="C4" s="1">
        <v>343</v>
      </c>
      <c r="D4" s="5">
        <v>26.4</v>
      </c>
      <c r="E4" s="5">
        <v>1.1000000000000001</v>
      </c>
      <c r="F4" s="5">
        <v>0.4</v>
      </c>
      <c r="G4" s="6">
        <v>10.8</v>
      </c>
      <c r="H4" s="8">
        <f t="shared" si="0"/>
        <v>5.7248873575404202E-2</v>
      </c>
      <c r="I4" s="7">
        <v>0.9</v>
      </c>
      <c r="J4" s="1"/>
      <c r="K4" s="1"/>
    </row>
    <row r="5" spans="1:13" x14ac:dyDescent="0.45">
      <c r="A5" s="2" t="s">
        <v>4</v>
      </c>
      <c r="B5" s="1" t="s">
        <v>26</v>
      </c>
      <c r="C5" s="1">
        <v>312</v>
      </c>
      <c r="D5" s="5">
        <v>22.5</v>
      </c>
      <c r="E5" s="5">
        <v>0.7</v>
      </c>
      <c r="F5" s="5">
        <v>0.7</v>
      </c>
      <c r="G5" s="6">
        <v>10</v>
      </c>
      <c r="H5" s="8">
        <f t="shared" si="0"/>
        <v>6.8376068376068369E-2</v>
      </c>
      <c r="I5" s="7">
        <v>2.1</v>
      </c>
      <c r="J5" s="1"/>
      <c r="K5" s="1"/>
    </row>
    <row r="6" spans="1:13" x14ac:dyDescent="0.45">
      <c r="A6" s="2" t="s">
        <v>5</v>
      </c>
      <c r="B6" s="1" t="s">
        <v>26</v>
      </c>
      <c r="C6" s="1">
        <v>335</v>
      </c>
      <c r="D6" s="5">
        <v>19.899999999999999</v>
      </c>
      <c r="E6" s="5">
        <v>0.4</v>
      </c>
      <c r="F6" s="5">
        <v>1</v>
      </c>
      <c r="G6" s="6">
        <v>12.4</v>
      </c>
      <c r="H6" s="8">
        <f t="shared" si="0"/>
        <v>8.9282232055801408E-2</v>
      </c>
      <c r="I6" s="7">
        <v>1.2</v>
      </c>
      <c r="J6" s="1"/>
      <c r="K6" s="1"/>
    </row>
    <row r="7" spans="1:13" x14ac:dyDescent="0.45">
      <c r="A7" s="2" t="s">
        <v>6</v>
      </c>
      <c r="B7" s="1" t="s">
        <v>26</v>
      </c>
      <c r="C7" s="1">
        <v>223</v>
      </c>
      <c r="D7" s="5">
        <v>26</v>
      </c>
      <c r="E7" s="5">
        <v>1.6</v>
      </c>
      <c r="F7" s="5">
        <v>1.4</v>
      </c>
      <c r="G7" s="6">
        <v>9.8000000000000007</v>
      </c>
      <c r="H7" s="8">
        <f t="shared" si="0"/>
        <v>8.1131424629182478E-2</v>
      </c>
      <c r="I7" s="7">
        <v>4</v>
      </c>
      <c r="J7" s="1"/>
      <c r="K7" s="1"/>
    </row>
    <row r="8" spans="1:13" x14ac:dyDescent="0.45">
      <c r="A8" s="2" t="s">
        <v>7</v>
      </c>
      <c r="B8" s="1" t="s">
        <v>163</v>
      </c>
      <c r="C8" s="1">
        <v>349</v>
      </c>
      <c r="D8" s="5">
        <v>24.5</v>
      </c>
      <c r="E8" s="5">
        <v>0.7</v>
      </c>
      <c r="F8" s="5">
        <v>0.2</v>
      </c>
      <c r="G8" s="6">
        <v>3.5</v>
      </c>
      <c r="H8" s="8">
        <f t="shared" si="0"/>
        <v>1.9647973802701595E-2</v>
      </c>
      <c r="I8" s="7">
        <v>-1.5</v>
      </c>
      <c r="J8" s="1"/>
      <c r="K8" s="1"/>
    </row>
    <row r="9" spans="1:13" x14ac:dyDescent="0.45">
      <c r="A9" s="2" t="s">
        <v>8</v>
      </c>
      <c r="B9" s="1" t="s">
        <v>163</v>
      </c>
      <c r="C9" s="1">
        <v>388</v>
      </c>
      <c r="D9" s="5">
        <v>30.8</v>
      </c>
      <c r="E9" s="5">
        <v>1.2</v>
      </c>
      <c r="F9" s="5">
        <v>0.2</v>
      </c>
      <c r="G9" s="6">
        <v>10.5</v>
      </c>
      <c r="H9" s="8">
        <f t="shared" si="0"/>
        <v>4.2174320524835988E-2</v>
      </c>
      <c r="I9" s="7">
        <v>-0.1</v>
      </c>
      <c r="J9" s="1"/>
      <c r="K9" s="1"/>
    </row>
    <row r="10" spans="1:13" x14ac:dyDescent="0.45">
      <c r="A10" s="2" t="s">
        <v>9</v>
      </c>
      <c r="B10" s="1" t="s">
        <v>165</v>
      </c>
      <c r="C10" s="1">
        <v>303</v>
      </c>
      <c r="D10" s="5">
        <v>24.4</v>
      </c>
      <c r="E10" s="5">
        <v>0.6</v>
      </c>
      <c r="F10" s="5">
        <v>0.1</v>
      </c>
      <c r="G10" s="6">
        <v>3.3</v>
      </c>
      <c r="H10" s="8">
        <f t="shared" si="0"/>
        <v>2.1425093329005031E-2</v>
      </c>
      <c r="I10" s="7">
        <v>-2.6</v>
      </c>
      <c r="J10" s="1"/>
      <c r="K10" s="1"/>
    </row>
    <row r="11" spans="1:13" x14ac:dyDescent="0.45">
      <c r="A11" s="2" t="s">
        <v>10</v>
      </c>
      <c r="B11" s="1" t="s">
        <v>163</v>
      </c>
      <c r="C11" s="1">
        <v>341</v>
      </c>
      <c r="D11" s="5">
        <v>29.2</v>
      </c>
      <c r="E11" s="5">
        <v>0.9</v>
      </c>
      <c r="F11" s="5">
        <v>0.3</v>
      </c>
      <c r="G11" s="6">
        <v>7.4</v>
      </c>
      <c r="H11" s="8">
        <f t="shared" si="0"/>
        <v>3.5672679066404214E-2</v>
      </c>
      <c r="I11" s="7">
        <v>-1.6</v>
      </c>
      <c r="J11" s="1"/>
      <c r="K11" s="1"/>
    </row>
    <row r="12" spans="1:13" x14ac:dyDescent="0.45">
      <c r="A12" s="2" t="s">
        <v>11</v>
      </c>
      <c r="B12" s="1" t="s">
        <v>165</v>
      </c>
      <c r="C12" s="1">
        <v>287</v>
      </c>
      <c r="D12" s="5">
        <v>27.5</v>
      </c>
      <c r="E12" s="5">
        <v>1.4</v>
      </c>
      <c r="F12" s="5">
        <v>0.6</v>
      </c>
      <c r="G12" s="6">
        <v>9</v>
      </c>
      <c r="H12" s="8">
        <f t="shared" si="0"/>
        <v>5.4735508394044979E-2</v>
      </c>
      <c r="I12" s="7">
        <v>0.9</v>
      </c>
      <c r="J12" s="1"/>
      <c r="K12" s="1"/>
    </row>
    <row r="13" spans="1:13" x14ac:dyDescent="0.45">
      <c r="A13" s="2" t="s">
        <v>12</v>
      </c>
      <c r="B13" s="1" t="s">
        <v>26</v>
      </c>
      <c r="C13" s="1">
        <v>387</v>
      </c>
      <c r="D13" s="5">
        <v>25.5</v>
      </c>
      <c r="E13" s="5">
        <v>0.8</v>
      </c>
      <c r="F13" s="5">
        <v>1</v>
      </c>
      <c r="G13" s="6">
        <v>12.7</v>
      </c>
      <c r="H13" s="8">
        <f t="shared" si="0"/>
        <v>6.1772305821553422E-2</v>
      </c>
      <c r="I13" s="7">
        <v>1.4</v>
      </c>
      <c r="J13" s="1"/>
      <c r="K13" s="1"/>
    </row>
    <row r="14" spans="1:13" x14ac:dyDescent="0.45">
      <c r="A14" s="2" t="s">
        <v>13</v>
      </c>
      <c r="B14" s="1" t="s">
        <v>33</v>
      </c>
      <c r="C14" s="1">
        <v>354</v>
      </c>
      <c r="D14" s="5">
        <v>21.3</v>
      </c>
      <c r="E14" s="5">
        <v>0.7</v>
      </c>
      <c r="F14" s="5">
        <v>0.5</v>
      </c>
      <c r="G14" s="6">
        <v>10</v>
      </c>
      <c r="H14" s="8">
        <f t="shared" si="0"/>
        <v>6.3658788891541335E-2</v>
      </c>
      <c r="I14" s="7">
        <v>0.8</v>
      </c>
      <c r="J14" s="1"/>
      <c r="K14" s="1"/>
    </row>
    <row r="15" spans="1:13" x14ac:dyDescent="0.45">
      <c r="A15" s="2" t="s">
        <v>14</v>
      </c>
      <c r="B15" s="1" t="s">
        <v>166</v>
      </c>
      <c r="C15" s="1">
        <v>278</v>
      </c>
      <c r="D15" s="5">
        <v>17.2</v>
      </c>
      <c r="E15" s="5">
        <v>0.3</v>
      </c>
      <c r="F15" s="5">
        <v>0.1</v>
      </c>
      <c r="G15" s="6">
        <v>0.7</v>
      </c>
      <c r="H15" s="8">
        <f t="shared" si="0"/>
        <v>7.0269365902626722E-3</v>
      </c>
      <c r="I15" s="7">
        <v>-4</v>
      </c>
      <c r="J15" s="1"/>
      <c r="K15" s="1"/>
    </row>
    <row r="16" spans="1:13" x14ac:dyDescent="0.45">
      <c r="A16" s="2" t="s">
        <v>15</v>
      </c>
      <c r="B16" s="1" t="s">
        <v>165</v>
      </c>
      <c r="C16" s="1">
        <v>256</v>
      </c>
      <c r="D16" s="5">
        <v>19.100000000000001</v>
      </c>
      <c r="E16" s="5">
        <v>0.9</v>
      </c>
      <c r="F16" s="5">
        <v>0.1</v>
      </c>
      <c r="G16" s="6">
        <v>3.3</v>
      </c>
      <c r="H16" s="8">
        <f t="shared" si="0"/>
        <v>3.2395287958115179E-2</v>
      </c>
      <c r="I16" s="7">
        <v>-0.7</v>
      </c>
      <c r="J16" s="1"/>
      <c r="K16" s="1"/>
      <c r="M16" s="1"/>
    </row>
    <row r="17" spans="1:13" x14ac:dyDescent="0.45">
      <c r="A17" s="2" t="s">
        <v>16</v>
      </c>
      <c r="B17" s="1" t="s">
        <v>163</v>
      </c>
      <c r="C17" s="1">
        <v>368</v>
      </c>
      <c r="D17" s="5">
        <v>22.6</v>
      </c>
      <c r="E17" s="5">
        <v>0.5</v>
      </c>
      <c r="F17" s="5">
        <v>0.2</v>
      </c>
      <c r="G17" s="6">
        <v>6</v>
      </c>
      <c r="H17" s="8">
        <f t="shared" si="0"/>
        <v>3.4628703347441323E-2</v>
      </c>
      <c r="I17" s="7">
        <v>-0.9</v>
      </c>
      <c r="J17" s="1"/>
      <c r="K17" s="1"/>
      <c r="M17" s="1"/>
    </row>
    <row r="18" spans="1:13" x14ac:dyDescent="0.45">
      <c r="A18" s="2" t="s">
        <v>17</v>
      </c>
      <c r="B18" s="1" t="s">
        <v>26</v>
      </c>
      <c r="C18" s="1">
        <v>376</v>
      </c>
      <c r="D18" s="5">
        <v>24.5</v>
      </c>
      <c r="E18" s="5">
        <v>0.9</v>
      </c>
      <c r="F18" s="5">
        <v>1.1000000000000001</v>
      </c>
      <c r="G18" s="6">
        <v>9.1999999999999993</v>
      </c>
      <c r="H18" s="8">
        <f t="shared" si="0"/>
        <v>4.7937472861485017E-2</v>
      </c>
      <c r="I18" s="7">
        <v>2.1</v>
      </c>
      <c r="J18" s="1"/>
      <c r="K18" s="1"/>
      <c r="M18" s="1"/>
    </row>
    <row r="19" spans="1:13" x14ac:dyDescent="0.45">
      <c r="A19" s="2" t="s">
        <v>18</v>
      </c>
      <c r="B19" s="1" t="s">
        <v>26</v>
      </c>
      <c r="C19" s="1">
        <v>389</v>
      </c>
      <c r="D19" s="5">
        <v>22.3</v>
      </c>
      <c r="E19" s="5">
        <v>0.8</v>
      </c>
      <c r="F19" s="5">
        <v>1</v>
      </c>
      <c r="G19" s="6">
        <v>10.8</v>
      </c>
      <c r="H19" s="8">
        <f t="shared" si="0"/>
        <v>5.975999170000116E-2</v>
      </c>
      <c r="I19" s="7">
        <v>2.4</v>
      </c>
      <c r="J19" s="1"/>
      <c r="K19" s="1"/>
      <c r="M19" s="1"/>
    </row>
    <row r="20" spans="1:13" x14ac:dyDescent="0.45">
      <c r="A20" s="2" t="s">
        <v>19</v>
      </c>
      <c r="B20" s="1" t="s">
        <v>164</v>
      </c>
      <c r="C20" s="1">
        <v>261</v>
      </c>
      <c r="D20" s="5">
        <v>23.1</v>
      </c>
      <c r="E20" s="5">
        <v>0.7</v>
      </c>
      <c r="F20" s="5">
        <v>0.2</v>
      </c>
      <c r="G20" s="6">
        <v>6.8</v>
      </c>
      <c r="H20" s="8">
        <f t="shared" si="0"/>
        <v>5.4137433447778265E-2</v>
      </c>
      <c r="I20" s="7">
        <v>1.1000000000000001</v>
      </c>
      <c r="J20" s="1"/>
      <c r="K20" s="1"/>
      <c r="M20" s="1"/>
    </row>
    <row r="21" spans="1:13" x14ac:dyDescent="0.45">
      <c r="A21" s="2" t="s">
        <v>20</v>
      </c>
      <c r="B21" s="1" t="s">
        <v>163</v>
      </c>
      <c r="C21" s="1">
        <v>338</v>
      </c>
      <c r="D21" s="5">
        <v>25</v>
      </c>
      <c r="E21" s="5">
        <v>0.6</v>
      </c>
      <c r="F21" s="5">
        <v>0.2</v>
      </c>
      <c r="G21" s="5">
        <v>4.5</v>
      </c>
      <c r="H21" s="8">
        <f t="shared" si="0"/>
        <v>2.5562130177514793E-2</v>
      </c>
      <c r="I21" s="7">
        <v>-2.5</v>
      </c>
      <c r="J21" s="1"/>
      <c r="K21" s="1"/>
      <c r="M21" s="1"/>
    </row>
    <row r="22" spans="1:13" x14ac:dyDescent="0.45">
      <c r="A22" s="2" t="s">
        <v>21</v>
      </c>
      <c r="B22" s="1" t="s">
        <v>164</v>
      </c>
      <c r="C22" s="1">
        <v>209</v>
      </c>
      <c r="D22" s="5">
        <v>16.100000000000001</v>
      </c>
      <c r="E22" s="5">
        <v>0.4</v>
      </c>
      <c r="F22" s="5">
        <v>0.1</v>
      </c>
      <c r="G22" s="5">
        <v>3</v>
      </c>
      <c r="H22" s="8">
        <f t="shared" si="0"/>
        <v>4.2794733870248743E-2</v>
      </c>
      <c r="I22" s="7">
        <v>-0.5</v>
      </c>
      <c r="J22" s="1"/>
      <c r="K22" s="1"/>
      <c r="M22" s="1"/>
    </row>
    <row r="23" spans="1:13" x14ac:dyDescent="0.45">
      <c r="A23" s="2" t="s">
        <v>22</v>
      </c>
      <c r="B23" s="1" t="s">
        <v>163</v>
      </c>
      <c r="C23" s="1">
        <v>295</v>
      </c>
      <c r="D23" s="5">
        <v>22.5</v>
      </c>
      <c r="E23" s="5">
        <v>0.9</v>
      </c>
      <c r="F23" s="5">
        <v>0.7</v>
      </c>
      <c r="G23" s="5">
        <v>12.7</v>
      </c>
      <c r="H23" s="8">
        <f t="shared" si="0"/>
        <v>9.1841807909604514E-2</v>
      </c>
      <c r="I23" s="7">
        <v>2</v>
      </c>
      <c r="J23" s="1"/>
      <c r="K23" s="1"/>
      <c r="M23" s="1"/>
    </row>
    <row r="24" spans="1:13" x14ac:dyDescent="0.45">
      <c r="A24" s="2" t="s">
        <v>23</v>
      </c>
      <c r="B24" s="1" t="s">
        <v>167</v>
      </c>
      <c r="C24" s="1">
        <v>165</v>
      </c>
      <c r="D24" s="5">
        <v>14.5</v>
      </c>
      <c r="E24" s="5">
        <v>0.4</v>
      </c>
      <c r="F24" s="5">
        <v>0.2</v>
      </c>
      <c r="G24" s="5">
        <v>1.5</v>
      </c>
      <c r="H24" s="8">
        <f t="shared" si="0"/>
        <v>3.0094043887147336E-2</v>
      </c>
      <c r="I24" s="7">
        <v>-1.3</v>
      </c>
      <c r="J24" s="1"/>
      <c r="K24" s="1"/>
      <c r="M24" s="1"/>
    </row>
    <row r="25" spans="1:13" x14ac:dyDescent="0.45">
      <c r="M25" s="1"/>
    </row>
    <row r="26" spans="1:13" x14ac:dyDescent="0.45">
      <c r="M26" s="1"/>
    </row>
    <row r="27" spans="1:13" x14ac:dyDescent="0.45">
      <c r="M27" s="1"/>
    </row>
    <row r="28" spans="1:13" x14ac:dyDescent="0.45">
      <c r="M28" s="1"/>
    </row>
    <row r="29" spans="1:13" x14ac:dyDescent="0.45">
      <c r="M29" s="1"/>
    </row>
    <row r="30" spans="1:13" x14ac:dyDescent="0.45">
      <c r="M30" s="1"/>
    </row>
    <row r="31" spans="1:13" x14ac:dyDescent="0.45">
      <c r="M31" s="1"/>
    </row>
    <row r="32" spans="1:13" x14ac:dyDescent="0.45">
      <c r="M32" s="1"/>
    </row>
    <row r="33" spans="13:13" x14ac:dyDescent="0.45">
      <c r="M33" s="1"/>
    </row>
    <row r="34" spans="13:13" x14ac:dyDescent="0.45">
      <c r="M34" s="1"/>
    </row>
    <row r="35" spans="13:13" x14ac:dyDescent="0.45">
      <c r="M35" s="1"/>
    </row>
    <row r="36" spans="13:13" x14ac:dyDescent="0.45">
      <c r="M36" s="1"/>
    </row>
    <row r="37" spans="13:13" x14ac:dyDescent="0.45">
      <c r="M37" s="1"/>
    </row>
    <row r="38" spans="13:13" x14ac:dyDescent="0.45">
      <c r="M38" s="1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1" workbookViewId="0">
      <selection activeCell="M20" sqref="M20"/>
    </sheetView>
  </sheetViews>
  <sheetFormatPr defaultRowHeight="14.25" x14ac:dyDescent="0.45"/>
  <cols>
    <col min="1" max="1" width="21.19921875" bestFit="1" customWidth="1"/>
    <col min="3" max="3" width="12" bestFit="1" customWidth="1"/>
    <col min="4" max="4" width="9.265625" bestFit="1" customWidth="1"/>
    <col min="5" max="5" width="15.796875" bestFit="1" customWidth="1"/>
  </cols>
  <sheetData>
    <row r="1" spans="1:16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2" t="s">
        <v>1</v>
      </c>
      <c r="B2" s="1" t="s">
        <v>33</v>
      </c>
      <c r="C2">
        <v>85</v>
      </c>
      <c r="D2">
        <v>79</v>
      </c>
      <c r="E2">
        <v>1</v>
      </c>
      <c r="F2" s="9">
        <v>35</v>
      </c>
      <c r="G2" s="9">
        <v>27.1</v>
      </c>
      <c r="H2" s="9">
        <v>0.7</v>
      </c>
      <c r="I2" s="9">
        <v>1.2</v>
      </c>
      <c r="J2" s="9">
        <v>2.2999999999999998</v>
      </c>
      <c r="K2" s="9">
        <v>1.5</v>
      </c>
      <c r="L2" s="9">
        <v>4.5999999999999996</v>
      </c>
      <c r="M2" s="10">
        <v>5.71</v>
      </c>
      <c r="N2" s="9">
        <v>2.2000000000000002</v>
      </c>
      <c r="O2" s="8">
        <f>N2*40/G2/F2</f>
        <v>9.2778070637849236E-2</v>
      </c>
      <c r="P2" s="9">
        <v>3.2</v>
      </c>
    </row>
    <row r="3" spans="1:16" x14ac:dyDescent="0.45">
      <c r="A3" s="2" t="s">
        <v>2</v>
      </c>
      <c r="B3" s="1" t="s">
        <v>163</v>
      </c>
      <c r="C3">
        <v>81.25</v>
      </c>
      <c r="D3">
        <v>75.25</v>
      </c>
      <c r="E3">
        <v>3</v>
      </c>
      <c r="F3" s="9">
        <v>104</v>
      </c>
      <c r="G3" s="9">
        <v>24.6</v>
      </c>
      <c r="H3" s="9">
        <v>1.5</v>
      </c>
      <c r="I3" s="9">
        <v>0.5</v>
      </c>
      <c r="J3" s="9">
        <v>2.4</v>
      </c>
      <c r="K3" s="9">
        <v>3.8</v>
      </c>
      <c r="L3" s="9">
        <v>2.2999999999999998</v>
      </c>
      <c r="M3" s="10">
        <v>7.94</v>
      </c>
      <c r="N3" s="9">
        <v>4.9000000000000004</v>
      </c>
      <c r="O3" s="8">
        <f t="shared" ref="O3:O24" si="0">N3*40/G3/F3</f>
        <v>7.661038148843026E-2</v>
      </c>
      <c r="P3" s="9">
        <v>5</v>
      </c>
    </row>
    <row r="4" spans="1:16" x14ac:dyDescent="0.45">
      <c r="A4" s="2" t="s">
        <v>3</v>
      </c>
      <c r="B4" s="1" t="s">
        <v>164</v>
      </c>
      <c r="C4">
        <v>85.5</v>
      </c>
      <c r="D4">
        <v>79.5</v>
      </c>
      <c r="E4">
        <v>2</v>
      </c>
      <c r="F4" s="9">
        <v>64</v>
      </c>
      <c r="G4" s="9">
        <v>32.5</v>
      </c>
      <c r="H4" s="9">
        <v>1.5</v>
      </c>
      <c r="I4" s="9">
        <v>0.9</v>
      </c>
      <c r="J4" s="9">
        <v>2</v>
      </c>
      <c r="K4" s="9">
        <v>2.9</v>
      </c>
      <c r="L4" s="9">
        <v>3.1</v>
      </c>
      <c r="M4" s="10">
        <v>7.64</v>
      </c>
      <c r="N4" s="9">
        <v>5.3</v>
      </c>
      <c r="O4" s="8">
        <f t="shared" si="0"/>
        <v>0.10192307692307692</v>
      </c>
      <c r="P4" s="9">
        <v>5.6</v>
      </c>
    </row>
    <row r="5" spans="1:16" x14ac:dyDescent="0.45">
      <c r="A5" s="2" t="s">
        <v>4</v>
      </c>
      <c r="B5" s="1" t="s">
        <v>26</v>
      </c>
      <c r="C5">
        <v>82.75</v>
      </c>
      <c r="D5">
        <v>82.75</v>
      </c>
      <c r="E5">
        <v>2</v>
      </c>
      <c r="F5" s="9">
        <v>72</v>
      </c>
      <c r="G5" s="9">
        <v>29</v>
      </c>
      <c r="H5" s="9">
        <v>1.2</v>
      </c>
      <c r="I5" s="9">
        <v>1.2</v>
      </c>
      <c r="J5" s="9">
        <v>2.5</v>
      </c>
      <c r="K5" s="9">
        <v>2.5</v>
      </c>
      <c r="L5" s="9">
        <v>4.4000000000000004</v>
      </c>
      <c r="M5" s="10">
        <v>8.09</v>
      </c>
      <c r="N5" s="9">
        <v>4.2</v>
      </c>
      <c r="O5" s="8">
        <f t="shared" si="0"/>
        <v>8.0459770114942528E-2</v>
      </c>
      <c r="P5" s="9">
        <v>4.7</v>
      </c>
    </row>
    <row r="6" spans="1:16" x14ac:dyDescent="0.45">
      <c r="A6" s="2" t="s">
        <v>5</v>
      </c>
      <c r="B6" s="1" t="s">
        <v>26</v>
      </c>
      <c r="C6">
        <v>87.5</v>
      </c>
      <c r="D6">
        <v>85</v>
      </c>
      <c r="E6">
        <v>2</v>
      </c>
      <c r="F6" s="9">
        <v>60</v>
      </c>
      <c r="G6" s="9">
        <v>24.5</v>
      </c>
      <c r="H6" s="9">
        <v>0.2</v>
      </c>
      <c r="I6" s="9">
        <v>2.1</v>
      </c>
      <c r="J6" s="9">
        <v>2.6</v>
      </c>
      <c r="K6" s="9">
        <v>0.5</v>
      </c>
      <c r="L6" s="9">
        <v>8.6</v>
      </c>
      <c r="M6" s="10">
        <v>5.32</v>
      </c>
      <c r="N6" s="9">
        <v>6.1</v>
      </c>
      <c r="O6" s="8">
        <f t="shared" si="0"/>
        <v>0.16598639455782313</v>
      </c>
      <c r="P6" s="9">
        <v>5.2</v>
      </c>
    </row>
    <row r="7" spans="1:16" x14ac:dyDescent="0.45">
      <c r="A7" s="2" t="s">
        <v>6</v>
      </c>
      <c r="B7" s="1" t="s">
        <v>26</v>
      </c>
      <c r="C7">
        <v>87.75</v>
      </c>
      <c r="D7">
        <v>82</v>
      </c>
      <c r="E7">
        <v>1</v>
      </c>
      <c r="F7" s="9">
        <v>24</v>
      </c>
      <c r="G7" s="9">
        <v>31.9</v>
      </c>
      <c r="H7" s="9">
        <v>2.1</v>
      </c>
      <c r="I7" s="9">
        <v>4.4000000000000004</v>
      </c>
      <c r="J7" s="9">
        <v>2.6</v>
      </c>
      <c r="K7" s="9">
        <v>3.9</v>
      </c>
      <c r="L7" s="9">
        <v>13.2</v>
      </c>
      <c r="M7" s="10">
        <v>5.78</v>
      </c>
      <c r="N7" s="9">
        <v>2.2999999999999998</v>
      </c>
      <c r="O7" s="8">
        <f t="shared" si="0"/>
        <v>0.12016718913270637</v>
      </c>
      <c r="P7" s="9">
        <v>11.7</v>
      </c>
    </row>
    <row r="8" spans="1:16" x14ac:dyDescent="0.45">
      <c r="A8" s="2" t="s">
        <v>7</v>
      </c>
      <c r="B8" s="1" t="s">
        <v>163</v>
      </c>
      <c r="C8">
        <v>79.75</v>
      </c>
      <c r="D8">
        <v>75.5</v>
      </c>
      <c r="E8">
        <v>1</v>
      </c>
      <c r="F8" s="9">
        <v>37</v>
      </c>
      <c r="G8" s="9">
        <v>32.200000000000003</v>
      </c>
      <c r="H8" s="9">
        <v>1</v>
      </c>
      <c r="I8" s="9">
        <v>0.7</v>
      </c>
      <c r="J8" s="9">
        <v>1.9</v>
      </c>
      <c r="K8" s="9">
        <v>1.8</v>
      </c>
      <c r="L8" s="9">
        <v>2.2000000000000002</v>
      </c>
      <c r="M8" s="10">
        <v>7.54</v>
      </c>
      <c r="N8" s="9">
        <v>2.2999999999999998</v>
      </c>
      <c r="O8" s="8">
        <f t="shared" si="0"/>
        <v>7.7220077220077205E-2</v>
      </c>
      <c r="P8" s="9">
        <v>2.9</v>
      </c>
    </row>
    <row r="9" spans="1:16" x14ac:dyDescent="0.45">
      <c r="A9" s="2" t="s">
        <v>8</v>
      </c>
      <c r="B9" s="1" t="s">
        <v>163</v>
      </c>
      <c r="C9">
        <v>80</v>
      </c>
      <c r="D9">
        <v>76.5</v>
      </c>
      <c r="E9">
        <v>2</v>
      </c>
      <c r="F9" s="9">
        <v>64</v>
      </c>
      <c r="G9" s="9">
        <v>33</v>
      </c>
      <c r="H9" s="9">
        <v>1.9</v>
      </c>
      <c r="I9" s="9">
        <v>0.4</v>
      </c>
      <c r="J9" s="9">
        <v>2.2000000000000002</v>
      </c>
      <c r="K9" s="9">
        <v>3.8</v>
      </c>
      <c r="L9" s="9">
        <v>1.6</v>
      </c>
      <c r="M9" s="10">
        <v>7.02</v>
      </c>
      <c r="N9" s="9">
        <v>3.8</v>
      </c>
      <c r="O9" s="8">
        <f t="shared" si="0"/>
        <v>7.1969696969696975E-2</v>
      </c>
      <c r="P9" s="9">
        <v>2.4</v>
      </c>
    </row>
    <row r="10" spans="1:16" x14ac:dyDescent="0.45">
      <c r="A10" s="2" t="s">
        <v>9</v>
      </c>
      <c r="B10" s="1" t="s">
        <v>165</v>
      </c>
      <c r="C10">
        <v>77.5</v>
      </c>
      <c r="D10">
        <v>71.75</v>
      </c>
      <c r="E10">
        <v>2</v>
      </c>
      <c r="F10" s="9">
        <v>73</v>
      </c>
      <c r="G10" s="9">
        <v>35.700000000000003</v>
      </c>
      <c r="H10" s="9">
        <v>1.3</v>
      </c>
      <c r="I10" s="9">
        <v>0.5</v>
      </c>
      <c r="J10" s="9">
        <v>1.7</v>
      </c>
      <c r="K10" s="9">
        <v>2.2999999999999998</v>
      </c>
      <c r="L10" s="9">
        <v>1.4</v>
      </c>
      <c r="M10" s="10">
        <v>9.51</v>
      </c>
      <c r="N10" s="9">
        <v>3.2</v>
      </c>
      <c r="O10" s="8">
        <f t="shared" si="0"/>
        <v>4.9115536625609142E-2</v>
      </c>
      <c r="P10" s="9">
        <v>1.8</v>
      </c>
    </row>
    <row r="11" spans="1:16" x14ac:dyDescent="0.45">
      <c r="A11" s="2" t="s">
        <v>10</v>
      </c>
      <c r="B11" s="1" t="s">
        <v>163</v>
      </c>
      <c r="C11">
        <v>78</v>
      </c>
      <c r="D11">
        <v>75</v>
      </c>
      <c r="E11">
        <v>4</v>
      </c>
      <c r="F11" s="9">
        <v>111</v>
      </c>
      <c r="G11" s="9">
        <v>32.9</v>
      </c>
      <c r="H11" s="9">
        <v>2.1</v>
      </c>
      <c r="I11" s="9">
        <v>0.5</v>
      </c>
      <c r="J11" s="9">
        <v>1.8</v>
      </c>
      <c r="K11" s="9">
        <v>3.6</v>
      </c>
      <c r="L11" s="9">
        <v>1.5</v>
      </c>
      <c r="M11" s="10">
        <v>-5.41</v>
      </c>
      <c r="N11" s="9">
        <v>6.6</v>
      </c>
      <c r="O11" s="8">
        <f t="shared" si="0"/>
        <v>7.229113612092336E-2</v>
      </c>
      <c r="P11" s="9">
        <v>1.7</v>
      </c>
    </row>
    <row r="12" spans="1:16" x14ac:dyDescent="0.45">
      <c r="A12" s="2" t="s">
        <v>11</v>
      </c>
      <c r="B12" s="1" t="s">
        <v>165</v>
      </c>
      <c r="C12">
        <v>79.25</v>
      </c>
      <c r="D12">
        <v>76.75</v>
      </c>
      <c r="E12">
        <v>2</v>
      </c>
      <c r="F12" s="9">
        <v>66</v>
      </c>
      <c r="G12" s="9">
        <v>25.4</v>
      </c>
      <c r="H12" s="9">
        <v>2</v>
      </c>
      <c r="I12" s="9">
        <v>0.4</v>
      </c>
      <c r="J12" s="9">
        <v>1.8</v>
      </c>
      <c r="K12" s="9">
        <v>4.7</v>
      </c>
      <c r="L12" s="9">
        <v>2</v>
      </c>
      <c r="M12" s="10">
        <v>8.2899999999999991</v>
      </c>
      <c r="N12" s="9">
        <v>4</v>
      </c>
      <c r="O12" s="8">
        <f>M12*40/G12/F12</f>
        <v>0.19780481985206394</v>
      </c>
      <c r="P12" s="9">
        <v>5.0999999999999996</v>
      </c>
    </row>
    <row r="13" spans="1:16" x14ac:dyDescent="0.45">
      <c r="A13" s="2" t="s">
        <v>12</v>
      </c>
      <c r="B13" s="1" t="s">
        <v>26</v>
      </c>
      <c r="C13">
        <v>88.5</v>
      </c>
      <c r="D13">
        <v>82.75</v>
      </c>
      <c r="E13">
        <v>1</v>
      </c>
      <c r="F13" s="9">
        <v>32</v>
      </c>
      <c r="G13" s="9">
        <v>23.4</v>
      </c>
      <c r="H13" s="9">
        <v>0.7</v>
      </c>
      <c r="I13" s="9">
        <v>2</v>
      </c>
      <c r="J13" s="9">
        <v>1.6</v>
      </c>
      <c r="K13" s="9">
        <v>1.9</v>
      </c>
      <c r="L13" s="9">
        <v>11.2</v>
      </c>
      <c r="M13" s="10">
        <v>5.63</v>
      </c>
      <c r="N13" s="9">
        <v>1.9</v>
      </c>
      <c r="O13" s="8">
        <f t="shared" si="0"/>
        <v>0.1014957264957265</v>
      </c>
      <c r="P13" s="9">
        <v>8.8000000000000007</v>
      </c>
    </row>
    <row r="14" spans="1:16" x14ac:dyDescent="0.45">
      <c r="A14" s="2" t="s">
        <v>13</v>
      </c>
      <c r="B14" s="1" t="s">
        <v>33</v>
      </c>
      <c r="C14">
        <v>81.75</v>
      </c>
      <c r="D14">
        <v>82.75</v>
      </c>
      <c r="E14">
        <v>3</v>
      </c>
      <c r="F14" s="9">
        <v>101</v>
      </c>
      <c r="G14" s="9">
        <v>17.2</v>
      </c>
      <c r="H14" s="9">
        <v>0.5</v>
      </c>
      <c r="I14" s="9">
        <v>0.5</v>
      </c>
      <c r="J14" s="9">
        <v>2</v>
      </c>
      <c r="K14" s="9">
        <v>1.8</v>
      </c>
      <c r="L14" s="9">
        <v>3.1</v>
      </c>
      <c r="M14" s="10">
        <v>4</v>
      </c>
      <c r="N14" s="9">
        <v>3.6</v>
      </c>
      <c r="O14" s="8">
        <f t="shared" si="0"/>
        <v>8.2892010131245683E-2</v>
      </c>
      <c r="P14" s="9">
        <v>3.7</v>
      </c>
    </row>
    <row r="15" spans="1:16" x14ac:dyDescent="0.45">
      <c r="A15" s="2" t="s">
        <v>14</v>
      </c>
      <c r="B15" s="1" t="s">
        <v>166</v>
      </c>
      <c r="C15">
        <v>83</v>
      </c>
      <c r="D15">
        <v>76.75</v>
      </c>
      <c r="E15">
        <v>1</v>
      </c>
      <c r="F15" s="9">
        <v>32</v>
      </c>
      <c r="G15" s="9">
        <v>30.8</v>
      </c>
      <c r="H15" s="9">
        <v>0.7</v>
      </c>
      <c r="I15" s="9">
        <v>0.1</v>
      </c>
      <c r="J15" s="9">
        <v>1.7</v>
      </c>
      <c r="K15" s="9">
        <v>1.3</v>
      </c>
      <c r="L15" s="9">
        <v>0.4</v>
      </c>
      <c r="M15" s="10">
        <v>7.82</v>
      </c>
      <c r="N15" s="9">
        <v>0.8</v>
      </c>
      <c r="O15" s="8">
        <f t="shared" si="0"/>
        <v>3.2467532467532464E-2</v>
      </c>
      <c r="P15" s="9">
        <v>2.7</v>
      </c>
    </row>
    <row r="16" spans="1:16" x14ac:dyDescent="0.45">
      <c r="A16" s="2" t="s">
        <v>15</v>
      </c>
      <c r="B16" s="1" t="s">
        <v>165</v>
      </c>
      <c r="C16">
        <v>70.75</v>
      </c>
      <c r="D16">
        <v>70.25</v>
      </c>
      <c r="E16">
        <v>2</v>
      </c>
      <c r="F16" s="9">
        <v>68</v>
      </c>
      <c r="G16" s="9">
        <v>31.3</v>
      </c>
      <c r="H16" s="9">
        <v>1.8</v>
      </c>
      <c r="I16" s="9">
        <v>0.1</v>
      </c>
      <c r="J16" s="9">
        <v>1.6</v>
      </c>
      <c r="K16" s="9">
        <v>3.5</v>
      </c>
      <c r="L16" s="9">
        <v>0.3</v>
      </c>
      <c r="M16" s="10">
        <v>7.03</v>
      </c>
      <c r="N16" s="9">
        <v>3.3</v>
      </c>
      <c r="O16" s="8">
        <f t="shared" si="0"/>
        <v>6.2018417590678443E-2</v>
      </c>
      <c r="P16" s="9">
        <v>2.7</v>
      </c>
    </row>
    <row r="17" spans="1:16" x14ac:dyDescent="0.45">
      <c r="A17" s="2" t="s">
        <v>16</v>
      </c>
      <c r="B17" s="1" t="s">
        <v>163</v>
      </c>
      <c r="C17">
        <v>83.5</v>
      </c>
      <c r="D17">
        <v>78</v>
      </c>
      <c r="E17">
        <v>3</v>
      </c>
      <c r="F17" s="9">
        <v>104</v>
      </c>
      <c r="G17" s="9">
        <v>24.8</v>
      </c>
      <c r="H17" s="9">
        <v>0.5</v>
      </c>
      <c r="I17" s="9">
        <v>0.3</v>
      </c>
      <c r="J17" s="9">
        <v>1.2</v>
      </c>
      <c r="K17" s="9">
        <v>1.3</v>
      </c>
      <c r="L17" s="9">
        <v>1.6</v>
      </c>
      <c r="M17" s="10">
        <v>4.95</v>
      </c>
      <c r="N17" s="9">
        <v>3.8</v>
      </c>
      <c r="O17" s="8">
        <f t="shared" si="0"/>
        <v>5.8933002481389579E-2</v>
      </c>
      <c r="P17" s="9">
        <v>1.4</v>
      </c>
    </row>
    <row r="18" spans="1:16" x14ac:dyDescent="0.45">
      <c r="A18" s="2" t="s">
        <v>17</v>
      </c>
      <c r="B18" s="1" t="s">
        <v>26</v>
      </c>
      <c r="C18">
        <v>87.5</v>
      </c>
      <c r="D18">
        <v>81.75</v>
      </c>
      <c r="E18">
        <v>3</v>
      </c>
      <c r="F18" s="9">
        <v>102</v>
      </c>
      <c r="G18" s="9">
        <v>27.3</v>
      </c>
      <c r="H18" s="9">
        <v>1</v>
      </c>
      <c r="I18" s="9">
        <v>2.6</v>
      </c>
      <c r="J18" s="9">
        <v>2.7</v>
      </c>
      <c r="K18" s="9">
        <v>2.2000000000000002</v>
      </c>
      <c r="L18" s="9">
        <v>10.6</v>
      </c>
      <c r="M18" s="10">
        <v>8.7799999999999994</v>
      </c>
      <c r="N18" s="9">
        <v>7.8</v>
      </c>
      <c r="O18" s="8">
        <f t="shared" si="0"/>
        <v>0.11204481792717087</v>
      </c>
      <c r="P18" s="9">
        <v>10.5</v>
      </c>
    </row>
    <row r="19" spans="1:16" x14ac:dyDescent="0.45">
      <c r="A19" s="2" t="s">
        <v>18</v>
      </c>
      <c r="B19" s="1" t="s">
        <v>26</v>
      </c>
      <c r="C19">
        <v>83</v>
      </c>
      <c r="D19">
        <v>83.25</v>
      </c>
      <c r="E19">
        <v>4</v>
      </c>
      <c r="F19" s="9">
        <v>141</v>
      </c>
      <c r="G19" s="9">
        <v>25.9</v>
      </c>
      <c r="H19" s="9">
        <v>0.8</v>
      </c>
      <c r="I19" s="9">
        <v>1.4</v>
      </c>
      <c r="J19" s="9">
        <v>2.5</v>
      </c>
      <c r="K19" s="9">
        <v>1.8</v>
      </c>
      <c r="L19" s="9">
        <v>5</v>
      </c>
      <c r="M19" s="10">
        <v>8.8699999999999992</v>
      </c>
      <c r="N19" s="9">
        <v>8.1999999999999993</v>
      </c>
      <c r="O19" s="8">
        <f t="shared" si="0"/>
        <v>8.9816260029025999E-2</v>
      </c>
      <c r="P19" s="9">
        <v>6.5</v>
      </c>
    </row>
    <row r="20" spans="1:16" x14ac:dyDescent="0.45">
      <c r="A20" s="2" t="s">
        <v>19</v>
      </c>
      <c r="B20" s="1" t="s">
        <v>164</v>
      </c>
      <c r="C20">
        <v>81.5</v>
      </c>
      <c r="D20">
        <v>79</v>
      </c>
      <c r="E20">
        <v>4</v>
      </c>
      <c r="F20" s="9">
        <v>139</v>
      </c>
      <c r="G20" s="9">
        <v>29</v>
      </c>
      <c r="H20" s="9">
        <v>0.9</v>
      </c>
      <c r="I20" s="9">
        <v>0.4</v>
      </c>
      <c r="J20" s="9">
        <v>2.4</v>
      </c>
      <c r="K20" s="9">
        <v>1.9</v>
      </c>
      <c r="L20" s="9">
        <v>1.3</v>
      </c>
      <c r="M20" s="10">
        <v>7.05</v>
      </c>
      <c r="N20" s="9">
        <v>6</v>
      </c>
      <c r="O20" s="8">
        <f t="shared" si="0"/>
        <v>5.9538576035723149E-2</v>
      </c>
      <c r="P20" s="9">
        <v>3.6</v>
      </c>
    </row>
    <row r="21" spans="1:16" x14ac:dyDescent="0.45">
      <c r="A21" s="2" t="s">
        <v>20</v>
      </c>
      <c r="B21" s="1" t="s">
        <v>163</v>
      </c>
      <c r="C21">
        <v>79</v>
      </c>
      <c r="D21">
        <v>78</v>
      </c>
      <c r="E21">
        <v>3</v>
      </c>
      <c r="F21" s="9">
        <v>107</v>
      </c>
      <c r="G21" s="9">
        <v>33.299999999999997</v>
      </c>
      <c r="H21" s="9">
        <v>0.7</v>
      </c>
      <c r="I21" s="9">
        <v>0.3</v>
      </c>
      <c r="J21" s="9">
        <v>2</v>
      </c>
      <c r="K21" s="9">
        <v>1.4</v>
      </c>
      <c r="L21" s="9">
        <v>1</v>
      </c>
      <c r="M21" s="10">
        <v>9.9</v>
      </c>
      <c r="N21" s="9">
        <v>4.3</v>
      </c>
      <c r="O21" s="8">
        <f t="shared" si="0"/>
        <v>4.8272571637057629E-2</v>
      </c>
      <c r="P21" s="9">
        <v>1.2</v>
      </c>
    </row>
    <row r="22" spans="1:16" x14ac:dyDescent="0.45">
      <c r="A22" s="2" t="s">
        <v>21</v>
      </c>
      <c r="B22" s="1" t="s">
        <v>164</v>
      </c>
      <c r="C22">
        <v>80.75</v>
      </c>
      <c r="D22">
        <v>77.75</v>
      </c>
      <c r="E22">
        <v>3</v>
      </c>
      <c r="F22" s="9">
        <v>100</v>
      </c>
      <c r="G22" s="9">
        <v>24.6</v>
      </c>
      <c r="H22" s="9">
        <v>0.9</v>
      </c>
      <c r="I22" s="9">
        <v>0.2</v>
      </c>
      <c r="J22" s="9">
        <v>1.2</v>
      </c>
      <c r="K22" s="9">
        <v>2</v>
      </c>
      <c r="L22" s="9">
        <v>0.8</v>
      </c>
      <c r="M22" s="10">
        <v>8.41</v>
      </c>
      <c r="N22" s="9">
        <v>4</v>
      </c>
      <c r="O22" s="8">
        <f t="shared" si="0"/>
        <v>6.5040650406504058E-2</v>
      </c>
      <c r="P22" s="9">
        <v>3</v>
      </c>
    </row>
    <row r="23" spans="1:16" x14ac:dyDescent="0.45">
      <c r="A23" s="2" t="s">
        <v>22</v>
      </c>
      <c r="B23" s="1" t="s">
        <v>163</v>
      </c>
      <c r="C23">
        <v>83</v>
      </c>
      <c r="D23">
        <v>78.25</v>
      </c>
      <c r="E23">
        <v>3</v>
      </c>
      <c r="F23" s="9">
        <v>105</v>
      </c>
      <c r="G23" s="9">
        <v>28.3</v>
      </c>
      <c r="H23" s="9">
        <v>1.6</v>
      </c>
      <c r="I23" s="9">
        <v>1.4</v>
      </c>
      <c r="J23" s="9">
        <v>2.6</v>
      </c>
      <c r="K23" s="9">
        <v>3.3</v>
      </c>
      <c r="L23" s="9">
        <v>5.4</v>
      </c>
      <c r="M23" s="10">
        <v>6.43</v>
      </c>
      <c r="N23" s="9">
        <v>7.5</v>
      </c>
      <c r="O23" s="8">
        <f t="shared" si="0"/>
        <v>0.10095911155981827</v>
      </c>
      <c r="P23" s="9">
        <v>6.5</v>
      </c>
    </row>
    <row r="24" spans="1:16" x14ac:dyDescent="0.45">
      <c r="A24" s="2" t="s">
        <v>23</v>
      </c>
      <c r="B24" s="1" t="s">
        <v>167</v>
      </c>
      <c r="C24">
        <v>81.5</v>
      </c>
      <c r="D24">
        <v>75.75</v>
      </c>
      <c r="E24">
        <v>1</v>
      </c>
      <c r="F24" s="9">
        <v>33</v>
      </c>
      <c r="G24" s="9">
        <v>31.8</v>
      </c>
      <c r="H24" s="9">
        <v>1.1000000000000001</v>
      </c>
      <c r="I24" s="9">
        <v>0.5</v>
      </c>
      <c r="J24" s="9">
        <v>2.9</v>
      </c>
      <c r="K24" s="9">
        <v>2.1</v>
      </c>
      <c r="L24" s="9">
        <v>1.4</v>
      </c>
      <c r="M24" s="10">
        <v>5.78</v>
      </c>
      <c r="N24" s="9">
        <v>1.5</v>
      </c>
      <c r="O24" s="8">
        <f t="shared" si="0"/>
        <v>5.7175528873642079E-2</v>
      </c>
      <c r="P24" s="9">
        <v>1.2</v>
      </c>
    </row>
  </sheetData>
  <pageMargins left="0.7" right="0.7" top="0.75" bottom="0.75" header="0.3" footer="0.3"/>
  <ignoredErrors>
    <ignoredError sqref="O1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H34" sqref="H34"/>
    </sheetView>
  </sheetViews>
  <sheetFormatPr defaultRowHeight="14.25" x14ac:dyDescent="0.45"/>
  <cols>
    <col min="1" max="1" width="16.59765625" bestFit="1" customWidth="1"/>
  </cols>
  <sheetData>
    <row r="1" spans="1:9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9" x14ac:dyDescent="0.45">
      <c r="A2" s="16" t="s">
        <v>58</v>
      </c>
      <c r="B2" t="s">
        <v>33</v>
      </c>
      <c r="C2" s="15">
        <v>410</v>
      </c>
      <c r="D2" s="17">
        <v>34.799999999999997</v>
      </c>
      <c r="E2" s="17">
        <v>1.3</v>
      </c>
      <c r="F2" s="17">
        <v>2.4</v>
      </c>
      <c r="G2" s="17">
        <v>22.5</v>
      </c>
      <c r="H2" s="8">
        <f>G2*48/D2/C2</f>
        <v>7.5693860386879738E-2</v>
      </c>
      <c r="I2" s="17">
        <v>2.2000000000000002</v>
      </c>
    </row>
    <row r="3" spans="1:9" x14ac:dyDescent="0.45">
      <c r="A3" s="16" t="s">
        <v>93</v>
      </c>
      <c r="B3" s="13" t="s">
        <v>164</v>
      </c>
      <c r="C3" s="15">
        <v>357</v>
      </c>
      <c r="D3" s="17">
        <v>26.7</v>
      </c>
      <c r="E3" s="17">
        <v>0.7</v>
      </c>
      <c r="F3" s="17">
        <v>0.7</v>
      </c>
      <c r="G3" s="17">
        <v>10.3</v>
      </c>
      <c r="H3" s="8">
        <f t="shared" ref="H3:H30" si="0">G3*48/D3/C3</f>
        <v>5.1867938186510566E-2</v>
      </c>
      <c r="I3" s="17">
        <v>1.1000000000000001</v>
      </c>
    </row>
    <row r="4" spans="1:9" x14ac:dyDescent="0.45">
      <c r="A4" s="16" t="s">
        <v>47</v>
      </c>
      <c r="B4" s="13" t="s">
        <v>163</v>
      </c>
      <c r="C4" s="15">
        <v>406</v>
      </c>
      <c r="D4" s="17">
        <v>33.9</v>
      </c>
      <c r="E4" s="17">
        <v>1.1000000000000001</v>
      </c>
      <c r="F4" s="17">
        <v>0.3</v>
      </c>
      <c r="G4" s="17">
        <v>12.2</v>
      </c>
      <c r="H4" s="8">
        <f t="shared" si="0"/>
        <v>4.2547626313265613E-2</v>
      </c>
      <c r="I4" s="17">
        <v>-1.1000000000000001</v>
      </c>
    </row>
    <row r="5" spans="1:9" x14ac:dyDescent="0.45">
      <c r="A5" s="16" t="s">
        <v>151</v>
      </c>
      <c r="B5" s="13" t="s">
        <v>163</v>
      </c>
      <c r="C5" s="15">
        <v>365</v>
      </c>
      <c r="D5" s="17">
        <v>28.7</v>
      </c>
      <c r="E5" s="17">
        <v>1</v>
      </c>
      <c r="F5" s="17">
        <v>0.3</v>
      </c>
      <c r="G5" s="17">
        <v>7.7</v>
      </c>
      <c r="H5" s="8">
        <f t="shared" si="0"/>
        <v>3.5282325425993986E-2</v>
      </c>
      <c r="I5" s="17">
        <v>-2.6</v>
      </c>
    </row>
    <row r="6" spans="1:9" x14ac:dyDescent="0.45">
      <c r="A6" s="16" t="s">
        <v>182</v>
      </c>
      <c r="B6" s="13" t="s">
        <v>33</v>
      </c>
      <c r="C6" s="15">
        <v>313</v>
      </c>
      <c r="D6" s="17">
        <v>13.4</v>
      </c>
      <c r="E6" s="17">
        <v>0.5</v>
      </c>
      <c r="F6" s="17">
        <v>0.4</v>
      </c>
      <c r="G6" s="17">
        <v>5.2</v>
      </c>
      <c r="H6" s="8">
        <f t="shared" si="0"/>
        <v>5.9510752944542465E-2</v>
      </c>
      <c r="I6" s="17">
        <v>0.4</v>
      </c>
    </row>
    <row r="7" spans="1:9" x14ac:dyDescent="0.45">
      <c r="A7" s="16" t="s">
        <v>102</v>
      </c>
      <c r="B7" s="13" t="s">
        <v>165</v>
      </c>
      <c r="C7" s="15">
        <v>469</v>
      </c>
      <c r="D7" s="17">
        <v>36.4</v>
      </c>
      <c r="E7" s="17">
        <v>0.9</v>
      </c>
      <c r="F7" s="17">
        <v>0.3</v>
      </c>
      <c r="G7" s="17">
        <v>11.5</v>
      </c>
      <c r="H7" s="8">
        <f t="shared" si="0"/>
        <v>3.2334403336535533E-2</v>
      </c>
      <c r="I7" s="17">
        <v>-1.5</v>
      </c>
    </row>
    <row r="8" spans="1:9" x14ac:dyDescent="0.45">
      <c r="A8" s="16" t="s">
        <v>46</v>
      </c>
      <c r="B8" s="13" t="s">
        <v>33</v>
      </c>
      <c r="C8" s="15">
        <v>463</v>
      </c>
      <c r="D8" s="17">
        <v>30.4</v>
      </c>
      <c r="E8" s="17">
        <v>0.7</v>
      </c>
      <c r="F8" s="17">
        <v>0.2</v>
      </c>
      <c r="G8" s="17">
        <v>13.5</v>
      </c>
      <c r="H8" s="8">
        <f t="shared" si="0"/>
        <v>4.6038422189382748E-2</v>
      </c>
      <c r="I8" s="17">
        <v>-0.4</v>
      </c>
    </row>
    <row r="9" spans="1:9" x14ac:dyDescent="0.45">
      <c r="A9" s="16" t="s">
        <v>130</v>
      </c>
      <c r="B9" s="13" t="s">
        <v>163</v>
      </c>
      <c r="C9" s="15">
        <v>411</v>
      </c>
      <c r="D9" s="17">
        <v>23.8</v>
      </c>
      <c r="E9" s="17">
        <v>0.8</v>
      </c>
      <c r="F9" s="17">
        <v>0.3</v>
      </c>
      <c r="G9" s="17">
        <v>8.1999999999999993</v>
      </c>
      <c r="H9" s="8">
        <f t="shared" si="0"/>
        <v>4.0237993007421945E-2</v>
      </c>
      <c r="I9" s="17">
        <v>-1.1000000000000001</v>
      </c>
    </row>
    <row r="10" spans="1:9" x14ac:dyDescent="0.45">
      <c r="A10" s="16" t="s">
        <v>60</v>
      </c>
      <c r="B10" s="13" t="s">
        <v>26</v>
      </c>
      <c r="C10" s="15">
        <v>463</v>
      </c>
      <c r="D10" s="17">
        <v>30.4</v>
      </c>
      <c r="E10" s="17">
        <v>1.3</v>
      </c>
      <c r="F10" s="17">
        <v>1.5</v>
      </c>
      <c r="G10" s="17">
        <v>26.6</v>
      </c>
      <c r="H10" s="8">
        <f t="shared" si="0"/>
        <v>9.0712742980561575E-2</v>
      </c>
      <c r="I10" s="17">
        <v>2.2999999999999998</v>
      </c>
    </row>
    <row r="11" spans="1:9" x14ac:dyDescent="0.45">
      <c r="A11" s="16" t="s">
        <v>129</v>
      </c>
      <c r="B11" s="13" t="s">
        <v>163</v>
      </c>
      <c r="C11" s="15">
        <v>408</v>
      </c>
      <c r="D11" s="17">
        <v>24.3</v>
      </c>
      <c r="E11" s="17">
        <v>0.7</v>
      </c>
      <c r="F11" s="17">
        <v>0.2</v>
      </c>
      <c r="G11" s="17">
        <v>5.0999999999999996</v>
      </c>
      <c r="H11" s="8">
        <f t="shared" si="0"/>
        <v>2.4691358024691353E-2</v>
      </c>
      <c r="I11" s="17">
        <v>-1.6</v>
      </c>
    </row>
    <row r="12" spans="1:9" x14ac:dyDescent="0.45">
      <c r="A12" s="16" t="s">
        <v>100</v>
      </c>
      <c r="B12" s="13" t="s">
        <v>26</v>
      </c>
      <c r="C12" s="15">
        <v>332</v>
      </c>
      <c r="D12" s="17">
        <v>15.7</v>
      </c>
      <c r="E12" s="17">
        <v>0.2</v>
      </c>
      <c r="F12" s="17">
        <v>0.3</v>
      </c>
      <c r="G12" s="17">
        <v>4.5</v>
      </c>
      <c r="H12" s="8">
        <f t="shared" si="0"/>
        <v>4.1439643926022562E-2</v>
      </c>
      <c r="I12" s="17">
        <v>-0.6</v>
      </c>
    </row>
    <row r="13" spans="1:9" x14ac:dyDescent="0.45">
      <c r="A13" s="16" t="s">
        <v>96</v>
      </c>
      <c r="B13" s="13" t="s">
        <v>163</v>
      </c>
      <c r="C13" s="15">
        <v>356</v>
      </c>
      <c r="D13" s="17">
        <v>18.7</v>
      </c>
      <c r="E13" s="17">
        <v>0.6</v>
      </c>
      <c r="F13" s="17">
        <v>0.3</v>
      </c>
      <c r="G13" s="17">
        <v>7.6</v>
      </c>
      <c r="H13" s="8">
        <f t="shared" si="0"/>
        <v>5.4797812894309919E-2</v>
      </c>
      <c r="I13" s="17">
        <v>-0.7</v>
      </c>
    </row>
    <row r="14" spans="1:9" x14ac:dyDescent="0.45">
      <c r="A14" s="16" t="s">
        <v>183</v>
      </c>
      <c r="B14" s="13" t="s">
        <v>165</v>
      </c>
      <c r="C14" s="15">
        <v>160</v>
      </c>
      <c r="D14" s="17">
        <v>19.3</v>
      </c>
      <c r="E14" s="17">
        <v>0.7</v>
      </c>
      <c r="F14" s="17">
        <v>0.1</v>
      </c>
      <c r="G14" s="17">
        <v>1.2</v>
      </c>
      <c r="H14" s="8">
        <f t="shared" si="0"/>
        <v>1.8652849740932641E-2</v>
      </c>
      <c r="I14" s="17">
        <v>-3.1</v>
      </c>
    </row>
    <row r="15" spans="1:9" x14ac:dyDescent="0.45">
      <c r="A15" s="16" t="s">
        <v>74</v>
      </c>
      <c r="B15" s="13" t="s">
        <v>26</v>
      </c>
      <c r="C15" s="15">
        <v>391</v>
      </c>
      <c r="D15" s="17">
        <v>20.399999999999999</v>
      </c>
      <c r="E15" s="17">
        <v>0.5</v>
      </c>
      <c r="F15" s="17">
        <v>1.5</v>
      </c>
      <c r="G15" s="17">
        <v>10</v>
      </c>
      <c r="H15" s="8">
        <f t="shared" si="0"/>
        <v>6.0177523694899961E-2</v>
      </c>
      <c r="I15" s="17">
        <v>2.2000000000000002</v>
      </c>
    </row>
    <row r="16" spans="1:9" x14ac:dyDescent="0.45">
      <c r="A16" s="16" t="s">
        <v>70</v>
      </c>
      <c r="B16" s="13" t="s">
        <v>164</v>
      </c>
      <c r="C16" s="15">
        <v>415</v>
      </c>
      <c r="D16" s="17">
        <v>23</v>
      </c>
      <c r="E16" s="17">
        <v>1</v>
      </c>
      <c r="F16" s="17">
        <v>0.6</v>
      </c>
      <c r="G16" s="17">
        <v>9.1999999999999993</v>
      </c>
      <c r="H16" s="8">
        <f t="shared" si="0"/>
        <v>4.6265060240963857E-2</v>
      </c>
      <c r="I16" s="17">
        <v>0.9</v>
      </c>
    </row>
    <row r="17" spans="1:9" x14ac:dyDescent="0.45">
      <c r="A17" s="16" t="s">
        <v>184</v>
      </c>
      <c r="B17" s="13" t="s">
        <v>33</v>
      </c>
      <c r="C17" s="15">
        <v>3</v>
      </c>
      <c r="D17" s="17">
        <v>3</v>
      </c>
      <c r="E17" s="17">
        <v>0</v>
      </c>
      <c r="F17" s="17">
        <v>0</v>
      </c>
      <c r="G17" s="17">
        <v>0</v>
      </c>
      <c r="H17" s="8">
        <f t="shared" si="0"/>
        <v>0</v>
      </c>
      <c r="I17" s="17">
        <v>-1.3</v>
      </c>
    </row>
    <row r="18" spans="1:9" x14ac:dyDescent="0.45">
      <c r="A18" s="16" t="s">
        <v>161</v>
      </c>
      <c r="B18" s="13" t="s">
        <v>26</v>
      </c>
      <c r="C18" s="15">
        <v>406</v>
      </c>
      <c r="D18" s="17">
        <v>17.600000000000001</v>
      </c>
      <c r="E18" s="17">
        <v>0.3</v>
      </c>
      <c r="F18" s="17">
        <v>0.6</v>
      </c>
      <c r="G18" s="17">
        <v>6.6</v>
      </c>
      <c r="H18" s="8">
        <f t="shared" si="0"/>
        <v>4.4334975369458123E-2</v>
      </c>
      <c r="I18" s="17">
        <v>0.1</v>
      </c>
    </row>
    <row r="19" spans="1:9" x14ac:dyDescent="0.45">
      <c r="A19" s="16" t="s">
        <v>185</v>
      </c>
      <c r="B19" s="13" t="s">
        <v>33</v>
      </c>
      <c r="C19" s="15">
        <v>232</v>
      </c>
      <c r="D19" s="17">
        <v>24</v>
      </c>
      <c r="E19" s="17">
        <v>0.6</v>
      </c>
      <c r="F19" s="17">
        <v>1.2</v>
      </c>
      <c r="G19" s="17">
        <v>6.9</v>
      </c>
      <c r="H19" s="8">
        <f t="shared" si="0"/>
        <v>5.9482758620689663E-2</v>
      </c>
      <c r="I19" s="17">
        <v>1</v>
      </c>
    </row>
    <row r="20" spans="1:9" x14ac:dyDescent="0.45">
      <c r="A20" s="16" t="s">
        <v>186</v>
      </c>
      <c r="B20" s="13" t="s">
        <v>33</v>
      </c>
      <c r="C20" s="15">
        <v>285</v>
      </c>
      <c r="D20" s="17">
        <v>14.3</v>
      </c>
      <c r="E20" s="17">
        <v>0.3</v>
      </c>
      <c r="F20" s="17">
        <v>0.3</v>
      </c>
      <c r="G20" s="17">
        <v>3.3</v>
      </c>
      <c r="H20" s="8">
        <f t="shared" si="0"/>
        <v>3.8866396761133598E-2</v>
      </c>
      <c r="I20" s="17">
        <v>-1.8</v>
      </c>
    </row>
    <row r="21" spans="1:9" x14ac:dyDescent="0.45">
      <c r="A21" s="16" t="s">
        <v>187</v>
      </c>
      <c r="B21" s="13" t="s">
        <v>33</v>
      </c>
      <c r="C21" s="15">
        <v>269</v>
      </c>
      <c r="D21" s="17">
        <v>24.3</v>
      </c>
      <c r="E21" s="17">
        <v>0.7</v>
      </c>
      <c r="F21" s="17">
        <v>0.6</v>
      </c>
      <c r="G21" s="17">
        <v>9.1999999999999993</v>
      </c>
      <c r="H21" s="8">
        <f t="shared" si="0"/>
        <v>6.7557024186516129E-2</v>
      </c>
      <c r="I21" s="17">
        <v>0.8</v>
      </c>
    </row>
    <row r="22" spans="1:9" x14ac:dyDescent="0.45">
      <c r="A22" s="16" t="s">
        <v>188</v>
      </c>
      <c r="B22" s="13" t="s">
        <v>26</v>
      </c>
      <c r="C22" s="15">
        <v>6</v>
      </c>
      <c r="D22" s="17">
        <v>6</v>
      </c>
      <c r="E22" s="17">
        <v>0.3</v>
      </c>
      <c r="F22" s="17">
        <v>0.3</v>
      </c>
      <c r="G22" s="17">
        <v>0.1</v>
      </c>
      <c r="H22" s="8">
        <f t="shared" si="0"/>
        <v>0.13333333333333336</v>
      </c>
      <c r="I22" s="17">
        <v>1.7</v>
      </c>
    </row>
    <row r="23" spans="1:9" x14ac:dyDescent="0.45">
      <c r="A23" s="16" t="s">
        <v>189</v>
      </c>
      <c r="B23" s="13" t="s">
        <v>163</v>
      </c>
      <c r="C23" s="15">
        <v>145</v>
      </c>
      <c r="D23" s="17">
        <v>12.8</v>
      </c>
      <c r="E23" s="17">
        <v>0.2</v>
      </c>
      <c r="F23" s="17">
        <v>0.1</v>
      </c>
      <c r="G23" s="17">
        <v>1.2</v>
      </c>
      <c r="H23" s="8">
        <f t="shared" si="0"/>
        <v>3.1034482758620682E-2</v>
      </c>
      <c r="I23" s="17">
        <v>-2.2000000000000002</v>
      </c>
    </row>
    <row r="24" spans="1:9" x14ac:dyDescent="0.45">
      <c r="A24" s="16" t="s">
        <v>190</v>
      </c>
      <c r="B24" s="13" t="s">
        <v>163</v>
      </c>
      <c r="C24" s="15">
        <v>84</v>
      </c>
      <c r="D24" s="17">
        <v>7.2</v>
      </c>
      <c r="E24" s="17">
        <v>0.3</v>
      </c>
      <c r="F24" s="17">
        <v>0</v>
      </c>
      <c r="G24" s="17">
        <v>0.5</v>
      </c>
      <c r="H24" s="8">
        <f t="shared" si="0"/>
        <v>3.968253968253968E-2</v>
      </c>
      <c r="I24" s="17">
        <v>-1.8</v>
      </c>
    </row>
    <row r="25" spans="1:9" x14ac:dyDescent="0.45">
      <c r="A25" s="16" t="s">
        <v>191</v>
      </c>
      <c r="B25" s="13" t="s">
        <v>180</v>
      </c>
      <c r="C25" s="15">
        <v>145</v>
      </c>
      <c r="D25" s="17">
        <v>21.2</v>
      </c>
      <c r="E25" s="17">
        <v>0.9</v>
      </c>
      <c r="F25" s="17">
        <v>0.2</v>
      </c>
      <c r="G25" s="17">
        <v>2.1</v>
      </c>
      <c r="H25" s="8">
        <f t="shared" si="0"/>
        <v>3.2791151594014321E-2</v>
      </c>
      <c r="I25" s="17">
        <v>-2.1</v>
      </c>
    </row>
    <row r="26" spans="1:9" x14ac:dyDescent="0.45">
      <c r="A26" s="16" t="s">
        <v>123</v>
      </c>
      <c r="B26" s="13" t="s">
        <v>26</v>
      </c>
      <c r="C26" s="15">
        <v>328</v>
      </c>
      <c r="D26" s="17">
        <v>16.7</v>
      </c>
      <c r="E26" s="17">
        <v>0.4</v>
      </c>
      <c r="F26" s="17">
        <v>0.8</v>
      </c>
      <c r="G26" s="17">
        <v>6.6</v>
      </c>
      <c r="H26" s="8">
        <f t="shared" si="0"/>
        <v>5.7835548415364382E-2</v>
      </c>
      <c r="I26" s="17">
        <v>1.2</v>
      </c>
    </row>
    <row r="27" spans="1:9" x14ac:dyDescent="0.45">
      <c r="A27" s="16" t="s">
        <v>192</v>
      </c>
      <c r="B27" s="13" t="s">
        <v>33</v>
      </c>
      <c r="C27" s="15">
        <v>59</v>
      </c>
      <c r="D27" s="17">
        <v>12.4</v>
      </c>
      <c r="E27" s="17">
        <v>0.4</v>
      </c>
      <c r="F27" s="17">
        <v>0.2</v>
      </c>
      <c r="G27" s="17">
        <v>0.7</v>
      </c>
      <c r="H27" s="8">
        <f>G27*48/D27/C27</f>
        <v>4.592673592126844E-2</v>
      </c>
      <c r="I27" s="17">
        <v>-0.8</v>
      </c>
    </row>
    <row r="28" spans="1:9" x14ac:dyDescent="0.45">
      <c r="A28" s="16" t="s">
        <v>193</v>
      </c>
      <c r="B28" s="13" t="s">
        <v>195</v>
      </c>
      <c r="C28" s="15">
        <v>143</v>
      </c>
      <c r="D28" s="17">
        <v>11.7</v>
      </c>
      <c r="E28" s="17">
        <v>0.3</v>
      </c>
      <c r="F28" s="17">
        <v>0.2</v>
      </c>
      <c r="G28" s="17">
        <v>1.7</v>
      </c>
      <c r="H28" s="8">
        <f t="shared" si="0"/>
        <v>4.8771741079433391E-2</v>
      </c>
      <c r="I28" s="17">
        <v>-1</v>
      </c>
    </row>
    <row r="29" spans="1:9" x14ac:dyDescent="0.45">
      <c r="A29" s="16" t="s">
        <v>142</v>
      </c>
      <c r="B29" s="13" t="s">
        <v>165</v>
      </c>
      <c r="C29" s="15">
        <v>91</v>
      </c>
      <c r="D29" s="17">
        <v>10</v>
      </c>
      <c r="E29" s="17">
        <v>0.3</v>
      </c>
      <c r="F29" s="17">
        <v>0.1</v>
      </c>
      <c r="G29" s="17">
        <v>0.9</v>
      </c>
      <c r="H29" s="8">
        <f t="shared" si="0"/>
        <v>4.7472527472527476E-2</v>
      </c>
      <c r="I29" s="17">
        <v>-1.1000000000000001</v>
      </c>
    </row>
    <row r="30" spans="1:9" x14ac:dyDescent="0.45">
      <c r="A30" s="16" t="s">
        <v>194</v>
      </c>
      <c r="B30" s="13" t="s">
        <v>26</v>
      </c>
      <c r="C30" s="15">
        <v>170</v>
      </c>
      <c r="D30" s="17">
        <v>14.1</v>
      </c>
      <c r="E30" s="17">
        <v>0.3</v>
      </c>
      <c r="F30" s="17">
        <v>1</v>
      </c>
      <c r="G30" s="17">
        <v>3.8</v>
      </c>
      <c r="H30" s="8">
        <f t="shared" si="0"/>
        <v>7.6095118898623276E-2</v>
      </c>
      <c r="I30" s="17">
        <v>1.9</v>
      </c>
    </row>
    <row r="36" spans="12:12" x14ac:dyDescent="0.45">
      <c r="L36" s="16"/>
    </row>
    <row r="37" spans="12:12" x14ac:dyDescent="0.45">
      <c r="L37" s="16"/>
    </row>
    <row r="38" spans="12:12" x14ac:dyDescent="0.45">
      <c r="L38" s="16"/>
    </row>
    <row r="39" spans="12:12" x14ac:dyDescent="0.45">
      <c r="L39" s="16"/>
    </row>
    <row r="40" spans="12:12" x14ac:dyDescent="0.45">
      <c r="L40" s="16"/>
    </row>
    <row r="41" spans="12:12" x14ac:dyDescent="0.45">
      <c r="L41" s="16"/>
    </row>
    <row r="42" spans="12:12" x14ac:dyDescent="0.45">
      <c r="L42" s="16"/>
    </row>
    <row r="43" spans="12:12" x14ac:dyDescent="0.45">
      <c r="L43" s="16"/>
    </row>
    <row r="44" spans="12:12" x14ac:dyDescent="0.45">
      <c r="L44" s="16"/>
    </row>
    <row r="45" spans="12:12" x14ac:dyDescent="0.45">
      <c r="L45" s="16"/>
    </row>
    <row r="46" spans="12:12" x14ac:dyDescent="0.45">
      <c r="L46" s="16"/>
    </row>
    <row r="47" spans="12:12" x14ac:dyDescent="0.45">
      <c r="L47" s="16"/>
    </row>
    <row r="48" spans="12:12" x14ac:dyDescent="0.45">
      <c r="L48" s="16"/>
    </row>
    <row r="49" spans="12:12" x14ac:dyDescent="0.45">
      <c r="L49" s="16"/>
    </row>
    <row r="50" spans="12:12" x14ac:dyDescent="0.45">
      <c r="L50" s="16"/>
    </row>
    <row r="51" spans="12:12" x14ac:dyDescent="0.45">
      <c r="L51" s="16"/>
    </row>
    <row r="52" spans="12:12" x14ac:dyDescent="0.45">
      <c r="L52" s="16"/>
    </row>
    <row r="53" spans="12:12" x14ac:dyDescent="0.45">
      <c r="L53" s="16"/>
    </row>
    <row r="54" spans="12:12" x14ac:dyDescent="0.45">
      <c r="L54" s="16"/>
    </row>
    <row r="55" spans="12:12" x14ac:dyDescent="0.45">
      <c r="L55" s="16"/>
    </row>
    <row r="56" spans="12:12" x14ac:dyDescent="0.45">
      <c r="L56" s="16"/>
    </row>
    <row r="57" spans="12:12" x14ac:dyDescent="0.45">
      <c r="L57" s="16"/>
    </row>
    <row r="58" spans="12:12" x14ac:dyDescent="0.45">
      <c r="L58" s="16"/>
    </row>
    <row r="59" spans="12:12" x14ac:dyDescent="0.45">
      <c r="L59" s="16"/>
    </row>
    <row r="60" spans="12:12" x14ac:dyDescent="0.45">
      <c r="L60" s="16"/>
    </row>
    <row r="61" spans="12:12" x14ac:dyDescent="0.45">
      <c r="L61" s="16"/>
    </row>
    <row r="62" spans="12:12" x14ac:dyDescent="0.45">
      <c r="L62" s="16"/>
    </row>
    <row r="63" spans="12:12" x14ac:dyDescent="0.45">
      <c r="L63" s="16"/>
    </row>
    <row r="64" spans="12:12" x14ac:dyDescent="0.45">
      <c r="L64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O1" workbookViewId="0">
      <selection activeCell="P28" sqref="P28"/>
    </sheetView>
  </sheetViews>
  <sheetFormatPr defaultRowHeight="14.25" x14ac:dyDescent="0.45"/>
  <cols>
    <col min="1" max="1" width="16.59765625" bestFit="1" customWidth="1"/>
    <col min="3" max="3" width="12" bestFit="1" customWidth="1"/>
    <col min="4" max="4" width="9.265625" bestFit="1" customWidth="1"/>
    <col min="5" max="5" width="15.796875" bestFit="1" customWidth="1"/>
  </cols>
  <sheetData>
    <row r="1" spans="1:16" s="13" customFormat="1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16" t="s">
        <v>58</v>
      </c>
      <c r="B2" s="13" t="s">
        <v>33</v>
      </c>
      <c r="C2">
        <v>89.5</v>
      </c>
      <c r="D2" s="13">
        <v>81.25</v>
      </c>
      <c r="E2">
        <v>1</v>
      </c>
      <c r="F2">
        <v>40</v>
      </c>
      <c r="G2" s="9">
        <v>32</v>
      </c>
      <c r="H2" s="9">
        <v>1.4</v>
      </c>
      <c r="I2" s="9">
        <v>4.7</v>
      </c>
      <c r="J2" s="9">
        <v>2</v>
      </c>
      <c r="K2" s="9">
        <v>2.5</v>
      </c>
      <c r="L2" s="9">
        <v>13.7</v>
      </c>
      <c r="M2" s="10">
        <v>7.93</v>
      </c>
      <c r="N2" s="9">
        <v>4.0999999999999996</v>
      </c>
      <c r="O2" s="8">
        <f>N2*40/G2/F2</f>
        <v>0.12812499999999999</v>
      </c>
      <c r="P2" s="9">
        <v>10.8</v>
      </c>
    </row>
    <row r="3" spans="1:16" x14ac:dyDescent="0.45">
      <c r="A3" s="16" t="s">
        <v>93</v>
      </c>
      <c r="B3" s="13" t="s">
        <v>164</v>
      </c>
      <c r="C3" s="13">
        <v>84</v>
      </c>
      <c r="D3" s="13">
        <v>77.75</v>
      </c>
      <c r="E3">
        <v>1</v>
      </c>
      <c r="F3">
        <v>40</v>
      </c>
      <c r="G3" s="9">
        <v>31.1</v>
      </c>
      <c r="H3" s="9">
        <v>1</v>
      </c>
      <c r="I3" s="9">
        <v>0.9</v>
      </c>
      <c r="J3" s="9">
        <v>2.4</v>
      </c>
      <c r="K3" s="9">
        <v>1.9</v>
      </c>
      <c r="L3" s="9">
        <v>2.8</v>
      </c>
      <c r="M3" s="10">
        <v>7.93</v>
      </c>
      <c r="N3" s="9">
        <v>2.6</v>
      </c>
      <c r="O3" s="8">
        <f t="shared" ref="O3:O30" si="0">N3*40/G3/F3</f>
        <v>8.3601286173633438E-2</v>
      </c>
      <c r="P3" s="9">
        <v>4.0999999999999996</v>
      </c>
    </row>
    <row r="4" spans="1:16" x14ac:dyDescent="0.45">
      <c r="A4" s="16" t="s">
        <v>47</v>
      </c>
      <c r="B4" s="13" t="s">
        <v>163</v>
      </c>
      <c r="C4" s="13">
        <v>80</v>
      </c>
      <c r="D4" s="13">
        <v>75.25</v>
      </c>
      <c r="E4">
        <v>1</v>
      </c>
      <c r="F4">
        <v>37</v>
      </c>
      <c r="G4" s="9">
        <v>34.200000000000003</v>
      </c>
      <c r="H4" s="9">
        <v>1.4</v>
      </c>
      <c r="I4" s="9">
        <v>0.8</v>
      </c>
      <c r="J4" s="9">
        <v>2.1</v>
      </c>
      <c r="K4" s="9">
        <v>2.5</v>
      </c>
      <c r="L4" s="9">
        <v>2.6</v>
      </c>
      <c r="M4" s="10">
        <v>7.33</v>
      </c>
      <c r="N4" s="9">
        <v>2.1</v>
      </c>
      <c r="O4" s="8">
        <f t="shared" si="0"/>
        <v>6.638217164532953E-2</v>
      </c>
      <c r="P4" s="9">
        <v>3.3</v>
      </c>
    </row>
    <row r="5" spans="1:16" x14ac:dyDescent="0.45">
      <c r="A5" s="16" t="s">
        <v>151</v>
      </c>
      <c r="B5" s="13" t="s">
        <v>163</v>
      </c>
      <c r="C5" s="13">
        <v>79.25</v>
      </c>
      <c r="D5" s="13">
        <v>74.5</v>
      </c>
      <c r="E5">
        <v>2</v>
      </c>
      <c r="F5">
        <v>71</v>
      </c>
      <c r="G5" s="9">
        <v>20.399999999999999</v>
      </c>
      <c r="H5" s="9">
        <v>1.5</v>
      </c>
      <c r="I5" s="9">
        <v>0.2</v>
      </c>
      <c r="J5" s="9">
        <v>1.6</v>
      </c>
      <c r="K5" s="9">
        <v>4.4000000000000004</v>
      </c>
      <c r="L5" s="9">
        <v>1.3</v>
      </c>
      <c r="M5" s="10">
        <v>8.4</v>
      </c>
      <c r="N5" s="9">
        <v>2.7</v>
      </c>
      <c r="O5" s="8">
        <f t="shared" si="0"/>
        <v>7.4565037282518648E-2</v>
      </c>
      <c r="P5" s="9">
        <v>2.2000000000000002</v>
      </c>
    </row>
    <row r="6" spans="1:16" x14ac:dyDescent="0.45">
      <c r="A6" s="16" t="s">
        <v>182</v>
      </c>
      <c r="B6" s="13" t="s">
        <v>33</v>
      </c>
      <c r="C6" s="13">
        <v>85</v>
      </c>
      <c r="D6" s="13">
        <v>81</v>
      </c>
      <c r="E6">
        <v>3</v>
      </c>
      <c r="F6">
        <v>105</v>
      </c>
      <c r="G6" s="9">
        <v>18.7</v>
      </c>
      <c r="H6" s="9">
        <v>0.6</v>
      </c>
      <c r="I6" s="9">
        <v>0.7</v>
      </c>
      <c r="J6" s="9">
        <v>2.1</v>
      </c>
      <c r="K6" s="9">
        <v>1.9</v>
      </c>
      <c r="L6" s="9">
        <v>3.9</v>
      </c>
      <c r="M6" s="10">
        <v>8.6</v>
      </c>
      <c r="N6" s="9">
        <v>5.5</v>
      </c>
      <c r="O6" s="8">
        <f t="shared" si="0"/>
        <v>0.11204481792717087</v>
      </c>
      <c r="P6" s="9">
        <v>4.7</v>
      </c>
    </row>
    <row r="7" spans="1:16" x14ac:dyDescent="0.45">
      <c r="A7" s="16" t="s">
        <v>102</v>
      </c>
      <c r="B7" s="13" t="s">
        <v>165</v>
      </c>
      <c r="C7" s="13">
        <v>79.75</v>
      </c>
      <c r="D7" s="13">
        <v>73.75</v>
      </c>
      <c r="E7">
        <v>4</v>
      </c>
      <c r="F7">
        <v>104</v>
      </c>
      <c r="G7" s="9">
        <v>32.299999999999997</v>
      </c>
      <c r="H7" s="9">
        <v>1.2</v>
      </c>
      <c r="I7" s="9">
        <v>0.2</v>
      </c>
      <c r="J7" s="9">
        <v>2.1</v>
      </c>
      <c r="K7" s="9">
        <v>2.2999999999999998</v>
      </c>
      <c r="L7" s="9">
        <v>0.6</v>
      </c>
      <c r="M7" s="10">
        <v>-2.21</v>
      </c>
      <c r="N7" s="9">
        <v>3.4</v>
      </c>
      <c r="O7" s="8">
        <f t="shared" si="0"/>
        <v>4.0485829959514177E-2</v>
      </c>
      <c r="P7" s="9">
        <v>-1.4</v>
      </c>
    </row>
    <row r="8" spans="1:16" x14ac:dyDescent="0.45">
      <c r="A8" s="16" t="s">
        <v>46</v>
      </c>
      <c r="B8" s="13" t="s">
        <v>33</v>
      </c>
      <c r="C8" s="13">
        <v>83.25</v>
      </c>
      <c r="D8" s="13">
        <v>79</v>
      </c>
      <c r="E8">
        <v>2</v>
      </c>
      <c r="F8">
        <v>75</v>
      </c>
      <c r="G8" s="9">
        <v>29.3</v>
      </c>
      <c r="H8" s="9">
        <v>0.9</v>
      </c>
      <c r="I8" s="9">
        <v>0.4</v>
      </c>
      <c r="J8" s="9">
        <v>1.9</v>
      </c>
      <c r="K8" s="9">
        <v>1.7</v>
      </c>
      <c r="L8" s="9">
        <v>1.3</v>
      </c>
      <c r="M8" s="10">
        <v>8.61</v>
      </c>
      <c r="N8" s="9">
        <v>3.8</v>
      </c>
      <c r="O8" s="8">
        <f t="shared" si="0"/>
        <v>6.9169510807736062E-2</v>
      </c>
      <c r="P8" s="9">
        <v>2.1</v>
      </c>
    </row>
    <row r="9" spans="1:16" x14ac:dyDescent="0.45">
      <c r="A9" s="16" t="s">
        <v>130</v>
      </c>
      <c r="B9" s="13" t="s">
        <v>163</v>
      </c>
      <c r="C9" s="13">
        <v>79.25</v>
      </c>
      <c r="D9" s="13">
        <v>78</v>
      </c>
      <c r="E9">
        <v>2</v>
      </c>
      <c r="F9">
        <v>69</v>
      </c>
      <c r="G9" s="9">
        <v>24.4</v>
      </c>
      <c r="H9" s="9">
        <v>0.9</v>
      </c>
      <c r="I9" s="9">
        <v>0.7</v>
      </c>
      <c r="J9" s="9">
        <v>2.4</v>
      </c>
      <c r="K9" s="9">
        <v>2.1</v>
      </c>
      <c r="L9" s="9">
        <v>2.6</v>
      </c>
      <c r="M9" s="10">
        <v>6.51</v>
      </c>
      <c r="N9" s="9">
        <v>2.7</v>
      </c>
      <c r="O9" s="8">
        <f t="shared" si="0"/>
        <v>6.4148253741981465E-2</v>
      </c>
      <c r="P9" s="9">
        <v>2</v>
      </c>
    </row>
    <row r="10" spans="1:16" x14ac:dyDescent="0.45">
      <c r="A10" s="16" t="s">
        <v>60</v>
      </c>
      <c r="B10" s="13" t="s">
        <v>26</v>
      </c>
      <c r="C10" s="13">
        <v>90.25</v>
      </c>
      <c r="D10" s="13">
        <v>81.75</v>
      </c>
      <c r="E10">
        <v>1</v>
      </c>
      <c r="F10">
        <v>34</v>
      </c>
      <c r="G10" s="9">
        <v>28.4</v>
      </c>
      <c r="H10" s="9">
        <v>0.8</v>
      </c>
      <c r="I10" s="9">
        <v>2.7</v>
      </c>
      <c r="J10" s="9">
        <v>2.2000000000000002</v>
      </c>
      <c r="K10" s="9">
        <v>1.8</v>
      </c>
      <c r="L10" s="9">
        <v>9.9</v>
      </c>
      <c r="M10" s="10">
        <v>8.07</v>
      </c>
      <c r="N10" s="9">
        <v>1.5</v>
      </c>
      <c r="O10" s="8">
        <f t="shared" si="0"/>
        <v>6.2137531068765545E-2</v>
      </c>
      <c r="P10" s="9">
        <v>5.3</v>
      </c>
    </row>
    <row r="11" spans="1:16" x14ac:dyDescent="0.45">
      <c r="A11" s="16" t="s">
        <v>129</v>
      </c>
      <c r="B11" s="13" t="s">
        <v>163</v>
      </c>
      <c r="C11" s="13">
        <v>79.25</v>
      </c>
      <c r="D11" s="13">
        <v>75.5</v>
      </c>
      <c r="E11">
        <v>1</v>
      </c>
      <c r="F11">
        <v>34</v>
      </c>
      <c r="G11" s="9">
        <v>33.200000000000003</v>
      </c>
      <c r="H11" s="9">
        <v>1</v>
      </c>
      <c r="I11" s="9">
        <v>0</v>
      </c>
      <c r="J11" s="9">
        <v>2.2000000000000002</v>
      </c>
      <c r="K11" s="9">
        <v>1.7</v>
      </c>
      <c r="L11" s="9">
        <v>0.1</v>
      </c>
      <c r="M11" s="10">
        <v>8.4</v>
      </c>
      <c r="N11" s="9">
        <v>1</v>
      </c>
      <c r="O11" s="8">
        <f t="shared" si="0"/>
        <v>3.543586109142452E-2</v>
      </c>
      <c r="P11" s="9">
        <v>0</v>
      </c>
    </row>
    <row r="12" spans="1:16" x14ac:dyDescent="0.45">
      <c r="A12" s="16" t="s">
        <v>100</v>
      </c>
      <c r="B12" s="13" t="s">
        <v>26</v>
      </c>
      <c r="C12" s="13">
        <v>87</v>
      </c>
      <c r="D12" s="13">
        <v>83.75</v>
      </c>
      <c r="E12">
        <v>2</v>
      </c>
      <c r="F12">
        <v>65</v>
      </c>
      <c r="G12" s="9">
        <v>19.8</v>
      </c>
      <c r="H12" s="9">
        <v>0.3</v>
      </c>
      <c r="I12" s="9">
        <v>1.1000000000000001</v>
      </c>
      <c r="J12" s="9">
        <v>2.2000000000000002</v>
      </c>
      <c r="K12" s="9">
        <v>1</v>
      </c>
      <c r="L12" s="9">
        <v>6.5</v>
      </c>
      <c r="M12" s="10">
        <v>9.5500000000000007</v>
      </c>
      <c r="N12" s="9">
        <v>2.2000000000000002</v>
      </c>
      <c r="O12" s="8">
        <f t="shared" si="0"/>
        <v>6.8376068376068383E-2</v>
      </c>
      <c r="P12" s="9">
        <v>5.0999999999999996</v>
      </c>
    </row>
    <row r="13" spans="1:16" x14ac:dyDescent="0.45">
      <c r="A13" s="16" t="s">
        <v>96</v>
      </c>
      <c r="B13" s="13" t="s">
        <v>163</v>
      </c>
      <c r="C13" s="13">
        <v>83</v>
      </c>
      <c r="D13" s="13">
        <v>76</v>
      </c>
      <c r="E13">
        <v>2</v>
      </c>
      <c r="F13">
        <v>75</v>
      </c>
      <c r="G13" s="9">
        <v>32.1</v>
      </c>
      <c r="H13" s="9">
        <v>1</v>
      </c>
      <c r="I13" s="9">
        <v>0.6</v>
      </c>
      <c r="J13" s="9">
        <v>1.6</v>
      </c>
      <c r="K13" s="9">
        <v>2</v>
      </c>
      <c r="L13" s="9">
        <v>1.9</v>
      </c>
      <c r="M13" s="10">
        <v>9.25</v>
      </c>
      <c r="N13" s="9">
        <v>2.9</v>
      </c>
      <c r="O13" s="8">
        <f t="shared" si="0"/>
        <v>4.8182762201453788E-2</v>
      </c>
      <c r="P13" s="9">
        <v>1.9</v>
      </c>
    </row>
    <row r="14" spans="1:16" x14ac:dyDescent="0.45">
      <c r="A14" s="16" t="s">
        <v>183</v>
      </c>
      <c r="B14" s="13" t="s">
        <v>165</v>
      </c>
      <c r="C14" s="13">
        <v>77.5</v>
      </c>
      <c r="D14" s="13">
        <v>76</v>
      </c>
      <c r="E14">
        <v>2</v>
      </c>
      <c r="F14">
        <v>73</v>
      </c>
      <c r="G14" s="9">
        <v>28.8</v>
      </c>
      <c r="H14" s="9">
        <v>1.1000000000000001</v>
      </c>
      <c r="I14" s="9">
        <v>0.1</v>
      </c>
      <c r="J14" s="9">
        <v>1.5</v>
      </c>
      <c r="K14" s="9">
        <v>2.2000000000000002</v>
      </c>
      <c r="L14" s="9">
        <v>0.4</v>
      </c>
      <c r="M14" s="10">
        <v>8.61</v>
      </c>
      <c r="N14" s="9">
        <v>3.3</v>
      </c>
      <c r="O14" s="8">
        <f t="shared" si="0"/>
        <v>6.2785388127853878E-2</v>
      </c>
      <c r="P14" s="9">
        <v>0.9</v>
      </c>
    </row>
    <row r="15" spans="1:16" x14ac:dyDescent="0.45">
      <c r="A15" s="16" t="s">
        <v>74</v>
      </c>
      <c r="B15" s="13" t="s">
        <v>26</v>
      </c>
      <c r="C15" s="13">
        <v>89</v>
      </c>
      <c r="D15" s="13">
        <v>81</v>
      </c>
      <c r="E15">
        <v>3</v>
      </c>
      <c r="F15">
        <v>109</v>
      </c>
      <c r="G15" s="9">
        <v>23.8</v>
      </c>
      <c r="H15" s="9">
        <v>0.6</v>
      </c>
      <c r="I15" s="9">
        <v>2.5</v>
      </c>
      <c r="J15" s="9">
        <v>1.5</v>
      </c>
      <c r="K15" s="9">
        <v>1.5</v>
      </c>
      <c r="L15" s="9">
        <v>10.3</v>
      </c>
      <c r="M15" s="10">
        <v>9.01</v>
      </c>
      <c r="N15" s="9">
        <v>6.7</v>
      </c>
      <c r="O15" s="8">
        <f t="shared" si="0"/>
        <v>0.10330737799707038</v>
      </c>
      <c r="P15" s="9">
        <v>8.6</v>
      </c>
    </row>
    <row r="16" spans="1:16" x14ac:dyDescent="0.45">
      <c r="A16" s="16" t="s">
        <v>70</v>
      </c>
      <c r="B16" s="13" t="s">
        <v>164</v>
      </c>
      <c r="C16" s="13">
        <v>84</v>
      </c>
      <c r="D16" s="13">
        <v>79.25</v>
      </c>
      <c r="E16">
        <v>1</v>
      </c>
      <c r="F16">
        <v>32</v>
      </c>
      <c r="G16" s="9">
        <v>36.1</v>
      </c>
      <c r="H16" s="9">
        <v>1.6</v>
      </c>
      <c r="I16" s="9">
        <v>1.4</v>
      </c>
      <c r="J16" s="9">
        <v>2.2999999999999998</v>
      </c>
      <c r="K16" s="9">
        <v>2.6</v>
      </c>
      <c r="L16" s="9">
        <v>4.2</v>
      </c>
      <c r="M16" s="10">
        <v>6.98</v>
      </c>
      <c r="N16" s="9">
        <v>1.3</v>
      </c>
      <c r="O16" s="8">
        <f t="shared" si="0"/>
        <v>4.5013850415512466E-2</v>
      </c>
      <c r="P16" s="9">
        <v>2</v>
      </c>
    </row>
    <row r="17" spans="1:16" x14ac:dyDescent="0.45">
      <c r="A17" s="16" t="s">
        <v>184</v>
      </c>
      <c r="B17" s="13" t="s">
        <v>33</v>
      </c>
      <c r="C17" s="13">
        <v>84</v>
      </c>
      <c r="D17" s="13">
        <v>80</v>
      </c>
      <c r="E17">
        <v>1</v>
      </c>
      <c r="F17">
        <v>34</v>
      </c>
      <c r="G17" s="9">
        <v>31.5</v>
      </c>
      <c r="H17" s="9">
        <v>1.2</v>
      </c>
      <c r="I17" s="9">
        <v>0.9</v>
      </c>
      <c r="J17" s="9">
        <v>2.6</v>
      </c>
      <c r="K17" s="9">
        <v>2.2000000000000002</v>
      </c>
      <c r="L17" s="9">
        <v>3</v>
      </c>
      <c r="M17" s="10">
        <v>7.32</v>
      </c>
      <c r="N17" s="9">
        <v>2</v>
      </c>
      <c r="O17" s="8">
        <f t="shared" si="0"/>
        <v>7.4696545284780577E-2</v>
      </c>
      <c r="P17" s="9">
        <v>5.7</v>
      </c>
    </row>
    <row r="18" spans="1:16" x14ac:dyDescent="0.45">
      <c r="A18" s="16" t="s">
        <v>161</v>
      </c>
      <c r="B18" s="13" t="s">
        <v>26</v>
      </c>
      <c r="C18" s="13">
        <v>84</v>
      </c>
      <c r="D18" s="13">
        <v>83.25</v>
      </c>
      <c r="E18">
        <v>4</v>
      </c>
      <c r="F18">
        <v>117</v>
      </c>
      <c r="G18" s="9">
        <v>23</v>
      </c>
      <c r="H18" s="9">
        <v>0.7</v>
      </c>
      <c r="I18" s="9">
        <v>1.1000000000000001</v>
      </c>
      <c r="J18" s="9">
        <v>2.2999999999999998</v>
      </c>
      <c r="K18" s="9">
        <v>1.6</v>
      </c>
      <c r="L18" s="9">
        <v>4.5999999999999996</v>
      </c>
      <c r="M18" s="10">
        <v>8.85</v>
      </c>
      <c r="N18" s="9">
        <v>5.6</v>
      </c>
      <c r="O18" s="8">
        <f t="shared" si="0"/>
        <v>8.3240431066518031E-2</v>
      </c>
      <c r="P18" s="9">
        <v>4.5999999999999996</v>
      </c>
    </row>
    <row r="19" spans="1:16" x14ac:dyDescent="0.45">
      <c r="A19" s="16" t="s">
        <v>185</v>
      </c>
      <c r="B19" s="13" t="s">
        <v>33</v>
      </c>
      <c r="C19" s="13">
        <v>86</v>
      </c>
      <c r="D19" s="13">
        <v>81</v>
      </c>
      <c r="E19">
        <v>2</v>
      </c>
      <c r="F19">
        <v>76</v>
      </c>
      <c r="G19" s="9">
        <v>30.4</v>
      </c>
      <c r="H19" s="9">
        <v>1.2</v>
      </c>
      <c r="I19" s="9">
        <v>1.8</v>
      </c>
      <c r="J19" s="9">
        <v>2.4</v>
      </c>
      <c r="K19" s="9">
        <v>2.4</v>
      </c>
      <c r="L19" s="9">
        <v>5.9</v>
      </c>
      <c r="M19" s="10">
        <v>8.42</v>
      </c>
      <c r="N19" s="9">
        <v>5.5</v>
      </c>
      <c r="O19" s="8">
        <f t="shared" si="0"/>
        <v>9.5221606648199453E-2</v>
      </c>
      <c r="P19" s="9">
        <v>5.4</v>
      </c>
    </row>
    <row r="20" spans="1:16" x14ac:dyDescent="0.45">
      <c r="A20" s="16" t="s">
        <v>186</v>
      </c>
      <c r="B20" s="13" t="s">
        <v>33</v>
      </c>
      <c r="C20" s="13">
        <v>88</v>
      </c>
      <c r="D20" s="13">
        <v>81</v>
      </c>
      <c r="E20">
        <v>4</v>
      </c>
      <c r="F20">
        <v>123</v>
      </c>
      <c r="G20" s="9">
        <v>29.9</v>
      </c>
      <c r="H20" s="9">
        <v>0.5</v>
      </c>
      <c r="I20" s="9">
        <v>2</v>
      </c>
      <c r="J20" s="9">
        <v>3</v>
      </c>
      <c r="K20" s="9">
        <v>0.9</v>
      </c>
      <c r="L20" s="9">
        <v>6</v>
      </c>
      <c r="M20" s="10">
        <v>1.35</v>
      </c>
      <c r="N20" s="9">
        <v>5.9</v>
      </c>
      <c r="O20" s="8">
        <f t="shared" si="0"/>
        <v>6.4170541370965548E-2</v>
      </c>
      <c r="P20" s="9">
        <v>1.4</v>
      </c>
    </row>
    <row r="21" spans="1:16" x14ac:dyDescent="0.45">
      <c r="A21" s="16" t="s">
        <v>187</v>
      </c>
      <c r="B21" s="13" t="s">
        <v>33</v>
      </c>
      <c r="C21" s="13">
        <v>85.5</v>
      </c>
      <c r="D21" s="13">
        <v>81</v>
      </c>
      <c r="E21">
        <v>2</v>
      </c>
      <c r="F21">
        <v>74</v>
      </c>
      <c r="G21" s="9">
        <v>31</v>
      </c>
      <c r="H21" s="9">
        <v>1.1000000000000001</v>
      </c>
      <c r="I21" s="9">
        <v>0.8</v>
      </c>
      <c r="J21" s="9">
        <v>2.7</v>
      </c>
      <c r="K21" s="9">
        <v>2.1</v>
      </c>
      <c r="L21" s="9">
        <v>3</v>
      </c>
      <c r="M21" s="10">
        <v>8.73</v>
      </c>
      <c r="N21" s="9">
        <v>5.9</v>
      </c>
      <c r="O21" s="8">
        <f t="shared" si="0"/>
        <v>0.10287707061900611</v>
      </c>
      <c r="P21" s="9">
        <v>4.4000000000000004</v>
      </c>
    </row>
    <row r="22" spans="1:16" x14ac:dyDescent="0.45">
      <c r="A22" s="16" t="s">
        <v>188</v>
      </c>
      <c r="B22" s="13" t="s">
        <v>26</v>
      </c>
      <c r="C22" s="13">
        <v>87</v>
      </c>
      <c r="D22" s="13">
        <v>84</v>
      </c>
      <c r="E22">
        <v>2</v>
      </c>
      <c r="F22">
        <v>63</v>
      </c>
      <c r="G22" s="9">
        <v>17.3</v>
      </c>
      <c r="H22" s="9">
        <v>0.4</v>
      </c>
      <c r="I22" s="9">
        <v>1.8</v>
      </c>
      <c r="J22" s="9">
        <v>2.2999999999999998</v>
      </c>
      <c r="K22" s="9">
        <v>1.4</v>
      </c>
      <c r="L22" s="9">
        <v>11.7</v>
      </c>
      <c r="M22" s="10">
        <v>8.4</v>
      </c>
      <c r="N22" s="9">
        <v>2.1</v>
      </c>
      <c r="O22" s="8">
        <f t="shared" si="0"/>
        <v>7.7071290944123308E-2</v>
      </c>
      <c r="P22" s="9">
        <v>7.8</v>
      </c>
    </row>
    <row r="23" spans="1:16" x14ac:dyDescent="0.45">
      <c r="A23" s="16" t="s">
        <v>189</v>
      </c>
      <c r="B23" s="13" t="s">
        <v>163</v>
      </c>
      <c r="C23" s="13">
        <v>80.5</v>
      </c>
      <c r="D23" s="13">
        <v>76</v>
      </c>
      <c r="E23">
        <v>3</v>
      </c>
      <c r="F23">
        <v>98</v>
      </c>
      <c r="G23" s="9">
        <v>30.6</v>
      </c>
      <c r="H23" s="9">
        <v>0.7</v>
      </c>
      <c r="I23" s="9">
        <v>0.3</v>
      </c>
      <c r="J23" s="9">
        <v>1.2</v>
      </c>
      <c r="K23" s="9">
        <v>1.3</v>
      </c>
      <c r="L23" s="9">
        <v>0.9</v>
      </c>
      <c r="M23" s="10">
        <v>7.59</v>
      </c>
      <c r="N23" s="9">
        <v>3</v>
      </c>
      <c r="O23" s="8">
        <f t="shared" si="0"/>
        <v>4.0016006402561026E-2</v>
      </c>
      <c r="P23" s="9">
        <v>-0.6</v>
      </c>
    </row>
    <row r="24" spans="1:16" x14ac:dyDescent="0.45">
      <c r="A24" s="16" t="s">
        <v>190</v>
      </c>
      <c r="B24" s="13" t="s">
        <v>163</v>
      </c>
      <c r="C24" s="13">
        <v>78.5</v>
      </c>
      <c r="D24" s="13">
        <v>77</v>
      </c>
      <c r="E24">
        <v>3</v>
      </c>
      <c r="F24">
        <v>98</v>
      </c>
      <c r="G24" s="9">
        <v>27.9</v>
      </c>
      <c r="H24" s="9">
        <v>2.2000000000000002</v>
      </c>
      <c r="I24" s="9">
        <v>0.2</v>
      </c>
      <c r="J24" s="9">
        <v>2.5</v>
      </c>
      <c r="K24" s="9">
        <v>4.5999999999999996</v>
      </c>
      <c r="L24" s="9">
        <v>1</v>
      </c>
      <c r="M24" s="10">
        <v>4.7300000000000004</v>
      </c>
      <c r="N24" s="9">
        <v>3.9</v>
      </c>
      <c r="O24" s="8">
        <f t="shared" si="0"/>
        <v>5.7055080096554751E-2</v>
      </c>
      <c r="P24" s="9">
        <v>1.2</v>
      </c>
    </row>
    <row r="25" spans="1:16" x14ac:dyDescent="0.45">
      <c r="A25" s="16" t="s">
        <v>191</v>
      </c>
      <c r="B25" s="13" t="s">
        <v>180</v>
      </c>
      <c r="C25" s="13">
        <v>80</v>
      </c>
      <c r="D25" s="13">
        <v>78</v>
      </c>
      <c r="E25">
        <v>1</v>
      </c>
      <c r="F25">
        <v>35</v>
      </c>
      <c r="G25" s="9">
        <v>30.3</v>
      </c>
      <c r="H25" s="9">
        <v>1.9</v>
      </c>
      <c r="I25" s="9">
        <v>0.4</v>
      </c>
      <c r="J25" s="9">
        <v>2.7</v>
      </c>
      <c r="K25" s="9">
        <v>3.5</v>
      </c>
      <c r="L25" s="9">
        <v>1.2</v>
      </c>
      <c r="M25" s="10">
        <v>5.27</v>
      </c>
      <c r="N25" s="9">
        <v>1.6</v>
      </c>
      <c r="O25" s="8">
        <f t="shared" si="0"/>
        <v>6.0348892032060342E-2</v>
      </c>
      <c r="P25" s="9">
        <v>2.8</v>
      </c>
    </row>
    <row r="26" spans="1:16" x14ac:dyDescent="0.45">
      <c r="A26" s="16" t="s">
        <v>123</v>
      </c>
      <c r="B26" s="13" t="s">
        <v>26</v>
      </c>
      <c r="C26" s="13">
        <v>84.75</v>
      </c>
      <c r="D26" s="13">
        <v>82.5</v>
      </c>
      <c r="E26">
        <v>4</v>
      </c>
      <c r="F26">
        <v>135</v>
      </c>
      <c r="G26" s="9">
        <v>15.8</v>
      </c>
      <c r="H26" s="9">
        <v>0.5</v>
      </c>
      <c r="I26" s="9">
        <v>0.6</v>
      </c>
      <c r="J26" s="9">
        <v>2.2999999999999998</v>
      </c>
      <c r="K26" s="9">
        <v>1.7</v>
      </c>
      <c r="L26" s="9">
        <v>3.7</v>
      </c>
      <c r="M26" s="10">
        <v>8.75</v>
      </c>
      <c r="N26" s="9">
        <v>5</v>
      </c>
      <c r="O26" s="8">
        <f t="shared" si="0"/>
        <v>9.3764650726676044E-2</v>
      </c>
      <c r="P26" s="9">
        <v>3.9</v>
      </c>
    </row>
    <row r="27" spans="1:16" x14ac:dyDescent="0.45">
      <c r="A27" s="16" t="s">
        <v>192</v>
      </c>
      <c r="B27" s="13" t="s">
        <v>33</v>
      </c>
      <c r="C27" s="13">
        <v>86.25</v>
      </c>
      <c r="D27" s="13">
        <v>83</v>
      </c>
      <c r="E27">
        <v>3</v>
      </c>
      <c r="F27">
        <v>100</v>
      </c>
      <c r="G27" s="9">
        <v>30.2</v>
      </c>
      <c r="H27" s="9">
        <v>1</v>
      </c>
      <c r="I27" s="9">
        <v>0.9</v>
      </c>
      <c r="J27" s="9">
        <v>2.4</v>
      </c>
      <c r="K27" s="9">
        <v>2</v>
      </c>
      <c r="L27" s="9">
        <v>2.6</v>
      </c>
      <c r="M27" s="10">
        <v>3.34</v>
      </c>
      <c r="N27" s="9">
        <v>6.5</v>
      </c>
      <c r="O27" s="8">
        <f t="shared" si="0"/>
        <v>8.6092715231788089E-2</v>
      </c>
      <c r="P27" s="9">
        <v>0.9</v>
      </c>
    </row>
    <row r="28" spans="1:16" x14ac:dyDescent="0.45">
      <c r="A28" s="16" t="s">
        <v>193</v>
      </c>
      <c r="B28" s="13" t="s">
        <v>195</v>
      </c>
      <c r="C28" s="13">
        <v>85.75</v>
      </c>
      <c r="D28" s="13">
        <v>83</v>
      </c>
      <c r="E28">
        <v>2</v>
      </c>
      <c r="F28">
        <v>63</v>
      </c>
      <c r="G28" s="9">
        <v>32.200000000000003</v>
      </c>
      <c r="H28" s="9">
        <v>0.7</v>
      </c>
      <c r="I28" s="9">
        <v>0.7</v>
      </c>
      <c r="J28" s="9">
        <v>2.2999999999999998</v>
      </c>
      <c r="K28" s="9">
        <v>1.3</v>
      </c>
      <c r="L28" s="9">
        <v>2.6</v>
      </c>
      <c r="M28" s="10">
        <v>6.41</v>
      </c>
      <c r="N28" s="9">
        <v>3.2</v>
      </c>
      <c r="O28" s="8">
        <f t="shared" si="0"/>
        <v>6.309770284925563E-2</v>
      </c>
      <c r="P28" s="9">
        <v>2</v>
      </c>
    </row>
    <row r="29" spans="1:16" x14ac:dyDescent="0.45">
      <c r="A29" s="16" t="s">
        <v>142</v>
      </c>
      <c r="B29" s="13" t="s">
        <v>165</v>
      </c>
      <c r="C29" s="13">
        <v>78.5</v>
      </c>
      <c r="D29" s="13">
        <v>74</v>
      </c>
      <c r="E29">
        <v>1</v>
      </c>
      <c r="F29">
        <v>40</v>
      </c>
      <c r="G29" s="9">
        <v>32.6</v>
      </c>
      <c r="H29" s="9">
        <v>0.9</v>
      </c>
      <c r="I29" s="9">
        <v>0.3</v>
      </c>
      <c r="J29" s="9">
        <v>2.2999999999999998</v>
      </c>
      <c r="K29" s="9">
        <v>1.7</v>
      </c>
      <c r="L29" s="9">
        <v>0.8</v>
      </c>
      <c r="M29" s="10">
        <v>7.93</v>
      </c>
      <c r="N29" s="9">
        <v>1.8</v>
      </c>
      <c r="O29" s="8">
        <f t="shared" si="0"/>
        <v>5.5214723926380362E-2</v>
      </c>
      <c r="P29" s="9">
        <v>1.1000000000000001</v>
      </c>
    </row>
    <row r="30" spans="1:16" x14ac:dyDescent="0.45">
      <c r="A30" s="16" t="s">
        <v>194</v>
      </c>
      <c r="B30" s="13" t="s">
        <v>26</v>
      </c>
      <c r="C30" s="13">
        <v>89.75</v>
      </c>
      <c r="D30" s="13">
        <v>83</v>
      </c>
      <c r="E30">
        <v>4</v>
      </c>
      <c r="F30">
        <v>121</v>
      </c>
      <c r="G30" s="9">
        <v>17.899999999999999</v>
      </c>
      <c r="H30" s="9">
        <v>0.3</v>
      </c>
      <c r="I30" s="9">
        <v>1.7</v>
      </c>
      <c r="J30" s="9">
        <v>2.6</v>
      </c>
      <c r="K30" s="9">
        <v>1.2</v>
      </c>
      <c r="L30" s="9">
        <v>9.1999999999999993</v>
      </c>
      <c r="M30" s="10">
        <v>6.64</v>
      </c>
      <c r="N30" s="9">
        <v>4.0999999999999996</v>
      </c>
      <c r="O30" s="8">
        <f t="shared" si="0"/>
        <v>7.5719100604829406E-2</v>
      </c>
      <c r="P30" s="9">
        <v>4.2</v>
      </c>
    </row>
    <row r="31" spans="1:16" x14ac:dyDescent="0.45">
      <c r="O31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9" sqref="H29"/>
    </sheetView>
  </sheetViews>
  <sheetFormatPr defaultRowHeight="14.25" x14ac:dyDescent="0.45"/>
  <cols>
    <col min="1" max="1" width="13.9296875" bestFit="1" customWidth="1"/>
  </cols>
  <sheetData>
    <row r="1" spans="1:9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9" x14ac:dyDescent="0.45">
      <c r="A2" s="16" t="s">
        <v>81</v>
      </c>
      <c r="B2" t="s">
        <v>165</v>
      </c>
      <c r="C2" s="15">
        <v>441</v>
      </c>
      <c r="D2" s="17">
        <v>33.9</v>
      </c>
      <c r="E2" s="17">
        <v>1.3</v>
      </c>
      <c r="F2" s="17">
        <v>0.3</v>
      </c>
      <c r="G2" s="17">
        <v>11.8</v>
      </c>
      <c r="H2" s="8">
        <f>G2*48/D2/C2</f>
        <v>3.7886541047097315E-2</v>
      </c>
      <c r="I2" s="17">
        <v>-1.4</v>
      </c>
    </row>
    <row r="3" spans="1:9" x14ac:dyDescent="0.45">
      <c r="A3" s="16" t="s">
        <v>156</v>
      </c>
      <c r="B3" s="13" t="s">
        <v>33</v>
      </c>
      <c r="C3" s="15">
        <v>428</v>
      </c>
      <c r="D3" s="17">
        <v>20.7</v>
      </c>
      <c r="E3" s="17">
        <v>0.5</v>
      </c>
      <c r="F3" s="17">
        <v>0.3</v>
      </c>
      <c r="G3" s="17">
        <v>6.8</v>
      </c>
      <c r="H3" s="8">
        <f t="shared" ref="H3:H25" si="0">G3*48/D3/C3</f>
        <v>3.6841392387918191E-2</v>
      </c>
      <c r="I3" s="17">
        <v>-1.6</v>
      </c>
    </row>
    <row r="4" spans="1:9" x14ac:dyDescent="0.45">
      <c r="A4" s="16" t="s">
        <v>144</v>
      </c>
      <c r="B4" s="13" t="s">
        <v>26</v>
      </c>
      <c r="C4" s="15">
        <v>519</v>
      </c>
      <c r="D4" s="17">
        <v>27.8</v>
      </c>
      <c r="E4" s="17">
        <v>0.5</v>
      </c>
      <c r="F4" s="17">
        <v>0.7</v>
      </c>
      <c r="G4" s="17">
        <v>13.5</v>
      </c>
      <c r="H4" s="8">
        <f t="shared" si="0"/>
        <v>4.4912047240820062E-2</v>
      </c>
      <c r="I4" s="17">
        <v>0.2</v>
      </c>
    </row>
    <row r="5" spans="1:9" x14ac:dyDescent="0.45">
      <c r="A5" s="16" t="s">
        <v>172</v>
      </c>
      <c r="B5" s="13" t="s">
        <v>167</v>
      </c>
      <c r="C5" s="15">
        <v>382</v>
      </c>
      <c r="D5" s="17">
        <v>31.3</v>
      </c>
      <c r="E5" s="17">
        <v>0.9</v>
      </c>
      <c r="F5" s="17">
        <v>0.2</v>
      </c>
      <c r="G5" s="17">
        <v>5.8</v>
      </c>
      <c r="H5" s="8">
        <f t="shared" si="0"/>
        <v>2.3284211230617396E-2</v>
      </c>
      <c r="I5" s="17">
        <v>-2</v>
      </c>
    </row>
    <row r="6" spans="1:9" x14ac:dyDescent="0.45">
      <c r="A6" s="16" t="s">
        <v>152</v>
      </c>
      <c r="B6" s="13" t="s">
        <v>165</v>
      </c>
      <c r="C6" s="15">
        <v>523</v>
      </c>
      <c r="D6" s="17">
        <v>33.9</v>
      </c>
      <c r="E6" s="17">
        <v>1.3</v>
      </c>
      <c r="F6" s="17">
        <v>0.4</v>
      </c>
      <c r="G6" s="17">
        <v>15.4</v>
      </c>
      <c r="H6" s="8">
        <f t="shared" si="0"/>
        <v>4.1692752838457504E-2</v>
      </c>
      <c r="I6" s="17">
        <v>-1</v>
      </c>
    </row>
    <row r="7" spans="1:9" x14ac:dyDescent="0.45">
      <c r="A7" s="16" t="s">
        <v>173</v>
      </c>
      <c r="B7" s="13" t="s">
        <v>180</v>
      </c>
      <c r="C7" s="15">
        <v>235</v>
      </c>
      <c r="D7" s="17">
        <v>13.4</v>
      </c>
      <c r="E7" s="17">
        <v>0.4</v>
      </c>
      <c r="F7" s="17">
        <v>0</v>
      </c>
      <c r="G7" s="17">
        <v>0.2</v>
      </c>
      <c r="H7" s="8">
        <f t="shared" si="0"/>
        <v>3.0485868529691968E-3</v>
      </c>
      <c r="I7" s="17">
        <v>-3.8</v>
      </c>
    </row>
    <row r="8" spans="1:9" x14ac:dyDescent="0.45">
      <c r="A8" s="16" t="s">
        <v>143</v>
      </c>
      <c r="B8" s="13" t="s">
        <v>163</v>
      </c>
      <c r="C8" s="15">
        <v>537</v>
      </c>
      <c r="D8" s="17">
        <v>32.9</v>
      </c>
      <c r="E8" s="17">
        <v>0.9</v>
      </c>
      <c r="F8" s="17">
        <v>0.5</v>
      </c>
      <c r="G8" s="17">
        <v>16.5</v>
      </c>
      <c r="H8" s="8">
        <f t="shared" si="0"/>
        <v>4.4828581616885438E-2</v>
      </c>
      <c r="I8" s="17">
        <v>-1.6</v>
      </c>
    </row>
    <row r="9" spans="1:9" x14ac:dyDescent="0.45">
      <c r="A9" s="16" t="s">
        <v>52</v>
      </c>
      <c r="B9" s="13" t="s">
        <v>163</v>
      </c>
      <c r="C9" s="15">
        <v>365</v>
      </c>
      <c r="D9" s="17">
        <v>21</v>
      </c>
      <c r="E9" s="17">
        <v>0.6</v>
      </c>
      <c r="F9" s="17">
        <v>0.1</v>
      </c>
      <c r="G9" s="17">
        <v>5.6</v>
      </c>
      <c r="H9" s="8">
        <f t="shared" si="0"/>
        <v>3.5068493150684922E-2</v>
      </c>
      <c r="I9" s="17">
        <v>-1.4</v>
      </c>
    </row>
    <row r="10" spans="1:9" x14ac:dyDescent="0.45">
      <c r="A10" s="16" t="s">
        <v>112</v>
      </c>
      <c r="B10" s="13" t="s">
        <v>33</v>
      </c>
      <c r="C10" s="15">
        <v>521</v>
      </c>
      <c r="D10" s="17">
        <v>26.4</v>
      </c>
      <c r="E10" s="17">
        <v>0.9</v>
      </c>
      <c r="F10" s="17">
        <v>0.6</v>
      </c>
      <c r="G10" s="17">
        <v>14.8</v>
      </c>
      <c r="H10" s="8">
        <f t="shared" si="0"/>
        <v>5.1648926888850123E-2</v>
      </c>
      <c r="I10" s="17">
        <v>0.5</v>
      </c>
    </row>
    <row r="11" spans="1:9" x14ac:dyDescent="0.45">
      <c r="A11" s="16" t="s">
        <v>111</v>
      </c>
      <c r="B11" s="13" t="s">
        <v>33</v>
      </c>
      <c r="C11" s="15">
        <v>470</v>
      </c>
      <c r="D11" s="17">
        <v>26.3</v>
      </c>
      <c r="E11" s="17">
        <v>0.7</v>
      </c>
      <c r="F11" s="17">
        <v>0.2</v>
      </c>
      <c r="G11" s="17">
        <v>12.1</v>
      </c>
      <c r="H11" s="8">
        <f t="shared" si="0"/>
        <v>4.6986489766200144E-2</v>
      </c>
      <c r="I11" s="17">
        <v>-0.3</v>
      </c>
    </row>
    <row r="12" spans="1:9" x14ac:dyDescent="0.45">
      <c r="A12" s="16" t="s">
        <v>99</v>
      </c>
      <c r="B12" s="13" t="s">
        <v>164</v>
      </c>
      <c r="C12" s="15">
        <v>407</v>
      </c>
      <c r="D12" s="17">
        <v>30.4</v>
      </c>
      <c r="E12" s="17">
        <v>1.8</v>
      </c>
      <c r="F12" s="17">
        <v>0.7</v>
      </c>
      <c r="G12" s="17">
        <v>24.7</v>
      </c>
      <c r="H12" s="8">
        <f t="shared" si="0"/>
        <v>9.5823095823095825E-2</v>
      </c>
      <c r="I12" s="17">
        <v>2.7</v>
      </c>
    </row>
    <row r="13" spans="1:9" x14ac:dyDescent="0.45">
      <c r="A13" s="16" t="s">
        <v>150</v>
      </c>
      <c r="B13" s="13" t="s">
        <v>26</v>
      </c>
      <c r="C13" s="15">
        <v>456</v>
      </c>
      <c r="D13" s="17">
        <v>29.8</v>
      </c>
      <c r="E13" s="17">
        <v>0.8</v>
      </c>
      <c r="F13" s="17">
        <v>0.9</v>
      </c>
      <c r="G13" s="17">
        <v>17.5</v>
      </c>
      <c r="H13" s="8">
        <f t="shared" si="0"/>
        <v>6.1815612857647473E-2</v>
      </c>
      <c r="I13" s="17">
        <v>1.3</v>
      </c>
    </row>
    <row r="14" spans="1:9" x14ac:dyDescent="0.45">
      <c r="A14" s="16" t="s">
        <v>134</v>
      </c>
      <c r="B14" s="13" t="s">
        <v>163</v>
      </c>
      <c r="C14" s="15">
        <v>384</v>
      </c>
      <c r="D14" s="17">
        <v>25.4</v>
      </c>
      <c r="E14" s="17">
        <v>1.2</v>
      </c>
      <c r="F14" s="17">
        <v>0.2</v>
      </c>
      <c r="G14" s="17">
        <v>9.9</v>
      </c>
      <c r="H14" s="8">
        <f t="shared" si="0"/>
        <v>4.8720472440944886E-2</v>
      </c>
      <c r="I14" s="17">
        <v>0.7</v>
      </c>
    </row>
    <row r="15" spans="1:9" x14ac:dyDescent="0.45">
      <c r="A15" s="16" t="s">
        <v>174</v>
      </c>
      <c r="B15" s="13" t="s">
        <v>181</v>
      </c>
      <c r="C15" s="15">
        <v>148</v>
      </c>
      <c r="D15" s="17">
        <v>17.600000000000001</v>
      </c>
      <c r="E15" s="17">
        <v>0.8</v>
      </c>
      <c r="F15" s="17">
        <v>0.4</v>
      </c>
      <c r="G15" s="17">
        <v>3.3</v>
      </c>
      <c r="H15" s="8">
        <f t="shared" si="0"/>
        <v>6.08108108108108E-2</v>
      </c>
      <c r="I15" s="17">
        <v>1.3</v>
      </c>
    </row>
    <row r="16" spans="1:9" x14ac:dyDescent="0.45">
      <c r="A16" s="16" t="s">
        <v>72</v>
      </c>
      <c r="B16" s="13" t="s">
        <v>33</v>
      </c>
      <c r="C16" s="15">
        <v>464</v>
      </c>
      <c r="D16" s="17">
        <v>29.6</v>
      </c>
      <c r="E16" s="17">
        <v>0.8</v>
      </c>
      <c r="F16" s="17">
        <v>0.5</v>
      </c>
      <c r="G16" s="17">
        <v>13</v>
      </c>
      <c r="H16" s="8">
        <f t="shared" si="0"/>
        <v>4.543336439888164E-2</v>
      </c>
      <c r="I16" s="17">
        <v>-0.4</v>
      </c>
    </row>
    <row r="17" spans="1:9" x14ac:dyDescent="0.45">
      <c r="A17" s="16" t="s">
        <v>175</v>
      </c>
      <c r="B17" s="13" t="s">
        <v>165</v>
      </c>
      <c r="C17" s="15">
        <v>84</v>
      </c>
      <c r="D17" s="17">
        <v>9.9</v>
      </c>
      <c r="E17" s="17">
        <v>0.3</v>
      </c>
      <c r="F17" s="17">
        <v>0</v>
      </c>
      <c r="G17" s="17">
        <v>0.3</v>
      </c>
      <c r="H17" s="8">
        <f t="shared" si="0"/>
        <v>1.7316017316017313E-2</v>
      </c>
      <c r="I17" s="17">
        <v>-2.2999999999999998</v>
      </c>
    </row>
    <row r="18" spans="1:9" x14ac:dyDescent="0.45">
      <c r="A18" s="16" t="s">
        <v>65</v>
      </c>
      <c r="B18" s="13" t="s">
        <v>33</v>
      </c>
      <c r="C18" s="15">
        <v>441</v>
      </c>
      <c r="D18" s="17">
        <v>24.9</v>
      </c>
      <c r="E18" s="17">
        <v>0.8</v>
      </c>
      <c r="F18" s="17">
        <v>0.8</v>
      </c>
      <c r="G18" s="17">
        <v>12.5</v>
      </c>
      <c r="H18" s="8">
        <f t="shared" si="0"/>
        <v>5.4640330027593366E-2</v>
      </c>
      <c r="I18" s="17">
        <v>0.7</v>
      </c>
    </row>
    <row r="19" spans="1:9" x14ac:dyDescent="0.45">
      <c r="A19" s="16" t="s">
        <v>85</v>
      </c>
      <c r="B19" s="13" t="s">
        <v>165</v>
      </c>
      <c r="C19" s="15">
        <v>448</v>
      </c>
      <c r="D19" s="17">
        <v>24.8</v>
      </c>
      <c r="E19" s="17">
        <v>0.7</v>
      </c>
      <c r="F19" s="17">
        <v>0.1</v>
      </c>
      <c r="G19" s="17">
        <v>10.1</v>
      </c>
      <c r="H19" s="8">
        <f t="shared" si="0"/>
        <v>4.3634792626728106E-2</v>
      </c>
      <c r="I19" s="17">
        <v>-1.3</v>
      </c>
    </row>
    <row r="20" spans="1:9" x14ac:dyDescent="0.45">
      <c r="A20" s="16" t="s">
        <v>176</v>
      </c>
      <c r="B20" s="13" t="s">
        <v>163</v>
      </c>
      <c r="C20" s="15">
        <v>171</v>
      </c>
      <c r="D20" s="17">
        <v>17.899999999999999</v>
      </c>
      <c r="E20" s="17">
        <v>0.6</v>
      </c>
      <c r="F20" s="17">
        <v>0.2</v>
      </c>
      <c r="G20" s="17">
        <v>1.5</v>
      </c>
      <c r="H20" s="8">
        <f t="shared" si="0"/>
        <v>2.3522493384298737E-2</v>
      </c>
      <c r="I20" s="17">
        <v>-1.5</v>
      </c>
    </row>
    <row r="21" spans="1:9" x14ac:dyDescent="0.45">
      <c r="A21" s="16" t="s">
        <v>177</v>
      </c>
      <c r="B21" s="13" t="s">
        <v>164</v>
      </c>
      <c r="C21" s="15">
        <v>151</v>
      </c>
      <c r="D21" s="17">
        <v>13.9</v>
      </c>
      <c r="E21" s="17">
        <v>0.5</v>
      </c>
      <c r="F21" s="17">
        <v>0.2</v>
      </c>
      <c r="G21" s="17">
        <v>2</v>
      </c>
      <c r="H21" s="8">
        <f t="shared" si="0"/>
        <v>4.5738243842012478E-2</v>
      </c>
      <c r="I21" s="17">
        <v>-0.8</v>
      </c>
    </row>
    <row r="22" spans="1:9" x14ac:dyDescent="0.45">
      <c r="A22" s="16" t="s">
        <v>178</v>
      </c>
      <c r="B22" s="13" t="s">
        <v>33</v>
      </c>
      <c r="C22" s="15">
        <v>36</v>
      </c>
      <c r="D22" s="17">
        <v>8.3000000000000007</v>
      </c>
      <c r="E22" s="17">
        <v>0.1</v>
      </c>
      <c r="F22" s="17">
        <v>0.4</v>
      </c>
      <c r="G22" s="17">
        <v>0.5</v>
      </c>
      <c r="H22" s="8">
        <f t="shared" si="0"/>
        <v>8.0321285140562235E-2</v>
      </c>
      <c r="I22" s="17">
        <v>-0.4</v>
      </c>
    </row>
    <row r="23" spans="1:9" x14ac:dyDescent="0.45">
      <c r="A23" s="16" t="s">
        <v>179</v>
      </c>
      <c r="B23" s="13" t="s">
        <v>165</v>
      </c>
      <c r="C23" s="15">
        <v>360</v>
      </c>
      <c r="D23" s="17">
        <v>22.3</v>
      </c>
      <c r="E23" s="17">
        <v>0.8</v>
      </c>
      <c r="F23" s="17">
        <v>0.1</v>
      </c>
      <c r="G23" s="17">
        <v>6.2</v>
      </c>
      <c r="H23" s="8">
        <f t="shared" si="0"/>
        <v>3.7070254110612856E-2</v>
      </c>
      <c r="I23" s="17">
        <v>-1.3</v>
      </c>
    </row>
    <row r="24" spans="1:9" x14ac:dyDescent="0.45">
      <c r="A24" s="16" t="s">
        <v>90</v>
      </c>
      <c r="B24" s="13" t="s">
        <v>165</v>
      </c>
      <c r="C24" s="15">
        <v>446</v>
      </c>
      <c r="D24" s="17">
        <v>20.8</v>
      </c>
      <c r="E24" s="17">
        <v>0.7</v>
      </c>
      <c r="F24" s="17">
        <v>0.2</v>
      </c>
      <c r="G24" s="17">
        <v>9.1999999999999993</v>
      </c>
      <c r="H24" s="8">
        <f t="shared" si="0"/>
        <v>4.7602621593652979E-2</v>
      </c>
      <c r="I24" s="17">
        <v>0</v>
      </c>
    </row>
    <row r="25" spans="1:9" x14ac:dyDescent="0.45">
      <c r="A25" s="16" t="s">
        <v>53</v>
      </c>
      <c r="B25" s="13" t="s">
        <v>163</v>
      </c>
      <c r="C25" s="15">
        <v>458</v>
      </c>
      <c r="D25" s="17">
        <v>32.799999999999997</v>
      </c>
      <c r="E25" s="17">
        <v>1.5</v>
      </c>
      <c r="F25" s="17">
        <v>0.5</v>
      </c>
      <c r="G25" s="17">
        <v>19.100000000000001</v>
      </c>
      <c r="H25" s="8">
        <f t="shared" si="0"/>
        <v>6.1028863563744817E-2</v>
      </c>
      <c r="I25" s="17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G29" sqref="G29"/>
    </sheetView>
  </sheetViews>
  <sheetFormatPr defaultRowHeight="14.25" x14ac:dyDescent="0.45"/>
  <cols>
    <col min="1" max="1" width="13.9296875" bestFit="1" customWidth="1"/>
    <col min="3" max="3" width="12" bestFit="1" customWidth="1"/>
    <col min="4" max="4" width="9.265625" bestFit="1" customWidth="1"/>
    <col min="5" max="5" width="15.796875" bestFit="1" customWidth="1"/>
  </cols>
  <sheetData>
    <row r="1" spans="1:16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16" t="s">
        <v>81</v>
      </c>
      <c r="B2" s="13" t="s">
        <v>165</v>
      </c>
      <c r="C2">
        <v>76</v>
      </c>
      <c r="D2" s="13">
        <v>73.75</v>
      </c>
      <c r="E2">
        <v>1</v>
      </c>
      <c r="F2">
        <v>11</v>
      </c>
      <c r="G2" s="9">
        <v>27.5</v>
      </c>
      <c r="H2" s="9">
        <v>1.5</v>
      </c>
      <c r="I2" s="9">
        <v>0.5</v>
      </c>
      <c r="J2" s="9">
        <v>2.1</v>
      </c>
      <c r="K2" s="9">
        <v>3</v>
      </c>
      <c r="L2" s="9">
        <v>1.8</v>
      </c>
      <c r="M2">
        <v>8.31</v>
      </c>
      <c r="N2" s="9">
        <v>0.6</v>
      </c>
      <c r="O2" s="8">
        <f>N2*40/G2/F2</f>
        <v>7.9338842975206603E-2</v>
      </c>
      <c r="P2" s="9">
        <v>3.5</v>
      </c>
    </row>
    <row r="3" spans="1:16" x14ac:dyDescent="0.45">
      <c r="A3" s="16" t="s">
        <v>156</v>
      </c>
      <c r="B3" s="13" t="s">
        <v>33</v>
      </c>
      <c r="C3" s="13">
        <v>85.5</v>
      </c>
      <c r="D3" s="13">
        <v>81</v>
      </c>
      <c r="E3">
        <v>2</v>
      </c>
      <c r="F3">
        <v>69</v>
      </c>
      <c r="G3" s="9">
        <v>29.2</v>
      </c>
      <c r="H3" s="9">
        <v>0.8</v>
      </c>
      <c r="I3" s="9">
        <v>0.7</v>
      </c>
      <c r="J3" s="9">
        <v>2.7</v>
      </c>
      <c r="K3" s="9">
        <v>1.6</v>
      </c>
      <c r="L3" s="9">
        <v>2.2999999999999998</v>
      </c>
      <c r="M3">
        <v>8.0399999999999991</v>
      </c>
      <c r="N3" s="9">
        <v>3</v>
      </c>
      <c r="O3" s="8">
        <f t="shared" ref="O3:O25" si="0">N3*40/G3/F3</f>
        <v>5.9559261465157838E-2</v>
      </c>
      <c r="P3" s="9">
        <v>2.6</v>
      </c>
    </row>
    <row r="4" spans="1:16" x14ac:dyDescent="0.45">
      <c r="A4" s="16" t="s">
        <v>144</v>
      </c>
      <c r="B4" s="13" t="s">
        <v>26</v>
      </c>
      <c r="C4" s="13">
        <v>85.25</v>
      </c>
      <c r="D4" s="13">
        <v>79.5</v>
      </c>
      <c r="E4">
        <v>1</v>
      </c>
      <c r="F4">
        <v>36</v>
      </c>
      <c r="G4" s="9">
        <v>30.7</v>
      </c>
      <c r="H4" s="9">
        <v>0.9</v>
      </c>
      <c r="I4" s="9">
        <v>2.4</v>
      </c>
      <c r="J4" s="9">
        <v>2.8</v>
      </c>
      <c r="K4" s="9">
        <v>1.8</v>
      </c>
      <c r="L4" s="9">
        <v>7.2</v>
      </c>
      <c r="M4">
        <v>7.96</v>
      </c>
      <c r="N4" s="9">
        <v>2.7</v>
      </c>
      <c r="O4" s="8">
        <f t="shared" si="0"/>
        <v>9.7719869706840393E-2</v>
      </c>
      <c r="P4" s="9">
        <v>7.2</v>
      </c>
    </row>
    <row r="5" spans="1:16" x14ac:dyDescent="0.45">
      <c r="A5" s="16" t="s">
        <v>172</v>
      </c>
      <c r="B5" s="13" t="s">
        <v>167</v>
      </c>
      <c r="C5" s="13">
        <v>78.75</v>
      </c>
      <c r="D5" s="13">
        <v>75</v>
      </c>
      <c r="E5">
        <v>1</v>
      </c>
      <c r="F5">
        <v>38</v>
      </c>
      <c r="G5" s="9">
        <v>35.9</v>
      </c>
      <c r="H5" s="9">
        <v>0.7</v>
      </c>
      <c r="I5" s="9">
        <v>0.2</v>
      </c>
      <c r="J5" s="9">
        <v>2.2000000000000002</v>
      </c>
      <c r="K5" s="9">
        <v>1.1000000000000001</v>
      </c>
      <c r="L5" s="9">
        <v>0.6</v>
      </c>
      <c r="M5">
        <v>8.91</v>
      </c>
      <c r="N5" s="9">
        <v>1.8</v>
      </c>
      <c r="O5" s="8">
        <f t="shared" si="0"/>
        <v>5.2778185016859692E-2</v>
      </c>
      <c r="P5" s="9">
        <v>0.5</v>
      </c>
    </row>
    <row r="6" spans="1:16" x14ac:dyDescent="0.45">
      <c r="A6" s="16" t="s">
        <v>152</v>
      </c>
      <c r="B6" s="13" t="s">
        <v>165</v>
      </c>
      <c r="C6" s="13">
        <v>75.5</v>
      </c>
      <c r="D6" s="13">
        <v>71.5</v>
      </c>
      <c r="E6">
        <v>3</v>
      </c>
      <c r="F6">
        <v>111</v>
      </c>
      <c r="G6" s="9">
        <v>32.9</v>
      </c>
      <c r="H6" s="9">
        <v>1.7</v>
      </c>
      <c r="I6" s="9">
        <v>0.3</v>
      </c>
      <c r="J6" s="9">
        <v>1.5</v>
      </c>
      <c r="K6" s="9">
        <v>3.2</v>
      </c>
      <c r="L6" s="9">
        <v>0.7</v>
      </c>
      <c r="M6">
        <v>9.39</v>
      </c>
      <c r="N6" s="9">
        <v>6.4</v>
      </c>
      <c r="O6" s="8">
        <f t="shared" si="0"/>
        <v>7.0100495632410526E-2</v>
      </c>
      <c r="P6" s="9">
        <v>2.7</v>
      </c>
    </row>
    <row r="7" spans="1:16" x14ac:dyDescent="0.45">
      <c r="A7" s="16" t="s">
        <v>173</v>
      </c>
      <c r="B7" s="13" t="s">
        <v>180</v>
      </c>
      <c r="C7" s="13">
        <v>76.5</v>
      </c>
      <c r="D7" s="13">
        <v>74</v>
      </c>
      <c r="E7">
        <v>4</v>
      </c>
      <c r="F7">
        <v>139</v>
      </c>
      <c r="G7" s="9">
        <v>29.6</v>
      </c>
      <c r="H7" s="9">
        <v>1.2</v>
      </c>
      <c r="I7" s="9">
        <v>0.1</v>
      </c>
      <c r="J7" s="9">
        <v>1.2</v>
      </c>
      <c r="K7" s="9">
        <v>2.1</v>
      </c>
      <c r="L7" s="9">
        <v>0.3</v>
      </c>
      <c r="M7">
        <v>3.56</v>
      </c>
      <c r="N7" s="9">
        <v>6.2</v>
      </c>
      <c r="O7" s="8">
        <f t="shared" si="0"/>
        <v>6.0276103441571062E-2</v>
      </c>
      <c r="P7" s="9">
        <v>-0.7</v>
      </c>
    </row>
    <row r="8" spans="1:16" x14ac:dyDescent="0.45">
      <c r="A8" s="16" t="s">
        <v>143</v>
      </c>
      <c r="B8" s="13" t="s">
        <v>163</v>
      </c>
      <c r="C8" s="13">
        <v>81</v>
      </c>
      <c r="D8" s="13">
        <v>77.75</v>
      </c>
      <c r="E8">
        <v>3</v>
      </c>
      <c r="F8">
        <v>98</v>
      </c>
      <c r="G8" s="9">
        <v>34.4</v>
      </c>
      <c r="H8" s="9">
        <v>1.3</v>
      </c>
      <c r="I8" s="9">
        <v>0.8</v>
      </c>
      <c r="J8" s="9">
        <v>2.5</v>
      </c>
      <c r="K8" s="9">
        <v>2.6</v>
      </c>
      <c r="L8" s="9">
        <v>2.7</v>
      </c>
      <c r="M8">
        <v>6.32</v>
      </c>
      <c r="N8" s="9">
        <v>5.5</v>
      </c>
      <c r="O8" s="8">
        <f t="shared" si="0"/>
        <v>6.5258661604176565E-2</v>
      </c>
      <c r="P8" s="9">
        <v>3.2</v>
      </c>
    </row>
    <row r="9" spans="1:16" x14ac:dyDescent="0.45">
      <c r="A9" s="16" t="s">
        <v>52</v>
      </c>
      <c r="B9" s="13" t="s">
        <v>163</v>
      </c>
      <c r="C9" s="13">
        <v>82</v>
      </c>
      <c r="D9" s="13">
        <v>77</v>
      </c>
      <c r="E9">
        <v>2</v>
      </c>
      <c r="F9">
        <v>68</v>
      </c>
      <c r="G9" s="9">
        <v>30.9</v>
      </c>
      <c r="H9" s="9">
        <v>1.1000000000000001</v>
      </c>
      <c r="I9" s="9">
        <v>0.4</v>
      </c>
      <c r="J9" s="9">
        <v>2.4</v>
      </c>
      <c r="K9" s="9">
        <v>2.1</v>
      </c>
      <c r="L9" s="9">
        <v>1.2</v>
      </c>
      <c r="M9">
        <v>6.65</v>
      </c>
      <c r="N9" s="9">
        <v>1.6</v>
      </c>
      <c r="O9" s="8">
        <f t="shared" si="0"/>
        <v>3.0458785455929949E-2</v>
      </c>
      <c r="P9" s="9">
        <v>-0.1</v>
      </c>
    </row>
    <row r="10" spans="1:16" x14ac:dyDescent="0.45">
      <c r="A10" s="16" t="s">
        <v>112</v>
      </c>
      <c r="B10" s="13" t="s">
        <v>33</v>
      </c>
      <c r="C10" s="13">
        <v>82.75</v>
      </c>
      <c r="D10" s="13">
        <v>79.75</v>
      </c>
      <c r="E10">
        <v>3</v>
      </c>
      <c r="F10">
        <v>109</v>
      </c>
      <c r="G10" s="9">
        <v>19.3</v>
      </c>
      <c r="H10" s="9">
        <v>0.6</v>
      </c>
      <c r="I10" s="9">
        <v>0.9</v>
      </c>
      <c r="J10" s="9">
        <v>2.7</v>
      </c>
      <c r="K10" s="9">
        <v>1.7</v>
      </c>
      <c r="L10" s="9">
        <v>4.8</v>
      </c>
      <c r="M10">
        <v>7.92</v>
      </c>
      <c r="N10" s="9">
        <v>5.5</v>
      </c>
      <c r="O10" s="8">
        <f t="shared" si="0"/>
        <v>0.10457764890431145</v>
      </c>
      <c r="P10" s="9">
        <v>5.6</v>
      </c>
    </row>
    <row r="11" spans="1:16" x14ac:dyDescent="0.45">
      <c r="A11" s="16" t="s">
        <v>111</v>
      </c>
      <c r="B11" s="13" t="s">
        <v>33</v>
      </c>
      <c r="C11" s="13">
        <v>82</v>
      </c>
      <c r="D11" s="13">
        <v>79</v>
      </c>
      <c r="E11">
        <v>3</v>
      </c>
      <c r="F11">
        <v>109</v>
      </c>
      <c r="G11" s="9">
        <v>24</v>
      </c>
      <c r="H11" s="9">
        <v>0.9</v>
      </c>
      <c r="I11" s="9">
        <v>0.4</v>
      </c>
      <c r="J11" s="9">
        <v>2.6</v>
      </c>
      <c r="K11" s="9">
        <v>1.9</v>
      </c>
      <c r="L11" s="9">
        <v>1.8</v>
      </c>
      <c r="M11">
        <v>7.92</v>
      </c>
      <c r="N11" s="9">
        <v>5.8</v>
      </c>
      <c r="O11" s="8">
        <f t="shared" si="0"/>
        <v>8.8685015290519878E-2</v>
      </c>
      <c r="P11" s="9">
        <v>3.4</v>
      </c>
    </row>
    <row r="12" spans="1:16" x14ac:dyDescent="0.45">
      <c r="A12" s="16" t="s">
        <v>99</v>
      </c>
      <c r="B12" s="13" t="s">
        <v>164</v>
      </c>
      <c r="C12" s="13">
        <v>87</v>
      </c>
      <c r="D12" s="13">
        <v>78</v>
      </c>
      <c r="E12">
        <v>2</v>
      </c>
      <c r="F12">
        <v>70</v>
      </c>
      <c r="G12" s="9">
        <v>31.9</v>
      </c>
      <c r="H12" s="9">
        <v>1.4</v>
      </c>
      <c r="I12" s="9">
        <v>0.6</v>
      </c>
      <c r="J12" s="9">
        <v>2.5</v>
      </c>
      <c r="K12" s="9">
        <v>2.7</v>
      </c>
      <c r="L12" s="9">
        <v>2.2000000000000002</v>
      </c>
      <c r="M12">
        <v>5.29</v>
      </c>
      <c r="N12" s="9">
        <v>5.7</v>
      </c>
      <c r="O12" s="8">
        <f t="shared" si="0"/>
        <v>0.10210479175996418</v>
      </c>
      <c r="P12" s="9">
        <v>5.2</v>
      </c>
    </row>
    <row r="13" spans="1:16" x14ac:dyDescent="0.45">
      <c r="A13" s="16" t="s">
        <v>150</v>
      </c>
      <c r="B13" s="13" t="s">
        <v>26</v>
      </c>
      <c r="C13" s="13">
        <v>88.5</v>
      </c>
      <c r="D13" s="13">
        <v>82.25</v>
      </c>
      <c r="E13">
        <v>3</v>
      </c>
      <c r="F13">
        <v>87</v>
      </c>
      <c r="G13" s="9">
        <v>27.7</v>
      </c>
      <c r="H13" s="9">
        <v>0.5</v>
      </c>
      <c r="I13" s="9">
        <v>1.1000000000000001</v>
      </c>
      <c r="J13" s="9">
        <v>2.4</v>
      </c>
      <c r="K13" s="9">
        <v>1.2</v>
      </c>
      <c r="L13" s="9">
        <v>4.4000000000000004</v>
      </c>
      <c r="M13">
        <v>7.86</v>
      </c>
      <c r="N13" s="9">
        <v>5.5</v>
      </c>
      <c r="O13" s="8">
        <f t="shared" si="0"/>
        <v>9.1290095024689821E-2</v>
      </c>
      <c r="P13" s="9">
        <v>4.4000000000000004</v>
      </c>
    </row>
    <row r="14" spans="1:16" x14ac:dyDescent="0.45">
      <c r="A14" s="16" t="s">
        <v>134</v>
      </c>
      <c r="B14" s="13" t="s">
        <v>163</v>
      </c>
      <c r="C14" s="13">
        <v>81.5</v>
      </c>
      <c r="D14" s="13">
        <v>76.25</v>
      </c>
      <c r="E14">
        <v>3</v>
      </c>
      <c r="F14">
        <v>92</v>
      </c>
      <c r="G14" s="9">
        <v>31.3</v>
      </c>
      <c r="H14" s="9">
        <v>2.2999999999999998</v>
      </c>
      <c r="I14" s="9">
        <v>0.2</v>
      </c>
      <c r="J14" s="9">
        <v>2.7</v>
      </c>
      <c r="K14" s="9">
        <v>4.3</v>
      </c>
      <c r="L14" s="9">
        <v>0.6</v>
      </c>
      <c r="M14">
        <v>7.34</v>
      </c>
      <c r="N14" s="9">
        <v>5.5</v>
      </c>
      <c r="O14" s="8">
        <f t="shared" si="0"/>
        <v>7.6399499930545914E-2</v>
      </c>
      <c r="P14" s="9">
        <v>3.4</v>
      </c>
    </row>
    <row r="15" spans="1:16" x14ac:dyDescent="0.45">
      <c r="A15" s="16" t="s">
        <v>174</v>
      </c>
      <c r="B15" s="13" t="s">
        <v>181</v>
      </c>
      <c r="C15" s="13">
        <v>85</v>
      </c>
      <c r="D15" s="13">
        <v>81</v>
      </c>
      <c r="E15">
        <v>3</v>
      </c>
      <c r="F15">
        <v>95</v>
      </c>
      <c r="G15" s="9">
        <v>29.1</v>
      </c>
      <c r="H15" s="9">
        <v>1.9</v>
      </c>
      <c r="I15" s="9">
        <v>1.4</v>
      </c>
      <c r="J15" s="9">
        <v>3.1</v>
      </c>
      <c r="K15" s="9">
        <v>4.0999999999999996</v>
      </c>
      <c r="L15" s="9">
        <v>5.0999999999999996</v>
      </c>
      <c r="M15">
        <v>7.05</v>
      </c>
      <c r="N15" s="9">
        <v>7.5</v>
      </c>
      <c r="O15" s="8">
        <f t="shared" si="0"/>
        <v>0.10851871947911014</v>
      </c>
      <c r="P15" s="9">
        <v>6.9</v>
      </c>
    </row>
    <row r="16" spans="1:16" x14ac:dyDescent="0.45">
      <c r="A16" s="16" t="s">
        <v>72</v>
      </c>
      <c r="B16" s="13" t="s">
        <v>33</v>
      </c>
      <c r="C16" s="13">
        <v>83</v>
      </c>
      <c r="D16" s="13">
        <v>78.5</v>
      </c>
      <c r="E16">
        <v>1</v>
      </c>
      <c r="F16">
        <v>34</v>
      </c>
      <c r="G16" s="9">
        <v>29.2</v>
      </c>
      <c r="H16" s="9">
        <v>0.7</v>
      </c>
      <c r="I16" s="9">
        <v>0.9</v>
      </c>
      <c r="J16" s="9">
        <v>2.1</v>
      </c>
      <c r="K16" s="9">
        <v>1.4</v>
      </c>
      <c r="L16" s="9">
        <v>3.4</v>
      </c>
      <c r="M16">
        <v>8.73</v>
      </c>
      <c r="N16" s="9">
        <v>1.5</v>
      </c>
      <c r="O16" s="8">
        <f t="shared" si="0"/>
        <v>6.0435132957292512E-2</v>
      </c>
      <c r="P16" s="9">
        <v>2.2999999999999998</v>
      </c>
    </row>
    <row r="17" spans="1:16" x14ac:dyDescent="0.45">
      <c r="A17" s="16" t="s">
        <v>175</v>
      </c>
      <c r="B17" s="13" t="s">
        <v>165</v>
      </c>
      <c r="C17" s="13">
        <v>77.5</v>
      </c>
      <c r="D17" s="13">
        <v>75</v>
      </c>
      <c r="E17">
        <v>4</v>
      </c>
      <c r="F17">
        <v>143</v>
      </c>
      <c r="G17" s="9">
        <v>26.9</v>
      </c>
      <c r="H17" s="9">
        <v>1</v>
      </c>
      <c r="I17" s="9">
        <v>0.1</v>
      </c>
      <c r="J17" s="9">
        <v>1.9</v>
      </c>
      <c r="K17" s="9">
        <v>2.1</v>
      </c>
      <c r="L17" s="9">
        <v>0.4</v>
      </c>
      <c r="M17">
        <v>8.9700000000000006</v>
      </c>
      <c r="N17" s="9">
        <v>6.7</v>
      </c>
      <c r="O17" s="8">
        <f t="shared" si="0"/>
        <v>6.9670106844828036E-2</v>
      </c>
      <c r="P17" s="9">
        <v>2.2999999999999998</v>
      </c>
    </row>
    <row r="18" spans="1:16" x14ac:dyDescent="0.45">
      <c r="A18" s="16" t="s">
        <v>65</v>
      </c>
      <c r="B18" s="13" t="s">
        <v>33</v>
      </c>
      <c r="C18" s="13">
        <v>84</v>
      </c>
      <c r="D18" s="13">
        <v>78</v>
      </c>
      <c r="E18">
        <v>4</v>
      </c>
      <c r="F18">
        <v>136</v>
      </c>
      <c r="G18" s="9">
        <v>29.1</v>
      </c>
      <c r="H18" s="9">
        <v>1.7</v>
      </c>
      <c r="I18" s="9">
        <v>1.8</v>
      </c>
      <c r="J18" s="9">
        <v>3.1</v>
      </c>
      <c r="K18" s="9">
        <v>3.3</v>
      </c>
      <c r="L18" s="9">
        <v>8.5</v>
      </c>
      <c r="M18">
        <v>-4.03</v>
      </c>
      <c r="N18" s="9">
        <v>12.4</v>
      </c>
      <c r="O18" s="8">
        <f t="shared" si="0"/>
        <v>0.12532848190822721</v>
      </c>
      <c r="P18" s="9">
        <v>5.9</v>
      </c>
    </row>
    <row r="19" spans="1:16" x14ac:dyDescent="0.45">
      <c r="A19" s="16" t="s">
        <v>85</v>
      </c>
      <c r="B19" s="13" t="s">
        <v>165</v>
      </c>
      <c r="C19" s="13">
        <v>84</v>
      </c>
      <c r="D19" s="13">
        <v>75</v>
      </c>
      <c r="E19">
        <v>3</v>
      </c>
      <c r="F19">
        <v>99</v>
      </c>
      <c r="G19" s="9">
        <v>28</v>
      </c>
      <c r="H19" s="9">
        <v>0.8</v>
      </c>
      <c r="I19" s="9">
        <v>0.5</v>
      </c>
      <c r="J19" s="9">
        <v>1.7</v>
      </c>
      <c r="K19" s="9">
        <v>1.6</v>
      </c>
      <c r="L19" s="9">
        <v>1.6</v>
      </c>
      <c r="M19">
        <v>7.25</v>
      </c>
      <c r="N19" s="9">
        <v>2.9</v>
      </c>
      <c r="O19" s="8">
        <f t="shared" si="0"/>
        <v>4.1847041847041848E-2</v>
      </c>
      <c r="P19" s="9">
        <v>0.2</v>
      </c>
    </row>
    <row r="20" spans="1:16" x14ac:dyDescent="0.45">
      <c r="A20" s="16" t="s">
        <v>176</v>
      </c>
      <c r="B20" s="13" t="s">
        <v>163</v>
      </c>
      <c r="C20" s="13">
        <v>85</v>
      </c>
      <c r="D20" s="13">
        <v>77</v>
      </c>
      <c r="E20">
        <v>4</v>
      </c>
      <c r="F20">
        <v>113</v>
      </c>
      <c r="G20" s="9">
        <v>25.3</v>
      </c>
      <c r="H20" s="9">
        <v>1.1000000000000001</v>
      </c>
      <c r="I20" s="9">
        <v>0.7</v>
      </c>
      <c r="J20" s="9">
        <v>2</v>
      </c>
      <c r="K20" s="9">
        <v>2.5</v>
      </c>
      <c r="L20" s="9">
        <v>2.5</v>
      </c>
      <c r="M20">
        <v>7.44</v>
      </c>
      <c r="N20" s="9">
        <v>2.6</v>
      </c>
      <c r="O20" s="8">
        <f t="shared" si="0"/>
        <v>3.6377627758928263E-2</v>
      </c>
      <c r="P20" s="9">
        <v>1.2</v>
      </c>
    </row>
    <row r="21" spans="1:16" x14ac:dyDescent="0.45">
      <c r="A21" s="16" t="s">
        <v>177</v>
      </c>
      <c r="B21" s="13" t="s">
        <v>164</v>
      </c>
      <c r="C21" s="13">
        <v>81.5</v>
      </c>
      <c r="D21" s="13">
        <v>80</v>
      </c>
      <c r="E21">
        <v>2</v>
      </c>
      <c r="F21">
        <v>70</v>
      </c>
      <c r="G21" s="9">
        <v>26.2</v>
      </c>
      <c r="H21" s="9">
        <v>0.8</v>
      </c>
      <c r="I21" s="9">
        <v>0.5</v>
      </c>
      <c r="J21" s="9">
        <v>1.5</v>
      </c>
      <c r="K21" s="9">
        <v>1.8</v>
      </c>
      <c r="L21" s="9">
        <v>1.8</v>
      </c>
      <c r="M21">
        <v>7.67</v>
      </c>
      <c r="N21" s="9">
        <v>3.9</v>
      </c>
      <c r="O21" s="8">
        <f t="shared" si="0"/>
        <v>8.5059978189749197E-2</v>
      </c>
      <c r="P21" s="9">
        <v>3.3</v>
      </c>
    </row>
    <row r="22" spans="1:16" x14ac:dyDescent="0.45">
      <c r="A22" s="16" t="s">
        <v>178</v>
      </c>
      <c r="B22" s="13" t="s">
        <v>33</v>
      </c>
      <c r="C22" s="13">
        <v>86</v>
      </c>
      <c r="D22" s="13">
        <v>82</v>
      </c>
      <c r="E22">
        <v>4</v>
      </c>
      <c r="F22">
        <v>140</v>
      </c>
      <c r="G22" s="9">
        <v>27.5</v>
      </c>
      <c r="H22" s="9">
        <v>0.7</v>
      </c>
      <c r="I22" s="9">
        <v>1.9</v>
      </c>
      <c r="J22" s="9">
        <v>1.8</v>
      </c>
      <c r="K22" s="9">
        <v>1.6</v>
      </c>
      <c r="L22" s="9">
        <v>6.7</v>
      </c>
      <c r="M22">
        <v>7.64</v>
      </c>
      <c r="N22" s="9">
        <v>11.5</v>
      </c>
      <c r="O22" s="8">
        <f t="shared" si="0"/>
        <v>0.11948051948051948</v>
      </c>
      <c r="P22" s="9">
        <v>4.9000000000000004</v>
      </c>
    </row>
    <row r="23" spans="1:16" x14ac:dyDescent="0.45">
      <c r="A23" s="16" t="s">
        <v>179</v>
      </c>
      <c r="B23" s="13" t="s">
        <v>165</v>
      </c>
      <c r="C23" s="13">
        <v>74.25</v>
      </c>
      <c r="D23" s="13">
        <v>74</v>
      </c>
      <c r="E23">
        <v>4</v>
      </c>
      <c r="F23">
        <v>140</v>
      </c>
      <c r="G23" s="9">
        <v>29.4</v>
      </c>
      <c r="H23" s="9">
        <v>1.5</v>
      </c>
      <c r="I23" s="9">
        <v>0.1</v>
      </c>
      <c r="J23" s="9">
        <v>2.2000000000000002</v>
      </c>
      <c r="K23" s="9">
        <v>3.5</v>
      </c>
      <c r="L23" s="9">
        <v>0.3</v>
      </c>
      <c r="M23">
        <v>1.92</v>
      </c>
      <c r="N23" s="9">
        <v>6.4</v>
      </c>
      <c r="O23" s="8">
        <f t="shared" si="0"/>
        <v>6.2196307094266282E-2</v>
      </c>
      <c r="P23" s="9">
        <v>2.7</v>
      </c>
    </row>
    <row r="24" spans="1:16" x14ac:dyDescent="0.45">
      <c r="A24" s="16" t="s">
        <v>90</v>
      </c>
      <c r="B24" s="13" t="s">
        <v>165</v>
      </c>
      <c r="C24" s="13">
        <v>77.5</v>
      </c>
      <c r="D24" s="13">
        <v>74</v>
      </c>
      <c r="E24">
        <v>1</v>
      </c>
      <c r="F24">
        <v>36</v>
      </c>
      <c r="G24" s="9">
        <v>32.4</v>
      </c>
      <c r="H24" s="9">
        <v>1</v>
      </c>
      <c r="I24" s="9">
        <v>0.3</v>
      </c>
      <c r="J24" s="9">
        <v>1.8</v>
      </c>
      <c r="K24" s="9">
        <v>1.9</v>
      </c>
      <c r="L24" s="9">
        <v>0.9</v>
      </c>
      <c r="M24">
        <v>7.96</v>
      </c>
      <c r="N24" s="9">
        <v>2.2000000000000002</v>
      </c>
      <c r="O24" s="8">
        <f t="shared" si="0"/>
        <v>7.5445816186556935E-2</v>
      </c>
      <c r="P24" s="9">
        <v>3.7</v>
      </c>
    </row>
    <row r="25" spans="1:16" x14ac:dyDescent="0.45">
      <c r="A25" s="16" t="s">
        <v>53</v>
      </c>
      <c r="B25" s="13" t="s">
        <v>163</v>
      </c>
      <c r="C25" s="13">
        <v>79.5</v>
      </c>
      <c r="D25" s="13">
        <v>78</v>
      </c>
      <c r="E25">
        <v>3</v>
      </c>
      <c r="F25">
        <v>106</v>
      </c>
      <c r="G25" s="9">
        <v>29.6</v>
      </c>
      <c r="H25" s="9">
        <v>1.1000000000000001</v>
      </c>
      <c r="I25" s="9">
        <v>0.5</v>
      </c>
      <c r="J25" s="9">
        <v>1.7</v>
      </c>
      <c r="K25" s="9">
        <v>2.4</v>
      </c>
      <c r="L25" s="9">
        <v>1.6</v>
      </c>
      <c r="M25">
        <v>8.2100000000000009</v>
      </c>
      <c r="N25" s="9">
        <v>4.7</v>
      </c>
      <c r="O25" s="8">
        <f t="shared" si="0"/>
        <v>5.9918408975012744E-2</v>
      </c>
      <c r="P25" s="9"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133" workbookViewId="0">
      <selection activeCell="F137" sqref="F137"/>
    </sheetView>
  </sheetViews>
  <sheetFormatPr defaultRowHeight="14.25" x14ac:dyDescent="0.45"/>
  <cols>
    <col min="1" max="1" width="13.59765625" bestFit="1" customWidth="1"/>
  </cols>
  <sheetData>
    <row r="1" spans="1:9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9" x14ac:dyDescent="0.45">
      <c r="A2" s="16" t="s">
        <v>67</v>
      </c>
      <c r="B2" s="13" t="s">
        <v>163</v>
      </c>
      <c r="C2" s="15">
        <v>14</v>
      </c>
      <c r="D2" s="17">
        <v>18.100000000000001</v>
      </c>
      <c r="E2" s="17">
        <v>0.9</v>
      </c>
      <c r="F2" s="17">
        <v>0.3</v>
      </c>
      <c r="G2" s="17">
        <v>0.4</v>
      </c>
      <c r="H2" s="8">
        <f>G2*48/D2/C2</f>
        <v>7.5769534333070251E-2</v>
      </c>
      <c r="I2" s="17">
        <v>0.8</v>
      </c>
    </row>
    <row r="3" spans="1:9" x14ac:dyDescent="0.45">
      <c r="A3" s="16" t="s">
        <v>45</v>
      </c>
      <c r="B3" s="13" t="s">
        <v>165</v>
      </c>
      <c r="C3" s="15">
        <v>52</v>
      </c>
      <c r="D3" s="17">
        <v>34.200000000000003</v>
      </c>
      <c r="E3" s="17">
        <v>1.7</v>
      </c>
      <c r="F3" s="17">
        <v>0.8</v>
      </c>
      <c r="G3" s="17">
        <v>2.5</v>
      </c>
      <c r="H3" s="8">
        <f t="shared" ref="H3:H24" si="0">G3*48/D3/C3</f>
        <v>6.7476383265856948E-2</v>
      </c>
      <c r="I3" s="17">
        <v>2.5</v>
      </c>
    </row>
    <row r="4" spans="1:9" x14ac:dyDescent="0.45">
      <c r="A4" s="16" t="s">
        <v>141</v>
      </c>
      <c r="B4" s="13" t="s">
        <v>164</v>
      </c>
      <c r="C4" s="15">
        <v>80</v>
      </c>
      <c r="D4" s="17">
        <v>30.5</v>
      </c>
      <c r="E4" s="17">
        <v>1</v>
      </c>
      <c r="F4" s="17">
        <v>0.7</v>
      </c>
      <c r="G4" s="17">
        <v>4</v>
      </c>
      <c r="H4" s="8">
        <f t="shared" si="0"/>
        <v>7.8688524590163927E-2</v>
      </c>
      <c r="I4" s="17">
        <v>1.5</v>
      </c>
    </row>
    <row r="5" spans="1:9" x14ac:dyDescent="0.45">
      <c r="A5" s="16" t="s">
        <v>83</v>
      </c>
      <c r="B5" s="13" t="s">
        <v>164</v>
      </c>
      <c r="C5" s="15">
        <v>77</v>
      </c>
      <c r="D5" s="17">
        <v>25.4</v>
      </c>
      <c r="E5" s="17">
        <v>1</v>
      </c>
      <c r="F5" s="17">
        <v>0.5</v>
      </c>
      <c r="G5" s="17">
        <v>1.2</v>
      </c>
      <c r="H5" s="8">
        <f t="shared" si="0"/>
        <v>2.9450864096533389E-2</v>
      </c>
      <c r="I5" s="17">
        <v>-1.2</v>
      </c>
    </row>
    <row r="6" spans="1:9" x14ac:dyDescent="0.45">
      <c r="A6" s="16" t="s">
        <v>66</v>
      </c>
      <c r="B6" s="13" t="s">
        <v>165</v>
      </c>
      <c r="C6" s="15">
        <v>73</v>
      </c>
      <c r="D6" s="17">
        <v>27.8</v>
      </c>
      <c r="E6" s="17">
        <v>1</v>
      </c>
      <c r="F6" s="17">
        <v>0.3</v>
      </c>
      <c r="G6" s="17">
        <v>1.1000000000000001</v>
      </c>
      <c r="H6" s="8">
        <f t="shared" si="0"/>
        <v>2.6017542130679021E-2</v>
      </c>
      <c r="I6" s="17">
        <v>-1.5</v>
      </c>
    </row>
    <row r="7" spans="1:9" x14ac:dyDescent="0.45">
      <c r="A7" s="16" t="s">
        <v>82</v>
      </c>
      <c r="B7" s="13" t="s">
        <v>33</v>
      </c>
      <c r="C7" s="15">
        <v>27</v>
      </c>
      <c r="D7" s="17">
        <v>19.899999999999999</v>
      </c>
      <c r="E7" s="17">
        <v>1.2</v>
      </c>
      <c r="F7" s="17">
        <v>1.1000000000000001</v>
      </c>
      <c r="G7" s="17">
        <v>0.8</v>
      </c>
      <c r="H7" s="8">
        <f t="shared" si="0"/>
        <v>7.1468453378001132E-2</v>
      </c>
      <c r="I7" s="17">
        <v>3.1</v>
      </c>
    </row>
    <row r="8" spans="1:9" x14ac:dyDescent="0.45">
      <c r="A8" s="16" t="s">
        <v>105</v>
      </c>
      <c r="B8" s="13" t="s">
        <v>33</v>
      </c>
      <c r="C8" s="15">
        <v>68</v>
      </c>
      <c r="D8" s="17">
        <v>29.7</v>
      </c>
      <c r="E8" s="17">
        <v>0.6</v>
      </c>
      <c r="F8" s="17">
        <v>0.6</v>
      </c>
      <c r="G8" s="17">
        <v>1.6</v>
      </c>
      <c r="H8" s="8">
        <f t="shared" si="0"/>
        <v>3.8027332144979213E-2</v>
      </c>
      <c r="I8" s="17">
        <v>-1.3</v>
      </c>
    </row>
    <row r="9" spans="1:9" x14ac:dyDescent="0.45">
      <c r="A9" s="16" t="s">
        <v>138</v>
      </c>
      <c r="B9" s="13" t="s">
        <v>165</v>
      </c>
      <c r="C9" s="15">
        <v>69</v>
      </c>
      <c r="D9" s="17">
        <v>29.7</v>
      </c>
      <c r="E9" s="17">
        <v>1</v>
      </c>
      <c r="F9" s="17">
        <v>0.3</v>
      </c>
      <c r="G9" s="17">
        <v>1.7</v>
      </c>
      <c r="H9" s="8">
        <f t="shared" si="0"/>
        <v>3.9818474601083294E-2</v>
      </c>
      <c r="I9" s="17">
        <v>-0.7</v>
      </c>
    </row>
    <row r="10" spans="1:9" x14ac:dyDescent="0.45">
      <c r="A10" s="16" t="s">
        <v>57</v>
      </c>
      <c r="B10" s="13" t="s">
        <v>26</v>
      </c>
      <c r="C10" s="15">
        <v>66</v>
      </c>
      <c r="D10" s="17">
        <v>15.8</v>
      </c>
      <c r="E10" s="17">
        <v>0.3</v>
      </c>
      <c r="F10" s="17">
        <v>0.5</v>
      </c>
      <c r="G10" s="17">
        <v>1.3</v>
      </c>
      <c r="H10" s="8">
        <f t="shared" si="0"/>
        <v>5.9838895281933258E-2</v>
      </c>
      <c r="I10" s="17">
        <v>0.9</v>
      </c>
    </row>
    <row r="11" spans="1:9" x14ac:dyDescent="0.45">
      <c r="A11" s="16" t="s">
        <v>110</v>
      </c>
      <c r="B11" s="13" t="s">
        <v>163</v>
      </c>
      <c r="C11" s="15">
        <v>63</v>
      </c>
      <c r="D11" s="17">
        <v>13.6</v>
      </c>
      <c r="E11" s="17">
        <v>0.3</v>
      </c>
      <c r="F11" s="17">
        <v>0.1</v>
      </c>
      <c r="G11" s="17">
        <v>0.5</v>
      </c>
      <c r="H11" s="8">
        <f t="shared" si="0"/>
        <v>2.8011204481792715E-2</v>
      </c>
      <c r="I11" s="17">
        <v>-3.4</v>
      </c>
    </row>
    <row r="12" spans="1:9" x14ac:dyDescent="0.45">
      <c r="A12" s="16" t="s">
        <v>92</v>
      </c>
      <c r="B12" s="13" t="s">
        <v>163</v>
      </c>
      <c r="C12" s="15">
        <v>73</v>
      </c>
      <c r="D12" s="17">
        <v>20</v>
      </c>
      <c r="E12" s="17">
        <v>0.6</v>
      </c>
      <c r="F12" s="17">
        <v>0.2</v>
      </c>
      <c r="G12" s="17">
        <v>1.4</v>
      </c>
      <c r="H12" s="8">
        <f t="shared" si="0"/>
        <v>4.6027397260273967E-2</v>
      </c>
      <c r="I12" s="17">
        <v>-0.4</v>
      </c>
    </row>
    <row r="13" spans="1:9" x14ac:dyDescent="0.45">
      <c r="A13" s="16" t="s">
        <v>109</v>
      </c>
      <c r="B13" s="13" t="s">
        <v>163</v>
      </c>
      <c r="C13" s="15">
        <v>79</v>
      </c>
      <c r="D13" s="17">
        <v>33.4</v>
      </c>
      <c r="E13" s="17">
        <v>1.5</v>
      </c>
      <c r="F13" s="17">
        <v>0.3</v>
      </c>
      <c r="G13" s="17">
        <v>3.8</v>
      </c>
      <c r="H13" s="8">
        <f t="shared" si="0"/>
        <v>6.9127567649511099E-2</v>
      </c>
      <c r="I13" s="17">
        <v>-0.2</v>
      </c>
    </row>
    <row r="14" spans="1:9" x14ac:dyDescent="0.45">
      <c r="A14" s="16" t="s">
        <v>39</v>
      </c>
      <c r="B14" s="13" t="s">
        <v>26</v>
      </c>
      <c r="C14" s="15">
        <v>69</v>
      </c>
      <c r="D14" s="17">
        <v>19.8</v>
      </c>
      <c r="E14" s="17">
        <v>0.5</v>
      </c>
      <c r="F14" s="17">
        <v>0.6</v>
      </c>
      <c r="G14" s="17">
        <v>1.9</v>
      </c>
      <c r="H14" s="8">
        <f t="shared" si="0"/>
        <v>6.6754501537110225E-2</v>
      </c>
      <c r="I14" s="17">
        <v>1.8</v>
      </c>
    </row>
    <row r="15" spans="1:9" x14ac:dyDescent="0.45">
      <c r="A15" s="16" t="s">
        <v>84</v>
      </c>
      <c r="B15" s="13" t="s">
        <v>164</v>
      </c>
      <c r="C15" s="15">
        <v>68</v>
      </c>
      <c r="D15" s="17">
        <v>22.1</v>
      </c>
      <c r="E15" s="17">
        <v>0.4</v>
      </c>
      <c r="F15" s="17">
        <v>0.2</v>
      </c>
      <c r="G15" s="17">
        <v>0.5</v>
      </c>
      <c r="H15" s="8">
        <f t="shared" si="0"/>
        <v>1.5970188980569601E-2</v>
      </c>
      <c r="I15" s="17">
        <v>-1.5</v>
      </c>
    </row>
    <row r="16" spans="1:9" x14ac:dyDescent="0.45">
      <c r="A16" s="16" t="s">
        <v>157</v>
      </c>
      <c r="B16" s="13" t="s">
        <v>33</v>
      </c>
      <c r="C16" s="15">
        <v>22</v>
      </c>
      <c r="D16" s="17">
        <v>3.2</v>
      </c>
      <c r="E16" s="17">
        <v>0.1</v>
      </c>
      <c r="F16" s="17">
        <v>0</v>
      </c>
      <c r="G16" s="17">
        <v>0.1</v>
      </c>
      <c r="H16" s="8">
        <f t="shared" si="0"/>
        <v>6.8181818181818191E-2</v>
      </c>
      <c r="I16" s="17">
        <v>-1.2</v>
      </c>
    </row>
    <row r="17" spans="1:9" x14ac:dyDescent="0.45">
      <c r="A17" s="16" t="s">
        <v>98</v>
      </c>
      <c r="B17" s="13" t="s">
        <v>33</v>
      </c>
      <c r="C17" s="15">
        <v>53</v>
      </c>
      <c r="D17" s="17">
        <v>8.6999999999999993</v>
      </c>
      <c r="E17" s="17">
        <v>0.1</v>
      </c>
      <c r="F17" s="17">
        <v>0.1</v>
      </c>
      <c r="G17" s="17">
        <v>0.3</v>
      </c>
      <c r="H17" s="8">
        <f t="shared" si="0"/>
        <v>3.1229668184775537E-2</v>
      </c>
      <c r="I17" s="17">
        <v>-2.9</v>
      </c>
    </row>
    <row r="18" spans="1:9" x14ac:dyDescent="0.45">
      <c r="A18" s="16" t="s">
        <v>56</v>
      </c>
      <c r="B18" s="13" t="s">
        <v>33</v>
      </c>
      <c r="C18" s="15">
        <v>74</v>
      </c>
      <c r="D18" s="17">
        <v>24.1</v>
      </c>
      <c r="E18" s="17">
        <v>0.6</v>
      </c>
      <c r="F18" s="17">
        <v>1.1000000000000001</v>
      </c>
      <c r="G18" s="17">
        <v>2</v>
      </c>
      <c r="H18" s="8">
        <f t="shared" si="0"/>
        <v>5.3829763373331833E-2</v>
      </c>
      <c r="I18" s="17">
        <v>1.9</v>
      </c>
    </row>
    <row r="19" spans="1:9" x14ac:dyDescent="0.45">
      <c r="A19" s="16" t="s">
        <v>40</v>
      </c>
      <c r="B19" s="13" t="s">
        <v>26</v>
      </c>
      <c r="C19" s="15">
        <v>72</v>
      </c>
      <c r="D19" s="17">
        <v>20</v>
      </c>
      <c r="E19" s="17">
        <v>0.4</v>
      </c>
      <c r="F19" s="17">
        <v>1.2</v>
      </c>
      <c r="G19" s="17">
        <v>1.5</v>
      </c>
      <c r="H19" s="8">
        <f t="shared" si="0"/>
        <v>0.05</v>
      </c>
      <c r="I19" s="17">
        <v>1.4</v>
      </c>
    </row>
    <row r="20" spans="1:9" x14ac:dyDescent="0.45">
      <c r="A20" s="16" t="s">
        <v>43</v>
      </c>
      <c r="B20" s="13" t="s">
        <v>164</v>
      </c>
      <c r="C20" s="15">
        <v>74</v>
      </c>
      <c r="D20" s="17">
        <v>20</v>
      </c>
      <c r="E20" s="17">
        <v>0.7</v>
      </c>
      <c r="F20" s="17">
        <v>0.2</v>
      </c>
      <c r="G20" s="9">
        <v>1.6</v>
      </c>
      <c r="H20" s="8">
        <f t="shared" si="0"/>
        <v>5.1891891891891903E-2</v>
      </c>
      <c r="I20" s="17">
        <v>0.4</v>
      </c>
    </row>
    <row r="21" spans="1:9" x14ac:dyDescent="0.45">
      <c r="A21" s="16" t="s">
        <v>140</v>
      </c>
      <c r="B21" s="13" t="s">
        <v>33</v>
      </c>
      <c r="C21" s="15">
        <v>27</v>
      </c>
      <c r="D21" s="17">
        <v>7</v>
      </c>
      <c r="E21" s="17">
        <v>0.2</v>
      </c>
      <c r="F21" s="17">
        <v>0.1</v>
      </c>
      <c r="G21" s="17">
        <v>0.3</v>
      </c>
      <c r="H21" s="8">
        <f t="shared" si="0"/>
        <v>7.6190476190476183E-2</v>
      </c>
      <c r="I21" s="17">
        <v>0.6</v>
      </c>
    </row>
    <row r="22" spans="1:9" x14ac:dyDescent="0.45">
      <c r="A22" s="16" t="s">
        <v>94</v>
      </c>
      <c r="B22" s="13" t="s">
        <v>33</v>
      </c>
      <c r="C22" s="15">
        <v>77</v>
      </c>
      <c r="D22" s="17">
        <v>31.2</v>
      </c>
      <c r="E22" s="17">
        <v>0.6</v>
      </c>
      <c r="F22" s="17">
        <v>0.4</v>
      </c>
      <c r="G22" s="17">
        <v>2.2999999999999998</v>
      </c>
      <c r="H22" s="8">
        <f t="shared" si="0"/>
        <v>4.5954045954045952E-2</v>
      </c>
      <c r="I22" s="17">
        <v>-1</v>
      </c>
    </row>
    <row r="23" spans="1:9" x14ac:dyDescent="0.45">
      <c r="A23" s="16" t="s">
        <v>154</v>
      </c>
      <c r="B23" s="13" t="s">
        <v>165</v>
      </c>
      <c r="C23" s="15">
        <v>17</v>
      </c>
      <c r="D23" s="17">
        <v>8.1999999999999993</v>
      </c>
      <c r="E23" s="17">
        <v>0.2</v>
      </c>
      <c r="F23" s="17">
        <v>0.2</v>
      </c>
      <c r="G23" s="17">
        <v>0.2</v>
      </c>
      <c r="H23" s="8">
        <f t="shared" si="0"/>
        <v>6.8866571018651387E-2</v>
      </c>
      <c r="I23" s="17">
        <v>0.5</v>
      </c>
    </row>
    <row r="24" spans="1:9" x14ac:dyDescent="0.45">
      <c r="A24" s="16" t="s">
        <v>73</v>
      </c>
      <c r="B24" s="13" t="s">
        <v>163</v>
      </c>
      <c r="C24" s="15">
        <v>63</v>
      </c>
      <c r="D24" s="17">
        <v>23.2</v>
      </c>
      <c r="E24" s="17">
        <v>0.7</v>
      </c>
      <c r="F24" s="17">
        <v>0.3</v>
      </c>
      <c r="G24" s="17">
        <v>1.5</v>
      </c>
      <c r="H24" s="8">
        <f t="shared" si="0"/>
        <v>4.9261083743842367E-2</v>
      </c>
      <c r="I24" s="17">
        <v>0.2</v>
      </c>
    </row>
    <row r="25" spans="1:9" x14ac:dyDescent="0.45">
      <c r="A25" s="16" t="s">
        <v>136</v>
      </c>
      <c r="B25" s="13" t="s">
        <v>165</v>
      </c>
      <c r="C25" s="15">
        <v>81</v>
      </c>
      <c r="D25" s="17">
        <v>33.700000000000003</v>
      </c>
      <c r="E25" s="17">
        <v>1.7</v>
      </c>
      <c r="F25" s="17">
        <v>0.9</v>
      </c>
      <c r="G25" s="9">
        <v>5</v>
      </c>
      <c r="H25" s="8">
        <f>G25*48/D25/C25</f>
        <v>8.7921749642817876E-2</v>
      </c>
      <c r="I25" s="9">
        <v>3.6</v>
      </c>
    </row>
    <row r="26" spans="1:9" x14ac:dyDescent="0.45">
      <c r="A26" s="16" t="s">
        <v>80</v>
      </c>
      <c r="B26" s="13" t="s">
        <v>164</v>
      </c>
      <c r="C26" s="15">
        <v>138</v>
      </c>
      <c r="D26" s="17">
        <v>30.8</v>
      </c>
      <c r="E26" s="17">
        <v>0.7</v>
      </c>
      <c r="F26" s="17">
        <v>0.6</v>
      </c>
      <c r="G26" s="9">
        <v>2.5</v>
      </c>
      <c r="H26" s="8">
        <f t="shared" ref="H26:H46" si="1">G26*48/D26/C26</f>
        <v>2.82326369282891E-2</v>
      </c>
      <c r="I26" s="9">
        <v>-0.2</v>
      </c>
    </row>
    <row r="27" spans="1:9" x14ac:dyDescent="0.45">
      <c r="A27" s="16" t="s">
        <v>51</v>
      </c>
      <c r="B27" s="13" t="s">
        <v>163</v>
      </c>
      <c r="C27" s="15">
        <v>148</v>
      </c>
      <c r="D27" s="17">
        <v>23.6</v>
      </c>
      <c r="E27" s="17">
        <v>0.7</v>
      </c>
      <c r="F27" s="17">
        <v>0.3</v>
      </c>
      <c r="G27" s="9">
        <v>4.5</v>
      </c>
      <c r="H27" s="8">
        <f t="shared" si="1"/>
        <v>6.1841502519468614E-2</v>
      </c>
      <c r="I27" s="9">
        <v>-0.1</v>
      </c>
    </row>
    <row r="28" spans="1:9" x14ac:dyDescent="0.45">
      <c r="A28" s="16" t="s">
        <v>61</v>
      </c>
      <c r="B28" s="13" t="s">
        <v>165</v>
      </c>
      <c r="C28" s="15">
        <v>130</v>
      </c>
      <c r="D28" s="17">
        <v>22</v>
      </c>
      <c r="E28" s="17">
        <v>1.4</v>
      </c>
      <c r="F28" s="17">
        <v>0.5</v>
      </c>
      <c r="G28" s="9">
        <v>3.2</v>
      </c>
      <c r="H28" s="8">
        <f t="shared" si="1"/>
        <v>5.370629370629372E-2</v>
      </c>
      <c r="I28" s="9">
        <v>1.4</v>
      </c>
    </row>
    <row r="29" spans="1:9" x14ac:dyDescent="0.45">
      <c r="A29" s="16" t="s">
        <v>75</v>
      </c>
      <c r="B29" s="13" t="s">
        <v>163</v>
      </c>
      <c r="C29" s="15">
        <v>162</v>
      </c>
      <c r="D29" s="17">
        <v>24.1</v>
      </c>
      <c r="E29" s="17">
        <v>0.8</v>
      </c>
      <c r="F29" s="17">
        <v>0.2</v>
      </c>
      <c r="G29" s="9">
        <v>2.8</v>
      </c>
      <c r="H29" s="8">
        <f t="shared" si="1"/>
        <v>3.442446595973566E-2</v>
      </c>
      <c r="I29" s="9">
        <v>-1.6</v>
      </c>
    </row>
    <row r="30" spans="1:9" x14ac:dyDescent="0.45">
      <c r="A30" s="16" t="s">
        <v>114</v>
      </c>
      <c r="B30" s="13" t="s">
        <v>165</v>
      </c>
      <c r="C30" s="15">
        <v>163</v>
      </c>
      <c r="D30" s="17">
        <v>26.6</v>
      </c>
      <c r="E30" s="17">
        <v>0.8</v>
      </c>
      <c r="F30" s="17">
        <v>0.3</v>
      </c>
      <c r="G30" s="9">
        <v>1.9</v>
      </c>
      <c r="H30" s="8">
        <f t="shared" si="1"/>
        <v>2.1034180543382994E-2</v>
      </c>
      <c r="I30" s="9">
        <v>-2</v>
      </c>
    </row>
    <row r="31" spans="1:9" x14ac:dyDescent="0.45">
      <c r="A31" s="16" t="s">
        <v>55</v>
      </c>
      <c r="B31" s="13" t="s">
        <v>33</v>
      </c>
      <c r="C31" s="15">
        <v>154</v>
      </c>
      <c r="D31" s="17">
        <v>21.2</v>
      </c>
      <c r="E31" s="17">
        <v>0.8</v>
      </c>
      <c r="F31" s="17">
        <v>0.9</v>
      </c>
      <c r="G31" s="9">
        <v>3</v>
      </c>
      <c r="H31" s="8">
        <f t="shared" si="1"/>
        <v>4.4106836559666747E-2</v>
      </c>
      <c r="I31" s="9">
        <v>0.6</v>
      </c>
    </row>
    <row r="32" spans="1:9" x14ac:dyDescent="0.45">
      <c r="A32" s="16" t="s">
        <v>124</v>
      </c>
      <c r="B32" s="13" t="s">
        <v>26</v>
      </c>
      <c r="C32" s="15">
        <v>136</v>
      </c>
      <c r="D32" s="17">
        <v>15.8</v>
      </c>
      <c r="E32" s="17">
        <v>0.4</v>
      </c>
      <c r="F32" s="17">
        <v>0.9</v>
      </c>
      <c r="G32" s="9">
        <v>3.2</v>
      </c>
      <c r="H32" s="8">
        <f t="shared" si="1"/>
        <v>7.1481757259865969E-2</v>
      </c>
      <c r="I32" s="9">
        <v>2.2000000000000002</v>
      </c>
    </row>
    <row r="33" spans="1:9" x14ac:dyDescent="0.45">
      <c r="A33" s="16" t="s">
        <v>133</v>
      </c>
      <c r="B33" s="13" t="s">
        <v>26</v>
      </c>
      <c r="C33" s="15">
        <v>155</v>
      </c>
      <c r="D33" s="17">
        <v>22.2</v>
      </c>
      <c r="E33" s="17">
        <v>0.5</v>
      </c>
      <c r="F33" s="17">
        <v>0.4</v>
      </c>
      <c r="G33" s="9">
        <v>4</v>
      </c>
      <c r="H33" s="8">
        <f t="shared" si="1"/>
        <v>5.5797733217088058E-2</v>
      </c>
      <c r="I33" s="9">
        <v>0.2</v>
      </c>
    </row>
    <row r="34" spans="1:9" x14ac:dyDescent="0.45">
      <c r="A34" s="16" t="s">
        <v>126</v>
      </c>
      <c r="B34" s="13" t="s">
        <v>164</v>
      </c>
      <c r="C34" s="15">
        <v>141</v>
      </c>
      <c r="D34" s="17">
        <v>24.4</v>
      </c>
      <c r="E34" s="17">
        <v>0.9</v>
      </c>
      <c r="F34" s="17">
        <v>0.5</v>
      </c>
      <c r="G34" s="9">
        <v>3.5</v>
      </c>
      <c r="H34" s="8">
        <f t="shared" si="1"/>
        <v>4.8831531217300321E-2</v>
      </c>
      <c r="I34" s="9">
        <v>0.4</v>
      </c>
    </row>
    <row r="35" spans="1:9" x14ac:dyDescent="0.45">
      <c r="A35" s="16" t="s">
        <v>147</v>
      </c>
      <c r="B35" s="13" t="s">
        <v>163</v>
      </c>
      <c r="C35" s="15">
        <v>134</v>
      </c>
      <c r="D35" s="17">
        <v>22.9</v>
      </c>
      <c r="E35" s="17">
        <v>0.7</v>
      </c>
      <c r="F35" s="17">
        <v>0.1</v>
      </c>
      <c r="G35" s="9">
        <v>2.6</v>
      </c>
      <c r="H35" s="8">
        <f t="shared" si="1"/>
        <v>4.0670012383497371E-2</v>
      </c>
      <c r="I35" s="9">
        <v>-0.2</v>
      </c>
    </row>
    <row r="36" spans="1:9" x14ac:dyDescent="0.45">
      <c r="A36" s="16" t="s">
        <v>44</v>
      </c>
      <c r="B36" s="13" t="s">
        <v>165</v>
      </c>
      <c r="C36" s="15">
        <v>40</v>
      </c>
      <c r="D36" s="17">
        <v>12.1</v>
      </c>
      <c r="E36" s="17">
        <v>0.5</v>
      </c>
      <c r="F36" s="17">
        <v>0.2</v>
      </c>
      <c r="G36" s="9">
        <v>0.6</v>
      </c>
      <c r="H36" s="8">
        <f t="shared" si="1"/>
        <v>5.9504132231404952E-2</v>
      </c>
      <c r="I36" s="9">
        <v>0.3</v>
      </c>
    </row>
    <row r="37" spans="1:9" x14ac:dyDescent="0.45">
      <c r="A37" s="16" t="s">
        <v>62</v>
      </c>
      <c r="B37" s="13" t="s">
        <v>33</v>
      </c>
      <c r="C37" s="15">
        <v>57</v>
      </c>
      <c r="D37" s="17">
        <v>8.3000000000000007</v>
      </c>
      <c r="E37" s="17">
        <v>0.1</v>
      </c>
      <c r="F37" s="17">
        <v>0</v>
      </c>
      <c r="G37" s="9">
        <v>0.5</v>
      </c>
      <c r="H37" s="8">
        <f t="shared" si="1"/>
        <v>5.0729232720355094E-2</v>
      </c>
      <c r="I37" s="9">
        <v>-2.5</v>
      </c>
    </row>
    <row r="38" spans="1:9" x14ac:dyDescent="0.45">
      <c r="A38" s="16" t="s">
        <v>48</v>
      </c>
      <c r="B38" s="13" t="s">
        <v>163</v>
      </c>
      <c r="C38" s="15">
        <v>84</v>
      </c>
      <c r="D38" s="17">
        <v>8.9</v>
      </c>
      <c r="E38" s="17">
        <v>0.3</v>
      </c>
      <c r="F38" s="17">
        <v>0.1</v>
      </c>
      <c r="G38" s="9">
        <v>0.3</v>
      </c>
      <c r="H38" s="8">
        <f t="shared" si="1"/>
        <v>1.9261637239165325E-2</v>
      </c>
      <c r="I38" s="9">
        <v>-2.6</v>
      </c>
    </row>
    <row r="39" spans="1:9" x14ac:dyDescent="0.45">
      <c r="A39" s="16" t="s">
        <v>101</v>
      </c>
      <c r="B39" s="13" t="s">
        <v>164</v>
      </c>
      <c r="C39" s="15">
        <v>128</v>
      </c>
      <c r="D39" s="17">
        <v>24.2</v>
      </c>
      <c r="E39" s="17">
        <v>1</v>
      </c>
      <c r="F39" s="17">
        <v>0.2</v>
      </c>
      <c r="G39" s="9">
        <v>2.5</v>
      </c>
      <c r="H39" s="8">
        <f t="shared" si="1"/>
        <v>3.8739669421487606E-2</v>
      </c>
      <c r="I39" s="9">
        <v>-0.3</v>
      </c>
    </row>
    <row r="40" spans="1:9" x14ac:dyDescent="0.45">
      <c r="A40" s="16" t="s">
        <v>49</v>
      </c>
      <c r="B40" s="13" t="s">
        <v>164</v>
      </c>
      <c r="C40" s="15">
        <v>64</v>
      </c>
      <c r="D40" s="17">
        <v>12.9</v>
      </c>
      <c r="E40" s="17">
        <v>0.5</v>
      </c>
      <c r="F40" s="17">
        <v>0.3</v>
      </c>
      <c r="G40" s="9">
        <v>0.9</v>
      </c>
      <c r="H40" s="8">
        <f t="shared" si="1"/>
        <v>5.232558139534884E-2</v>
      </c>
      <c r="I40" s="9">
        <v>0.9</v>
      </c>
    </row>
    <row r="41" spans="1:9" x14ac:dyDescent="0.45">
      <c r="A41" s="16" t="s">
        <v>128</v>
      </c>
      <c r="B41" s="13" t="s">
        <v>163</v>
      </c>
      <c r="C41" s="15">
        <v>48</v>
      </c>
      <c r="D41" s="17">
        <v>10.9</v>
      </c>
      <c r="E41" s="17">
        <v>0.3</v>
      </c>
      <c r="F41" s="17">
        <v>0</v>
      </c>
      <c r="G41" s="9">
        <v>0.2</v>
      </c>
      <c r="H41" s="8">
        <f t="shared" si="1"/>
        <v>1.834862385321101E-2</v>
      </c>
      <c r="I41" s="9">
        <v>-2.4</v>
      </c>
    </row>
    <row r="42" spans="1:9" x14ac:dyDescent="0.45">
      <c r="A42" s="16" t="s">
        <v>86</v>
      </c>
      <c r="B42" s="13" t="s">
        <v>33</v>
      </c>
      <c r="C42" s="15">
        <v>21</v>
      </c>
      <c r="D42" s="17">
        <v>5.0999999999999996</v>
      </c>
      <c r="E42" s="17">
        <v>0.5</v>
      </c>
      <c r="F42" s="17">
        <v>0.3</v>
      </c>
      <c r="G42" s="9">
        <v>0.3</v>
      </c>
      <c r="H42" s="8">
        <f t="shared" si="1"/>
        <v>0.13445378151260504</v>
      </c>
      <c r="I42" s="9">
        <v>2.9</v>
      </c>
    </row>
    <row r="43" spans="1:9" x14ac:dyDescent="0.45">
      <c r="A43" s="16" t="s">
        <v>135</v>
      </c>
      <c r="B43" s="13" t="s">
        <v>33</v>
      </c>
      <c r="C43" s="15">
        <v>136</v>
      </c>
      <c r="D43" s="17">
        <v>18.7</v>
      </c>
      <c r="E43" s="17">
        <v>0.6</v>
      </c>
      <c r="F43" s="17">
        <v>0.6</v>
      </c>
      <c r="G43" s="9">
        <v>3.7</v>
      </c>
      <c r="H43" s="8">
        <f t="shared" si="1"/>
        <v>6.9833280905945289E-2</v>
      </c>
      <c r="I43" s="9">
        <v>2.1</v>
      </c>
    </row>
    <row r="44" spans="1:9" x14ac:dyDescent="0.45">
      <c r="A44" s="16" t="s">
        <v>95</v>
      </c>
      <c r="B44" s="13" t="s">
        <v>33</v>
      </c>
      <c r="C44" s="15">
        <v>93</v>
      </c>
      <c r="D44" s="17">
        <v>19.899999999999999</v>
      </c>
      <c r="E44" s="17">
        <v>0.4</v>
      </c>
      <c r="F44" s="17">
        <v>0.7</v>
      </c>
      <c r="G44" s="9">
        <v>1.5</v>
      </c>
      <c r="H44" s="8">
        <f t="shared" si="1"/>
        <v>3.8904198411411899E-2</v>
      </c>
      <c r="I44" s="9">
        <v>-0.2</v>
      </c>
    </row>
    <row r="45" spans="1:9" x14ac:dyDescent="0.45">
      <c r="A45" s="16" t="s">
        <v>113</v>
      </c>
      <c r="B45" s="13" t="s">
        <v>165</v>
      </c>
      <c r="C45" s="15">
        <v>119</v>
      </c>
      <c r="D45" s="17">
        <v>17.399999999999999</v>
      </c>
      <c r="E45" s="17">
        <v>0.9</v>
      </c>
      <c r="F45" s="17">
        <v>0.3</v>
      </c>
      <c r="G45" s="9">
        <v>3.8</v>
      </c>
      <c r="H45" s="8">
        <f t="shared" si="1"/>
        <v>8.8090408577223986E-2</v>
      </c>
      <c r="I45" s="9">
        <v>2.9</v>
      </c>
    </row>
    <row r="46" spans="1:9" x14ac:dyDescent="0.45">
      <c r="A46" s="16" t="s">
        <v>88</v>
      </c>
      <c r="B46" s="13" t="s">
        <v>26</v>
      </c>
      <c r="C46" s="15">
        <v>25</v>
      </c>
      <c r="D46" s="17">
        <v>7</v>
      </c>
      <c r="E46" s="17">
        <v>0.1</v>
      </c>
      <c r="F46" s="17">
        <v>0.3</v>
      </c>
      <c r="G46" s="9">
        <v>0.2</v>
      </c>
      <c r="H46" s="8">
        <f t="shared" si="1"/>
        <v>5.4857142857142868E-2</v>
      </c>
      <c r="I46" s="9">
        <v>-1.9</v>
      </c>
    </row>
    <row r="47" spans="1:9" x14ac:dyDescent="0.45">
      <c r="A47" s="2" t="s">
        <v>145</v>
      </c>
      <c r="B47" s="13" t="s">
        <v>26</v>
      </c>
      <c r="C47" s="14">
        <v>246</v>
      </c>
      <c r="D47" s="7">
        <v>34.9</v>
      </c>
      <c r="E47" s="7">
        <v>0.7</v>
      </c>
      <c r="F47" s="7">
        <v>1.4</v>
      </c>
      <c r="G47" s="9">
        <v>9.1</v>
      </c>
      <c r="H47" s="8">
        <f>G47*48/D47/C47</f>
        <v>5.0877070375288276E-2</v>
      </c>
      <c r="I47" s="9">
        <v>0.8</v>
      </c>
    </row>
    <row r="48" spans="1:9" x14ac:dyDescent="0.45">
      <c r="A48" s="2" t="s">
        <v>132</v>
      </c>
      <c r="B48" s="13" t="s">
        <v>165</v>
      </c>
      <c r="C48" s="14">
        <v>191</v>
      </c>
      <c r="D48" s="7">
        <v>27.8</v>
      </c>
      <c r="E48" s="7">
        <v>1.1000000000000001</v>
      </c>
      <c r="F48" s="7">
        <v>0.2</v>
      </c>
      <c r="G48" s="9">
        <v>2.6</v>
      </c>
      <c r="H48" s="8">
        <f t="shared" ref="H48:H96" si="2">G48*48/D48/C48</f>
        <v>2.3503710120908513E-2</v>
      </c>
      <c r="I48" s="9">
        <v>-1.5</v>
      </c>
    </row>
    <row r="49" spans="1:9" x14ac:dyDescent="0.45">
      <c r="A49" s="2" t="s">
        <v>117</v>
      </c>
      <c r="B49" s="13" t="s">
        <v>26</v>
      </c>
      <c r="C49" s="14">
        <v>131</v>
      </c>
      <c r="D49" s="7">
        <v>23.5</v>
      </c>
      <c r="E49" s="7">
        <v>0.3</v>
      </c>
      <c r="F49" s="7">
        <v>1</v>
      </c>
      <c r="G49" s="9">
        <v>2.2999999999999998</v>
      </c>
      <c r="H49" s="8">
        <f t="shared" si="2"/>
        <v>3.5861620919278865E-2</v>
      </c>
      <c r="I49" s="9">
        <v>-0.8</v>
      </c>
    </row>
    <row r="50" spans="1:9" x14ac:dyDescent="0.45">
      <c r="A50" s="2" t="s">
        <v>54</v>
      </c>
      <c r="B50" s="13" t="s">
        <v>26</v>
      </c>
      <c r="C50" s="14">
        <v>214</v>
      </c>
      <c r="D50" s="7">
        <v>22.8</v>
      </c>
      <c r="E50" s="7">
        <v>0.8</v>
      </c>
      <c r="F50" s="7">
        <v>0.8</v>
      </c>
      <c r="G50" s="9">
        <v>5.0999999999999996</v>
      </c>
      <c r="H50" s="8">
        <f t="shared" si="2"/>
        <v>5.0172159370388589E-2</v>
      </c>
      <c r="I50" s="9">
        <v>1.4</v>
      </c>
    </row>
    <row r="51" spans="1:9" x14ac:dyDescent="0.45">
      <c r="A51" s="2" t="s">
        <v>87</v>
      </c>
      <c r="B51" s="13" t="s">
        <v>164</v>
      </c>
      <c r="C51" s="14">
        <v>219</v>
      </c>
      <c r="D51" s="7">
        <v>22.6</v>
      </c>
      <c r="E51" s="7">
        <v>0.9</v>
      </c>
      <c r="F51" s="7">
        <v>0.2</v>
      </c>
      <c r="G51" s="9">
        <v>6.1</v>
      </c>
      <c r="H51" s="8">
        <f t="shared" si="2"/>
        <v>5.915868590132136E-2</v>
      </c>
      <c r="I51" s="9">
        <v>1.1000000000000001</v>
      </c>
    </row>
    <row r="52" spans="1:9" x14ac:dyDescent="0.45">
      <c r="A52" s="2" t="s">
        <v>91</v>
      </c>
      <c r="B52" s="13" t="s">
        <v>33</v>
      </c>
      <c r="C52" s="14">
        <v>235</v>
      </c>
      <c r="D52" s="7">
        <v>23.4</v>
      </c>
      <c r="E52" s="7">
        <v>0.5</v>
      </c>
      <c r="F52" s="7">
        <v>0.4</v>
      </c>
      <c r="G52" s="9">
        <v>5.3</v>
      </c>
      <c r="H52" s="8">
        <f t="shared" si="2"/>
        <v>4.6262956901254773E-2</v>
      </c>
      <c r="I52" s="9">
        <v>-0.6</v>
      </c>
    </row>
    <row r="53" spans="1:9" x14ac:dyDescent="0.45">
      <c r="A53" s="2" t="s">
        <v>158</v>
      </c>
      <c r="B53" s="13" t="s">
        <v>33</v>
      </c>
      <c r="C53" s="14">
        <v>164</v>
      </c>
      <c r="D53" s="7">
        <v>27.7</v>
      </c>
      <c r="E53" s="7">
        <v>0.9</v>
      </c>
      <c r="F53" s="7">
        <v>0.4</v>
      </c>
      <c r="G53" s="9">
        <v>5.8</v>
      </c>
      <c r="H53" s="8">
        <f t="shared" si="2"/>
        <v>6.1283789733204183E-2</v>
      </c>
      <c r="I53" s="9">
        <v>1.6</v>
      </c>
    </row>
    <row r="54" spans="1:9" x14ac:dyDescent="0.45">
      <c r="A54" s="2" t="s">
        <v>146</v>
      </c>
      <c r="B54" s="13" t="s">
        <v>26</v>
      </c>
      <c r="C54" s="14">
        <v>206</v>
      </c>
      <c r="D54" s="7">
        <v>27.9</v>
      </c>
      <c r="E54" s="7">
        <v>0.7</v>
      </c>
      <c r="F54" s="7">
        <v>1.8</v>
      </c>
      <c r="G54" s="9">
        <v>8.5</v>
      </c>
      <c r="H54" s="8">
        <f t="shared" si="2"/>
        <v>7.0988620941643182E-2</v>
      </c>
      <c r="I54" s="9">
        <v>2.1</v>
      </c>
    </row>
    <row r="55" spans="1:9" x14ac:dyDescent="0.45">
      <c r="A55" s="2" t="s">
        <v>104</v>
      </c>
      <c r="B55" s="13" t="s">
        <v>33</v>
      </c>
      <c r="C55" s="14">
        <v>224</v>
      </c>
      <c r="D55" s="7">
        <v>17.5</v>
      </c>
      <c r="E55" s="7">
        <v>0.4</v>
      </c>
      <c r="F55" s="7">
        <v>0.3</v>
      </c>
      <c r="G55" s="9">
        <v>4.5</v>
      </c>
      <c r="H55" s="8">
        <f t="shared" si="2"/>
        <v>5.5102040816326532E-2</v>
      </c>
      <c r="I55" s="9">
        <v>-0.6</v>
      </c>
    </row>
    <row r="56" spans="1:9" x14ac:dyDescent="0.45">
      <c r="A56" s="2" t="s">
        <v>50</v>
      </c>
      <c r="B56" s="13" t="s">
        <v>163</v>
      </c>
      <c r="C56" s="14">
        <v>208</v>
      </c>
      <c r="D56" s="7">
        <v>32.200000000000003</v>
      </c>
      <c r="E56" s="7">
        <v>0.8</v>
      </c>
      <c r="F56" s="7">
        <v>0.3</v>
      </c>
      <c r="G56" s="9">
        <v>1.8</v>
      </c>
      <c r="H56" s="8">
        <f t="shared" si="2"/>
        <v>1.2900143334925942E-2</v>
      </c>
      <c r="I56" s="9">
        <v>-2.5</v>
      </c>
    </row>
    <row r="57" spans="1:9" x14ac:dyDescent="0.45">
      <c r="A57" s="2" t="s">
        <v>121</v>
      </c>
      <c r="B57" s="13" t="s">
        <v>165</v>
      </c>
      <c r="C57" s="14">
        <v>113</v>
      </c>
      <c r="D57" s="7">
        <v>15.4</v>
      </c>
      <c r="E57" s="7">
        <v>0.7</v>
      </c>
      <c r="F57" s="7">
        <v>0.2</v>
      </c>
      <c r="G57" s="9">
        <v>1.7</v>
      </c>
      <c r="H57" s="8">
        <f t="shared" si="2"/>
        <v>4.6891161935409716E-2</v>
      </c>
      <c r="I57" s="9">
        <v>-1.2</v>
      </c>
    </row>
    <row r="58" spans="1:9" x14ac:dyDescent="0.45">
      <c r="A58" s="2" t="s">
        <v>118</v>
      </c>
      <c r="B58" s="13" t="s">
        <v>164</v>
      </c>
      <c r="C58" s="14">
        <v>223</v>
      </c>
      <c r="D58" s="7">
        <v>20.2</v>
      </c>
      <c r="E58" s="7">
        <v>0.7</v>
      </c>
      <c r="F58" s="7">
        <v>0.3</v>
      </c>
      <c r="G58" s="9">
        <v>4.5</v>
      </c>
      <c r="H58" s="8">
        <f t="shared" si="2"/>
        <v>4.7950983439151093E-2</v>
      </c>
      <c r="I58" s="9">
        <v>-0.6</v>
      </c>
    </row>
    <row r="59" spans="1:9" x14ac:dyDescent="0.45">
      <c r="A59" s="2" t="s">
        <v>131</v>
      </c>
      <c r="B59" s="13" t="s">
        <v>165</v>
      </c>
      <c r="C59" s="14">
        <v>193</v>
      </c>
      <c r="D59" s="7">
        <v>18.899999999999999</v>
      </c>
      <c r="E59" s="7">
        <v>0.7</v>
      </c>
      <c r="F59" s="7">
        <v>0.2</v>
      </c>
      <c r="G59" s="9">
        <v>5</v>
      </c>
      <c r="H59" s="8">
        <f t="shared" si="2"/>
        <v>6.5794884447734195E-2</v>
      </c>
      <c r="I59" s="9">
        <v>0.5</v>
      </c>
    </row>
    <row r="60" spans="1:9" x14ac:dyDescent="0.45">
      <c r="A60" s="2" t="s">
        <v>148</v>
      </c>
      <c r="B60" s="13" t="s">
        <v>163</v>
      </c>
      <c r="C60" s="14">
        <v>139</v>
      </c>
      <c r="D60" s="7">
        <v>12</v>
      </c>
      <c r="E60" s="7">
        <v>0.4</v>
      </c>
      <c r="F60" s="7">
        <v>0.2</v>
      </c>
      <c r="G60" s="9">
        <v>0.9</v>
      </c>
      <c r="H60" s="8">
        <f t="shared" si="2"/>
        <v>2.5899280575539568E-2</v>
      </c>
      <c r="I60" s="9">
        <v>-1.8</v>
      </c>
    </row>
    <row r="61" spans="1:9" x14ac:dyDescent="0.45">
      <c r="A61" s="2" t="s">
        <v>59</v>
      </c>
      <c r="B61" s="13" t="s">
        <v>33</v>
      </c>
      <c r="C61" s="14">
        <v>153</v>
      </c>
      <c r="D61" s="7">
        <v>15.1</v>
      </c>
      <c r="E61" s="7">
        <v>0.4</v>
      </c>
      <c r="F61" s="7">
        <v>0.2</v>
      </c>
      <c r="G61" s="9">
        <v>1.8</v>
      </c>
      <c r="H61" s="8">
        <f t="shared" si="2"/>
        <v>3.7397740553174914E-2</v>
      </c>
      <c r="I61" s="9">
        <v>-0.7</v>
      </c>
    </row>
    <row r="62" spans="1:9" x14ac:dyDescent="0.45">
      <c r="A62" s="2" t="s">
        <v>69</v>
      </c>
      <c r="B62" s="13" t="s">
        <v>165</v>
      </c>
      <c r="C62" s="14">
        <v>213</v>
      </c>
      <c r="D62" s="7">
        <v>18.7</v>
      </c>
      <c r="E62" s="7">
        <v>0.8</v>
      </c>
      <c r="F62" s="7">
        <v>0.1</v>
      </c>
      <c r="G62" s="9">
        <v>3.2</v>
      </c>
      <c r="H62" s="8">
        <f t="shared" si="2"/>
        <v>3.8562928372373281E-2</v>
      </c>
      <c r="I62" s="9">
        <v>-1.2</v>
      </c>
    </row>
    <row r="63" spans="1:9" x14ac:dyDescent="0.45">
      <c r="A63" s="2" t="s">
        <v>159</v>
      </c>
      <c r="B63" s="13" t="s">
        <v>165</v>
      </c>
      <c r="C63" s="14">
        <v>123</v>
      </c>
      <c r="D63" s="7">
        <v>17.100000000000001</v>
      </c>
      <c r="E63" s="7">
        <v>0.9</v>
      </c>
      <c r="F63" s="7">
        <v>0.4</v>
      </c>
      <c r="G63" s="9">
        <v>2.9</v>
      </c>
      <c r="H63" s="8">
        <f t="shared" si="2"/>
        <v>6.6181714448723422E-2</v>
      </c>
      <c r="I63" s="9">
        <v>1.3</v>
      </c>
    </row>
    <row r="64" spans="1:9" x14ac:dyDescent="0.45">
      <c r="A64" s="2" t="s">
        <v>41</v>
      </c>
      <c r="B64" s="13" t="s">
        <v>164</v>
      </c>
      <c r="C64" s="14">
        <v>168</v>
      </c>
      <c r="D64" s="7">
        <v>14.3</v>
      </c>
      <c r="E64" s="7">
        <v>0.4</v>
      </c>
      <c r="F64" s="7">
        <v>0.3</v>
      </c>
      <c r="G64" s="9">
        <v>2.8</v>
      </c>
      <c r="H64" s="8">
        <f t="shared" si="2"/>
        <v>5.594405594405593E-2</v>
      </c>
      <c r="I64" s="9">
        <v>-0.1</v>
      </c>
    </row>
    <row r="65" spans="1:9" x14ac:dyDescent="0.45">
      <c r="A65" s="2" t="s">
        <v>125</v>
      </c>
      <c r="B65" s="13" t="s">
        <v>33</v>
      </c>
      <c r="C65" s="14">
        <v>199</v>
      </c>
      <c r="D65" s="7">
        <v>18.8</v>
      </c>
      <c r="E65" s="7">
        <v>0.5</v>
      </c>
      <c r="F65" s="7">
        <v>0.3</v>
      </c>
      <c r="G65" s="9">
        <v>4</v>
      </c>
      <c r="H65" s="8">
        <f t="shared" si="2"/>
        <v>5.1320431946968878E-2</v>
      </c>
      <c r="I65" s="9">
        <v>-0.9</v>
      </c>
    </row>
    <row r="66" spans="1:9" x14ac:dyDescent="0.45">
      <c r="A66" s="2" t="s">
        <v>76</v>
      </c>
      <c r="B66" s="13" t="s">
        <v>164</v>
      </c>
      <c r="C66" s="14">
        <v>175</v>
      </c>
      <c r="D66" s="7">
        <v>24.5</v>
      </c>
      <c r="E66" s="7">
        <v>1.1000000000000001</v>
      </c>
      <c r="F66" s="7">
        <v>0.6</v>
      </c>
      <c r="G66" s="9">
        <v>4.9000000000000004</v>
      </c>
      <c r="H66" s="8">
        <f t="shared" si="2"/>
        <v>5.4857142857142868E-2</v>
      </c>
      <c r="I66" s="9">
        <v>1.6</v>
      </c>
    </row>
    <row r="67" spans="1:9" x14ac:dyDescent="0.45">
      <c r="A67" s="2" t="s">
        <v>89</v>
      </c>
      <c r="B67" s="13" t="s">
        <v>165</v>
      </c>
      <c r="C67" s="14">
        <v>179</v>
      </c>
      <c r="D67" s="7">
        <v>15.7</v>
      </c>
      <c r="E67" s="7">
        <v>1</v>
      </c>
      <c r="F67" s="7">
        <v>0.1</v>
      </c>
      <c r="G67" s="9">
        <v>2.1</v>
      </c>
      <c r="H67" s="8">
        <f t="shared" si="2"/>
        <v>3.5868056791089925E-2</v>
      </c>
      <c r="I67" s="9">
        <v>-1</v>
      </c>
    </row>
    <row r="68" spans="1:9" x14ac:dyDescent="0.45">
      <c r="A68" s="2" t="s">
        <v>106</v>
      </c>
      <c r="B68" s="13" t="s">
        <v>33</v>
      </c>
      <c r="C68" s="14">
        <v>142</v>
      </c>
      <c r="D68" s="7">
        <v>18.3</v>
      </c>
      <c r="E68" s="7">
        <v>0.5</v>
      </c>
      <c r="F68" s="7">
        <v>0.5</v>
      </c>
      <c r="G68" s="9">
        <v>2.2999999999999998</v>
      </c>
      <c r="H68" s="8">
        <f t="shared" si="2"/>
        <v>4.2484414684830288E-2</v>
      </c>
      <c r="I68" s="9">
        <v>-0.4</v>
      </c>
    </row>
    <row r="69" spans="1:9" x14ac:dyDescent="0.45">
      <c r="A69" s="2" t="s">
        <v>115</v>
      </c>
      <c r="B69" s="13" t="s">
        <v>26</v>
      </c>
      <c r="C69" s="14">
        <v>192</v>
      </c>
      <c r="D69" s="7">
        <v>21.5</v>
      </c>
      <c r="E69" s="7">
        <v>1.2</v>
      </c>
      <c r="F69" s="7">
        <v>0.5</v>
      </c>
      <c r="G69" s="9">
        <v>4.5999999999999996</v>
      </c>
      <c r="H69" s="8">
        <f t="shared" si="2"/>
        <v>5.3488372093023255E-2</v>
      </c>
      <c r="I69" s="9">
        <v>1.8</v>
      </c>
    </row>
    <row r="70" spans="1:9" x14ac:dyDescent="0.45">
      <c r="A70" s="2" t="s">
        <v>79</v>
      </c>
      <c r="B70" s="13" t="s">
        <v>163</v>
      </c>
      <c r="C70" s="14">
        <v>44</v>
      </c>
      <c r="D70" s="7">
        <v>8.4</v>
      </c>
      <c r="E70" s="7">
        <v>0.4</v>
      </c>
      <c r="F70" s="7">
        <v>0.1</v>
      </c>
      <c r="G70" s="9">
        <v>0.5</v>
      </c>
      <c r="H70" s="8">
        <f t="shared" si="2"/>
        <v>6.4935064935064943E-2</v>
      </c>
      <c r="I70" s="9">
        <v>-0.6</v>
      </c>
    </row>
    <row r="71" spans="1:9" x14ac:dyDescent="0.45">
      <c r="A71" s="2" t="s">
        <v>107</v>
      </c>
      <c r="B71" s="13" t="s">
        <v>33</v>
      </c>
      <c r="C71" s="14">
        <v>59</v>
      </c>
      <c r="D71" s="7">
        <v>9</v>
      </c>
      <c r="E71" s="7">
        <v>0.5</v>
      </c>
      <c r="F71" s="7">
        <v>0.3</v>
      </c>
      <c r="G71" s="9">
        <v>0.6</v>
      </c>
      <c r="H71" s="8">
        <f t="shared" si="2"/>
        <v>5.4237288135593219E-2</v>
      </c>
      <c r="I71" s="9">
        <v>0.1</v>
      </c>
    </row>
    <row r="72" spans="1:9" x14ac:dyDescent="0.45">
      <c r="A72" s="2" t="s">
        <v>103</v>
      </c>
      <c r="B72" s="13" t="s">
        <v>26</v>
      </c>
      <c r="C72" s="14">
        <v>124</v>
      </c>
      <c r="D72" s="7">
        <v>11.1</v>
      </c>
      <c r="E72" s="7">
        <v>0.4</v>
      </c>
      <c r="F72" s="7">
        <v>0.6</v>
      </c>
      <c r="G72" s="9">
        <v>2.1</v>
      </c>
      <c r="H72" s="8">
        <f t="shared" si="2"/>
        <v>7.3234524847428081E-2</v>
      </c>
      <c r="I72" s="9">
        <v>1.8</v>
      </c>
    </row>
    <row r="73" spans="1:9" x14ac:dyDescent="0.45">
      <c r="A73" s="2" t="s">
        <v>155</v>
      </c>
      <c r="B73" s="13" t="s">
        <v>164</v>
      </c>
      <c r="C73" s="14">
        <v>327</v>
      </c>
      <c r="D73" s="7">
        <v>36.200000000000003</v>
      </c>
      <c r="E73" s="7">
        <v>1</v>
      </c>
      <c r="F73" s="7">
        <v>0.5</v>
      </c>
      <c r="G73" s="7">
        <v>3.1</v>
      </c>
      <c r="H73" s="8">
        <f t="shared" si="2"/>
        <v>1.2570327943636272E-2</v>
      </c>
      <c r="I73" s="7">
        <v>-2.1</v>
      </c>
    </row>
    <row r="74" spans="1:9" x14ac:dyDescent="0.45">
      <c r="A74" s="2" t="s">
        <v>119</v>
      </c>
      <c r="B74" s="13" t="s">
        <v>33</v>
      </c>
      <c r="C74" s="14">
        <v>183</v>
      </c>
      <c r="D74" s="7">
        <v>30.7</v>
      </c>
      <c r="E74" s="7">
        <v>1</v>
      </c>
      <c r="F74" s="7">
        <v>0.4</v>
      </c>
      <c r="G74" s="7">
        <v>4.3</v>
      </c>
      <c r="H74" s="8">
        <f t="shared" si="2"/>
        <v>3.6738399102899555E-2</v>
      </c>
      <c r="I74" s="7">
        <v>-1.2</v>
      </c>
    </row>
    <row r="75" spans="1:9" x14ac:dyDescent="0.45">
      <c r="A75" s="2" t="s">
        <v>63</v>
      </c>
      <c r="B75" s="13" t="s">
        <v>26</v>
      </c>
      <c r="C75" s="14">
        <v>94</v>
      </c>
      <c r="D75" s="7">
        <v>28.7</v>
      </c>
      <c r="E75" s="7">
        <v>0.7</v>
      </c>
      <c r="F75" s="7">
        <v>2</v>
      </c>
      <c r="G75" s="7">
        <v>5.3</v>
      </c>
      <c r="H75" s="8">
        <f t="shared" si="2"/>
        <v>9.4299058492104681E-2</v>
      </c>
      <c r="I75" s="7">
        <v>2.7</v>
      </c>
    </row>
    <row r="76" spans="1:9" x14ac:dyDescent="0.45">
      <c r="A76" s="2" t="s">
        <v>68</v>
      </c>
      <c r="B76" s="13" t="s">
        <v>33</v>
      </c>
      <c r="C76" s="14">
        <v>263</v>
      </c>
      <c r="D76" s="7">
        <v>26.1</v>
      </c>
      <c r="E76" s="7">
        <v>0.8</v>
      </c>
      <c r="F76" s="7">
        <v>0.6</v>
      </c>
      <c r="G76" s="7">
        <v>6.6</v>
      </c>
      <c r="H76" s="8">
        <f t="shared" si="2"/>
        <v>4.6151829028451545E-2</v>
      </c>
      <c r="I76" s="7">
        <v>0.2</v>
      </c>
    </row>
    <row r="77" spans="1:9" x14ac:dyDescent="0.45">
      <c r="A77" s="2" t="s">
        <v>137</v>
      </c>
      <c r="B77" s="13" t="s">
        <v>163</v>
      </c>
      <c r="C77" s="14">
        <v>261</v>
      </c>
      <c r="D77" s="7">
        <v>28.7</v>
      </c>
      <c r="E77" s="7">
        <v>1.5</v>
      </c>
      <c r="F77" s="7">
        <v>0.4</v>
      </c>
      <c r="G77" s="7">
        <v>9.8000000000000007</v>
      </c>
      <c r="H77" s="8">
        <f t="shared" si="2"/>
        <v>6.2797869358003924E-2</v>
      </c>
      <c r="I77" s="7">
        <v>1.1000000000000001</v>
      </c>
    </row>
    <row r="78" spans="1:9" x14ac:dyDescent="0.45">
      <c r="A78" s="2" t="s">
        <v>127</v>
      </c>
      <c r="B78" s="13" t="s">
        <v>26</v>
      </c>
      <c r="C78" s="14">
        <v>238</v>
      </c>
      <c r="D78" s="7">
        <v>27.8</v>
      </c>
      <c r="E78" s="7">
        <v>0.6</v>
      </c>
      <c r="F78" s="7">
        <v>0.5</v>
      </c>
      <c r="G78" s="7">
        <v>6</v>
      </c>
      <c r="H78" s="8">
        <f t="shared" si="2"/>
        <v>4.3528202647965662E-2</v>
      </c>
      <c r="I78" s="7">
        <v>0.4</v>
      </c>
    </row>
    <row r="79" spans="1:9" x14ac:dyDescent="0.45">
      <c r="A79" s="2" t="s">
        <v>139</v>
      </c>
      <c r="B79" s="13" t="s">
        <v>163</v>
      </c>
      <c r="C79" s="14">
        <v>267</v>
      </c>
      <c r="D79" s="7">
        <v>21.1</v>
      </c>
      <c r="E79" s="7">
        <v>0.4</v>
      </c>
      <c r="F79" s="7">
        <v>0.3</v>
      </c>
      <c r="G79" s="7">
        <v>2.2999999999999998</v>
      </c>
      <c r="H79" s="8">
        <f t="shared" si="2"/>
        <v>1.9596357633526809E-2</v>
      </c>
      <c r="I79" s="7">
        <v>-1.5</v>
      </c>
    </row>
    <row r="80" spans="1:9" x14ac:dyDescent="0.45">
      <c r="A80" s="2" t="s">
        <v>149</v>
      </c>
      <c r="B80" s="13" t="s">
        <v>33</v>
      </c>
      <c r="C80" s="14">
        <v>231</v>
      </c>
      <c r="D80" s="7">
        <v>15.5</v>
      </c>
      <c r="E80" s="7">
        <v>0.3</v>
      </c>
      <c r="F80" s="7">
        <v>0.3</v>
      </c>
      <c r="G80" s="7">
        <v>3.9</v>
      </c>
      <c r="H80" s="8">
        <f t="shared" si="2"/>
        <v>5.2283200670297438E-2</v>
      </c>
      <c r="I80" s="7">
        <v>-0.1</v>
      </c>
    </row>
    <row r="81" spans="1:9" x14ac:dyDescent="0.45">
      <c r="A81" s="2" t="s">
        <v>122</v>
      </c>
      <c r="B81" s="13" t="s">
        <v>165</v>
      </c>
      <c r="C81" s="14">
        <v>300</v>
      </c>
      <c r="D81" s="7">
        <v>29.5</v>
      </c>
      <c r="E81" s="7">
        <v>1.3</v>
      </c>
      <c r="F81" s="7">
        <v>0.3</v>
      </c>
      <c r="G81" s="7">
        <v>7.5</v>
      </c>
      <c r="H81" s="8">
        <f t="shared" si="2"/>
        <v>4.0677966101694912E-2</v>
      </c>
      <c r="I81" s="7">
        <v>0.2</v>
      </c>
    </row>
    <row r="82" spans="1:9" x14ac:dyDescent="0.45">
      <c r="A82" s="2" t="s">
        <v>108</v>
      </c>
      <c r="B82" s="13" t="s">
        <v>164</v>
      </c>
      <c r="C82" s="14">
        <v>264</v>
      </c>
      <c r="D82" s="7">
        <v>20.7</v>
      </c>
      <c r="E82" s="7">
        <v>0.2</v>
      </c>
      <c r="F82" s="7">
        <v>0.1</v>
      </c>
      <c r="G82" s="7">
        <v>2.5</v>
      </c>
      <c r="H82" s="8">
        <f t="shared" si="2"/>
        <v>2.1958717610891524E-2</v>
      </c>
      <c r="I82" s="7">
        <v>-2.2999999999999998</v>
      </c>
    </row>
    <row r="83" spans="1:9" x14ac:dyDescent="0.45">
      <c r="A83" s="2" t="s">
        <v>97</v>
      </c>
      <c r="B83" s="13" t="s">
        <v>163</v>
      </c>
      <c r="C83" s="14">
        <v>230</v>
      </c>
      <c r="D83" s="7">
        <v>28.7</v>
      </c>
      <c r="E83" s="7">
        <v>0.8</v>
      </c>
      <c r="F83" s="7">
        <v>0.2</v>
      </c>
      <c r="G83" s="7">
        <v>1.5</v>
      </c>
      <c r="H83" s="8">
        <f t="shared" si="2"/>
        <v>1.0907438266929255E-2</v>
      </c>
      <c r="I83" s="7">
        <v>-2.5</v>
      </c>
    </row>
    <row r="84" spans="1:9" x14ac:dyDescent="0.45">
      <c r="A84" s="2" t="s">
        <v>153</v>
      </c>
      <c r="B84" s="13" t="s">
        <v>164</v>
      </c>
      <c r="C84" s="14">
        <v>218</v>
      </c>
      <c r="D84" s="7">
        <v>26.9</v>
      </c>
      <c r="E84" s="7">
        <v>0.9</v>
      </c>
      <c r="F84" s="7">
        <v>0.5</v>
      </c>
      <c r="G84" s="7">
        <v>2.9</v>
      </c>
      <c r="H84" s="8">
        <f t="shared" si="2"/>
        <v>2.3737253163261824E-2</v>
      </c>
      <c r="I84" s="7">
        <v>-1.2</v>
      </c>
    </row>
    <row r="85" spans="1:9" x14ac:dyDescent="0.45">
      <c r="A85" s="2" t="s">
        <v>120</v>
      </c>
      <c r="B85" s="13" t="s">
        <v>33</v>
      </c>
      <c r="C85" s="14">
        <v>107</v>
      </c>
      <c r="D85" s="7">
        <v>13.1</v>
      </c>
      <c r="E85" s="7">
        <v>0.4</v>
      </c>
      <c r="F85" s="7">
        <v>0.3</v>
      </c>
      <c r="G85" s="7">
        <v>0.8</v>
      </c>
      <c r="H85" s="8">
        <f t="shared" si="2"/>
        <v>2.7395305700221164E-2</v>
      </c>
      <c r="I85" s="7">
        <v>-0.8</v>
      </c>
    </row>
    <row r="86" spans="1:9" x14ac:dyDescent="0.45">
      <c r="A86" s="2" t="s">
        <v>160</v>
      </c>
      <c r="B86" s="13" t="s">
        <v>163</v>
      </c>
      <c r="C86" s="14">
        <v>95</v>
      </c>
      <c r="D86" s="7">
        <v>8.5</v>
      </c>
      <c r="E86" s="7">
        <v>0.3</v>
      </c>
      <c r="F86" s="7">
        <v>0.1</v>
      </c>
      <c r="G86" s="7">
        <v>0.7</v>
      </c>
      <c r="H86" s="8">
        <f t="shared" si="2"/>
        <v>4.1609907120743028E-2</v>
      </c>
      <c r="I86" s="7">
        <v>-1.3</v>
      </c>
    </row>
    <row r="87" spans="1:9" x14ac:dyDescent="0.45">
      <c r="A87" s="2" t="s">
        <v>64</v>
      </c>
      <c r="B87" s="13" t="s">
        <v>165</v>
      </c>
      <c r="C87" s="14">
        <v>186</v>
      </c>
      <c r="D87" s="7">
        <v>12.6</v>
      </c>
      <c r="E87" s="7">
        <v>0.5</v>
      </c>
      <c r="F87" s="7">
        <v>0.1</v>
      </c>
      <c r="G87" s="7">
        <v>1.8</v>
      </c>
      <c r="H87" s="8">
        <f t="shared" si="2"/>
        <v>3.6866359447004608E-2</v>
      </c>
      <c r="I87" s="7">
        <v>-1.6</v>
      </c>
    </row>
    <row r="88" spans="1:9" x14ac:dyDescent="0.45">
      <c r="A88" s="2" t="s">
        <v>71</v>
      </c>
      <c r="B88" s="13" t="s">
        <v>163</v>
      </c>
      <c r="C88" s="14">
        <v>255</v>
      </c>
      <c r="D88" s="7">
        <v>28.4</v>
      </c>
      <c r="E88" s="7">
        <v>1.3</v>
      </c>
      <c r="F88" s="7">
        <v>0.2</v>
      </c>
      <c r="G88" s="7">
        <v>3.9</v>
      </c>
      <c r="H88" s="8">
        <f t="shared" si="2"/>
        <v>2.5849212924606464E-2</v>
      </c>
      <c r="I88" s="7">
        <v>-1.1000000000000001</v>
      </c>
    </row>
    <row r="89" spans="1:9" x14ac:dyDescent="0.45">
      <c r="A89" s="2" t="s">
        <v>168</v>
      </c>
      <c r="B89" s="13" t="s">
        <v>33</v>
      </c>
      <c r="C89" s="14">
        <v>52</v>
      </c>
      <c r="D89" s="7">
        <v>10.7</v>
      </c>
      <c r="E89" s="7">
        <v>0.3</v>
      </c>
      <c r="F89" s="7">
        <v>0.3</v>
      </c>
      <c r="G89" s="7">
        <v>0.8</v>
      </c>
      <c r="H89" s="8">
        <f t="shared" si="2"/>
        <v>6.901509705248024E-2</v>
      </c>
      <c r="I89" s="7">
        <v>-0.3</v>
      </c>
    </row>
    <row r="90" spans="1:9" x14ac:dyDescent="0.45">
      <c r="A90" s="2" t="s">
        <v>170</v>
      </c>
      <c r="B90" s="13" t="s">
        <v>163</v>
      </c>
      <c r="C90" s="14">
        <v>32</v>
      </c>
      <c r="D90" s="7">
        <v>8.1999999999999993</v>
      </c>
      <c r="E90" s="7">
        <v>0.6</v>
      </c>
      <c r="F90" s="7">
        <v>0.2</v>
      </c>
      <c r="G90" s="7">
        <v>0.5</v>
      </c>
      <c r="H90" s="8">
        <f t="shared" si="2"/>
        <v>9.1463414634146353E-2</v>
      </c>
      <c r="I90" s="7">
        <v>1.4</v>
      </c>
    </row>
    <row r="91" spans="1:9" x14ac:dyDescent="0.45">
      <c r="A91" s="2" t="s">
        <v>77</v>
      </c>
      <c r="B91" s="13" t="s">
        <v>163</v>
      </c>
      <c r="C91" s="14">
        <v>248</v>
      </c>
      <c r="D91" s="7">
        <v>27.5</v>
      </c>
      <c r="E91" s="7">
        <v>0.8</v>
      </c>
      <c r="F91" s="7">
        <v>0.2</v>
      </c>
      <c r="G91" s="7">
        <v>6.8</v>
      </c>
      <c r="H91" s="8">
        <f t="shared" si="2"/>
        <v>4.7859237536656891E-2</v>
      </c>
      <c r="I91" s="7">
        <v>-1.2</v>
      </c>
    </row>
    <row r="92" spans="1:9" x14ac:dyDescent="0.45">
      <c r="A92" s="2" t="s">
        <v>116</v>
      </c>
      <c r="B92" s="13" t="s">
        <v>165</v>
      </c>
      <c r="C92" s="14">
        <v>233</v>
      </c>
      <c r="D92" s="7">
        <v>15.7</v>
      </c>
      <c r="E92" s="7">
        <v>0.8</v>
      </c>
      <c r="F92" s="7">
        <v>0.1</v>
      </c>
      <c r="G92" s="7">
        <v>3.7</v>
      </c>
      <c r="H92" s="8">
        <f t="shared" si="2"/>
        <v>4.8549793608703984E-2</v>
      </c>
      <c r="I92" s="7">
        <v>-0.6</v>
      </c>
    </row>
    <row r="93" spans="1:9" x14ac:dyDescent="0.45">
      <c r="A93" s="2" t="s">
        <v>169</v>
      </c>
      <c r="B93" s="13" t="s">
        <v>166</v>
      </c>
      <c r="C93" s="14">
        <v>111</v>
      </c>
      <c r="D93" s="7">
        <v>18</v>
      </c>
      <c r="E93" s="7">
        <v>0.5</v>
      </c>
      <c r="F93" s="7">
        <v>0.2</v>
      </c>
      <c r="G93" s="7">
        <v>1.9</v>
      </c>
      <c r="H93" s="8">
        <f t="shared" si="2"/>
        <v>4.5645645645645647E-2</v>
      </c>
      <c r="I93" s="7">
        <v>-1.4</v>
      </c>
    </row>
    <row r="94" spans="1:9" x14ac:dyDescent="0.45">
      <c r="A94" s="2" t="s">
        <v>171</v>
      </c>
      <c r="B94" s="13" t="s">
        <v>163</v>
      </c>
      <c r="C94" s="14">
        <v>66</v>
      </c>
      <c r="D94" s="7">
        <v>5.7</v>
      </c>
      <c r="E94" s="7">
        <v>0.2</v>
      </c>
      <c r="F94" s="7">
        <v>0.1</v>
      </c>
      <c r="G94" s="7">
        <v>0.3</v>
      </c>
      <c r="H94" s="8">
        <f t="shared" si="2"/>
        <v>3.8277511961722487E-2</v>
      </c>
      <c r="I94" s="7">
        <v>-1.8</v>
      </c>
    </row>
    <row r="95" spans="1:9" x14ac:dyDescent="0.45">
      <c r="A95" s="2" t="s">
        <v>78</v>
      </c>
      <c r="B95" s="13" t="s">
        <v>33</v>
      </c>
      <c r="C95" s="14">
        <v>76</v>
      </c>
      <c r="D95" s="7">
        <v>14.1</v>
      </c>
      <c r="E95" s="7">
        <v>0.2</v>
      </c>
      <c r="F95" s="7">
        <v>0.6</v>
      </c>
      <c r="G95" s="7">
        <v>1.1000000000000001</v>
      </c>
      <c r="H95" s="8">
        <f t="shared" si="2"/>
        <v>4.9272116461366186E-2</v>
      </c>
      <c r="I95" s="7">
        <v>0.6</v>
      </c>
    </row>
    <row r="96" spans="1:9" x14ac:dyDescent="0.45">
      <c r="A96" s="2" t="s">
        <v>42</v>
      </c>
      <c r="B96" s="13" t="s">
        <v>164</v>
      </c>
      <c r="C96" s="14">
        <v>257</v>
      </c>
      <c r="D96" s="7">
        <v>17.899999999999999</v>
      </c>
      <c r="E96" s="7">
        <v>0.9</v>
      </c>
      <c r="F96" s="7">
        <v>0.5</v>
      </c>
      <c r="G96" s="7">
        <v>9.1999999999999993</v>
      </c>
      <c r="H96" s="8">
        <f t="shared" si="2"/>
        <v>9.5993739538725725E-2</v>
      </c>
      <c r="I96" s="7">
        <v>3.9</v>
      </c>
    </row>
    <row r="97" spans="1:9" x14ac:dyDescent="0.45">
      <c r="A97" s="2" t="s">
        <v>1</v>
      </c>
      <c r="B97" s="14" t="s">
        <v>33</v>
      </c>
      <c r="C97" s="14">
        <v>151</v>
      </c>
      <c r="D97" s="5">
        <v>12.6</v>
      </c>
      <c r="E97" s="5">
        <v>0.4</v>
      </c>
      <c r="F97" s="5">
        <v>0.2</v>
      </c>
      <c r="G97" s="6">
        <v>1.4</v>
      </c>
      <c r="H97" s="8">
        <f>G97*48/D97/C97</f>
        <v>3.5320088300220744E-2</v>
      </c>
      <c r="I97" s="7">
        <v>-1.6</v>
      </c>
    </row>
    <row r="98" spans="1:9" x14ac:dyDescent="0.45">
      <c r="A98" s="2" t="s">
        <v>2</v>
      </c>
      <c r="B98" s="14" t="s">
        <v>163</v>
      </c>
      <c r="C98" s="14">
        <v>366</v>
      </c>
      <c r="D98" s="5">
        <v>33.4</v>
      </c>
      <c r="E98" s="5">
        <v>1.7</v>
      </c>
      <c r="F98" s="5">
        <v>0.5</v>
      </c>
      <c r="G98" s="6">
        <v>13.7</v>
      </c>
      <c r="H98" s="8">
        <f t="shared" ref="H98:H119" si="3">G98*48/D98/C98</f>
        <v>5.3794051241778738E-2</v>
      </c>
      <c r="I98" s="7">
        <v>0.3</v>
      </c>
    </row>
    <row r="99" spans="1:9" x14ac:dyDescent="0.45">
      <c r="A99" s="2" t="s">
        <v>3</v>
      </c>
      <c r="B99" s="14" t="s">
        <v>164</v>
      </c>
      <c r="C99" s="14">
        <v>343</v>
      </c>
      <c r="D99" s="5">
        <v>26.4</v>
      </c>
      <c r="E99" s="5">
        <v>1.1000000000000001</v>
      </c>
      <c r="F99" s="5">
        <v>0.4</v>
      </c>
      <c r="G99" s="6">
        <v>10.8</v>
      </c>
      <c r="H99" s="8">
        <f t="shared" si="3"/>
        <v>5.7248873575404202E-2</v>
      </c>
      <c r="I99" s="7">
        <v>0.9</v>
      </c>
    </row>
    <row r="100" spans="1:9" x14ac:dyDescent="0.45">
      <c r="A100" s="2" t="s">
        <v>4</v>
      </c>
      <c r="B100" s="14" t="s">
        <v>26</v>
      </c>
      <c r="C100" s="14">
        <v>312</v>
      </c>
      <c r="D100" s="5">
        <v>22.5</v>
      </c>
      <c r="E100" s="5">
        <v>0.7</v>
      </c>
      <c r="F100" s="5">
        <v>0.7</v>
      </c>
      <c r="G100" s="6">
        <v>10</v>
      </c>
      <c r="H100" s="8">
        <f t="shared" si="3"/>
        <v>6.8376068376068369E-2</v>
      </c>
      <c r="I100" s="7">
        <v>2.1</v>
      </c>
    </row>
    <row r="101" spans="1:9" x14ac:dyDescent="0.45">
      <c r="A101" s="2" t="s">
        <v>5</v>
      </c>
      <c r="B101" s="14" t="s">
        <v>26</v>
      </c>
      <c r="C101" s="14">
        <v>335</v>
      </c>
      <c r="D101" s="5">
        <v>19.899999999999999</v>
      </c>
      <c r="E101" s="5">
        <v>0.4</v>
      </c>
      <c r="F101" s="5">
        <v>1</v>
      </c>
      <c r="G101" s="6">
        <v>12.4</v>
      </c>
      <c r="H101" s="8">
        <f t="shared" si="3"/>
        <v>8.9282232055801408E-2</v>
      </c>
      <c r="I101" s="7">
        <v>1.2</v>
      </c>
    </row>
    <row r="102" spans="1:9" x14ac:dyDescent="0.45">
      <c r="A102" s="2" t="s">
        <v>6</v>
      </c>
      <c r="B102" s="14" t="s">
        <v>26</v>
      </c>
      <c r="C102" s="14">
        <v>223</v>
      </c>
      <c r="D102" s="5">
        <v>26</v>
      </c>
      <c r="E102" s="5">
        <v>1.6</v>
      </c>
      <c r="F102" s="5">
        <v>1.4</v>
      </c>
      <c r="G102" s="6">
        <v>9.8000000000000007</v>
      </c>
      <c r="H102" s="8">
        <f t="shared" si="3"/>
        <v>8.1131424629182478E-2</v>
      </c>
      <c r="I102" s="7">
        <v>4</v>
      </c>
    </row>
    <row r="103" spans="1:9" x14ac:dyDescent="0.45">
      <c r="A103" s="2" t="s">
        <v>7</v>
      </c>
      <c r="B103" s="14" t="s">
        <v>163</v>
      </c>
      <c r="C103" s="14">
        <v>349</v>
      </c>
      <c r="D103" s="5">
        <v>24.5</v>
      </c>
      <c r="E103" s="5">
        <v>0.7</v>
      </c>
      <c r="F103" s="5">
        <v>0.2</v>
      </c>
      <c r="G103" s="6">
        <v>3.5</v>
      </c>
      <c r="H103" s="8">
        <f t="shared" si="3"/>
        <v>1.9647973802701595E-2</v>
      </c>
      <c r="I103" s="7">
        <v>-1.5</v>
      </c>
    </row>
    <row r="104" spans="1:9" x14ac:dyDescent="0.45">
      <c r="A104" s="2" t="s">
        <v>8</v>
      </c>
      <c r="B104" s="14" t="s">
        <v>163</v>
      </c>
      <c r="C104" s="14">
        <v>388</v>
      </c>
      <c r="D104" s="5">
        <v>30.8</v>
      </c>
      <c r="E104" s="5">
        <v>1.2</v>
      </c>
      <c r="F104" s="5">
        <v>0.2</v>
      </c>
      <c r="G104" s="6">
        <v>10.5</v>
      </c>
      <c r="H104" s="8">
        <f t="shared" si="3"/>
        <v>4.2174320524835988E-2</v>
      </c>
      <c r="I104" s="7">
        <v>-0.1</v>
      </c>
    </row>
    <row r="105" spans="1:9" x14ac:dyDescent="0.45">
      <c r="A105" s="2" t="s">
        <v>9</v>
      </c>
      <c r="B105" s="14" t="s">
        <v>165</v>
      </c>
      <c r="C105" s="14">
        <v>303</v>
      </c>
      <c r="D105" s="5">
        <v>24.4</v>
      </c>
      <c r="E105" s="5">
        <v>0.6</v>
      </c>
      <c r="F105" s="5">
        <v>0.1</v>
      </c>
      <c r="G105" s="6">
        <v>3.3</v>
      </c>
      <c r="H105" s="8">
        <f t="shared" si="3"/>
        <v>2.1425093329005031E-2</v>
      </c>
      <c r="I105" s="7">
        <v>-2.6</v>
      </c>
    </row>
    <row r="106" spans="1:9" x14ac:dyDescent="0.45">
      <c r="A106" s="2" t="s">
        <v>10</v>
      </c>
      <c r="B106" s="14" t="s">
        <v>163</v>
      </c>
      <c r="C106" s="14">
        <v>341</v>
      </c>
      <c r="D106" s="5">
        <v>29.2</v>
      </c>
      <c r="E106" s="5">
        <v>0.9</v>
      </c>
      <c r="F106" s="5">
        <v>0.3</v>
      </c>
      <c r="G106" s="6">
        <v>7.4</v>
      </c>
      <c r="H106" s="8">
        <f t="shared" si="3"/>
        <v>3.5672679066404214E-2</v>
      </c>
      <c r="I106" s="7">
        <v>-1.6</v>
      </c>
    </row>
    <row r="107" spans="1:9" x14ac:dyDescent="0.45">
      <c r="A107" s="2" t="s">
        <v>11</v>
      </c>
      <c r="B107" s="14" t="s">
        <v>165</v>
      </c>
      <c r="C107" s="14">
        <v>287</v>
      </c>
      <c r="D107" s="5">
        <v>27.5</v>
      </c>
      <c r="E107" s="5">
        <v>1.4</v>
      </c>
      <c r="F107" s="5">
        <v>0.6</v>
      </c>
      <c r="G107" s="6">
        <v>9</v>
      </c>
      <c r="H107" s="8">
        <f t="shared" si="3"/>
        <v>5.4735508394044979E-2</v>
      </c>
      <c r="I107" s="7">
        <v>0.9</v>
      </c>
    </row>
    <row r="108" spans="1:9" x14ac:dyDescent="0.45">
      <c r="A108" s="2" t="s">
        <v>12</v>
      </c>
      <c r="B108" s="14" t="s">
        <v>26</v>
      </c>
      <c r="C108" s="14">
        <v>387</v>
      </c>
      <c r="D108" s="5">
        <v>25.5</v>
      </c>
      <c r="E108" s="5">
        <v>0.8</v>
      </c>
      <c r="F108" s="5">
        <v>1</v>
      </c>
      <c r="G108" s="6">
        <v>12.7</v>
      </c>
      <c r="H108" s="8">
        <f t="shared" si="3"/>
        <v>6.1772305821553422E-2</v>
      </c>
      <c r="I108" s="7">
        <v>1.4</v>
      </c>
    </row>
    <row r="109" spans="1:9" x14ac:dyDescent="0.45">
      <c r="A109" s="2" t="s">
        <v>13</v>
      </c>
      <c r="B109" s="14" t="s">
        <v>33</v>
      </c>
      <c r="C109" s="14">
        <v>354</v>
      </c>
      <c r="D109" s="5">
        <v>21.3</v>
      </c>
      <c r="E109" s="5">
        <v>0.7</v>
      </c>
      <c r="F109" s="5">
        <v>0.5</v>
      </c>
      <c r="G109" s="6">
        <v>10</v>
      </c>
      <c r="H109" s="8">
        <f t="shared" si="3"/>
        <v>6.3658788891541335E-2</v>
      </c>
      <c r="I109" s="7">
        <v>0.8</v>
      </c>
    </row>
    <row r="110" spans="1:9" x14ac:dyDescent="0.45">
      <c r="A110" s="2" t="s">
        <v>14</v>
      </c>
      <c r="B110" s="14" t="s">
        <v>166</v>
      </c>
      <c r="C110" s="14">
        <v>278</v>
      </c>
      <c r="D110" s="5">
        <v>17.2</v>
      </c>
      <c r="E110" s="5">
        <v>0.3</v>
      </c>
      <c r="F110" s="5">
        <v>0.1</v>
      </c>
      <c r="G110" s="6">
        <v>0.7</v>
      </c>
      <c r="H110" s="8">
        <f t="shared" si="3"/>
        <v>7.0269365902626722E-3</v>
      </c>
      <c r="I110" s="7">
        <v>-4</v>
      </c>
    </row>
    <row r="111" spans="1:9" x14ac:dyDescent="0.45">
      <c r="A111" s="2" t="s">
        <v>15</v>
      </c>
      <c r="B111" s="14" t="s">
        <v>165</v>
      </c>
      <c r="C111" s="14">
        <v>256</v>
      </c>
      <c r="D111" s="5">
        <v>19.100000000000001</v>
      </c>
      <c r="E111" s="5">
        <v>0.9</v>
      </c>
      <c r="F111" s="5">
        <v>0.1</v>
      </c>
      <c r="G111" s="6">
        <v>3.3</v>
      </c>
      <c r="H111" s="8">
        <f t="shared" si="3"/>
        <v>3.2395287958115179E-2</v>
      </c>
      <c r="I111" s="7">
        <v>-0.7</v>
      </c>
    </row>
    <row r="112" spans="1:9" x14ac:dyDescent="0.45">
      <c r="A112" s="2" t="s">
        <v>16</v>
      </c>
      <c r="B112" s="14" t="s">
        <v>163</v>
      </c>
      <c r="C112" s="14">
        <v>368</v>
      </c>
      <c r="D112" s="5">
        <v>22.6</v>
      </c>
      <c r="E112" s="5">
        <v>0.5</v>
      </c>
      <c r="F112" s="5">
        <v>0.2</v>
      </c>
      <c r="G112" s="6">
        <v>6</v>
      </c>
      <c r="H112" s="8">
        <f t="shared" si="3"/>
        <v>3.4628703347441323E-2</v>
      </c>
      <c r="I112" s="7">
        <v>-0.9</v>
      </c>
    </row>
    <row r="113" spans="1:9" x14ac:dyDescent="0.45">
      <c r="A113" s="2" t="s">
        <v>17</v>
      </c>
      <c r="B113" s="14" t="s">
        <v>26</v>
      </c>
      <c r="C113" s="14">
        <v>376</v>
      </c>
      <c r="D113" s="5">
        <v>24.5</v>
      </c>
      <c r="E113" s="5">
        <v>0.9</v>
      </c>
      <c r="F113" s="5">
        <v>1.1000000000000001</v>
      </c>
      <c r="G113" s="6">
        <v>9.1999999999999993</v>
      </c>
      <c r="H113" s="8">
        <f t="shared" si="3"/>
        <v>4.7937472861485017E-2</v>
      </c>
      <c r="I113" s="7">
        <v>2.1</v>
      </c>
    </row>
    <row r="114" spans="1:9" x14ac:dyDescent="0.45">
      <c r="A114" s="2" t="s">
        <v>18</v>
      </c>
      <c r="B114" s="14" t="s">
        <v>26</v>
      </c>
      <c r="C114" s="14">
        <v>389</v>
      </c>
      <c r="D114" s="5">
        <v>22.3</v>
      </c>
      <c r="E114" s="5">
        <v>0.8</v>
      </c>
      <c r="F114" s="5">
        <v>1</v>
      </c>
      <c r="G114" s="6">
        <v>10.8</v>
      </c>
      <c r="H114" s="8">
        <f t="shared" si="3"/>
        <v>5.975999170000116E-2</v>
      </c>
      <c r="I114" s="7">
        <v>2.4</v>
      </c>
    </row>
    <row r="115" spans="1:9" x14ac:dyDescent="0.45">
      <c r="A115" s="2" t="s">
        <v>19</v>
      </c>
      <c r="B115" s="14" t="s">
        <v>164</v>
      </c>
      <c r="C115" s="14">
        <v>261</v>
      </c>
      <c r="D115" s="5">
        <v>23.1</v>
      </c>
      <c r="E115" s="5">
        <v>0.7</v>
      </c>
      <c r="F115" s="5">
        <v>0.2</v>
      </c>
      <c r="G115" s="6">
        <v>6.8</v>
      </c>
      <c r="H115" s="8">
        <f t="shared" si="3"/>
        <v>5.4137433447778265E-2</v>
      </c>
      <c r="I115" s="7">
        <v>1.1000000000000001</v>
      </c>
    </row>
    <row r="116" spans="1:9" x14ac:dyDescent="0.45">
      <c r="A116" s="2" t="s">
        <v>20</v>
      </c>
      <c r="B116" s="14" t="s">
        <v>163</v>
      </c>
      <c r="C116" s="14">
        <v>338</v>
      </c>
      <c r="D116" s="5">
        <v>25</v>
      </c>
      <c r="E116" s="5">
        <v>0.6</v>
      </c>
      <c r="F116" s="5">
        <v>0.2</v>
      </c>
      <c r="G116" s="5">
        <v>4.5</v>
      </c>
      <c r="H116" s="8">
        <f t="shared" si="3"/>
        <v>2.5562130177514793E-2</v>
      </c>
      <c r="I116" s="7">
        <v>-2.5</v>
      </c>
    </row>
    <row r="117" spans="1:9" x14ac:dyDescent="0.45">
      <c r="A117" s="2" t="s">
        <v>21</v>
      </c>
      <c r="B117" s="14" t="s">
        <v>164</v>
      </c>
      <c r="C117" s="14">
        <v>209</v>
      </c>
      <c r="D117" s="5">
        <v>16.100000000000001</v>
      </c>
      <c r="E117" s="5">
        <v>0.4</v>
      </c>
      <c r="F117" s="5">
        <v>0.1</v>
      </c>
      <c r="G117" s="5">
        <v>3</v>
      </c>
      <c r="H117" s="8">
        <f t="shared" si="3"/>
        <v>4.2794733870248743E-2</v>
      </c>
      <c r="I117" s="7">
        <v>-0.5</v>
      </c>
    </row>
    <row r="118" spans="1:9" x14ac:dyDescent="0.45">
      <c r="A118" s="2" t="s">
        <v>22</v>
      </c>
      <c r="B118" s="14" t="s">
        <v>163</v>
      </c>
      <c r="C118" s="14">
        <v>295</v>
      </c>
      <c r="D118" s="5">
        <v>22.5</v>
      </c>
      <c r="E118" s="5">
        <v>0.9</v>
      </c>
      <c r="F118" s="5">
        <v>0.7</v>
      </c>
      <c r="G118" s="5">
        <v>12.7</v>
      </c>
      <c r="H118" s="8">
        <f t="shared" si="3"/>
        <v>9.1841807909604514E-2</v>
      </c>
      <c r="I118" s="7">
        <v>2</v>
      </c>
    </row>
    <row r="119" spans="1:9" x14ac:dyDescent="0.45">
      <c r="A119" s="2" t="s">
        <v>23</v>
      </c>
      <c r="B119" s="14" t="s">
        <v>167</v>
      </c>
      <c r="C119" s="14">
        <v>165</v>
      </c>
      <c r="D119" s="5">
        <v>14.5</v>
      </c>
      <c r="E119" s="5">
        <v>0.4</v>
      </c>
      <c r="F119" s="5">
        <v>0.2</v>
      </c>
      <c r="G119" s="5">
        <v>1.5</v>
      </c>
      <c r="H119" s="8">
        <f t="shared" si="3"/>
        <v>3.0094043887147336E-2</v>
      </c>
      <c r="I119" s="7">
        <v>-1.3</v>
      </c>
    </row>
    <row r="120" spans="1:9" x14ac:dyDescent="0.45">
      <c r="A120" s="16" t="s">
        <v>58</v>
      </c>
      <c r="B120" s="13" t="s">
        <v>33</v>
      </c>
      <c r="C120" s="15">
        <v>410</v>
      </c>
      <c r="D120" s="17">
        <v>34.799999999999997</v>
      </c>
      <c r="E120" s="17">
        <v>1.3</v>
      </c>
      <c r="F120" s="17">
        <v>2.4</v>
      </c>
      <c r="G120" s="17">
        <v>22.5</v>
      </c>
      <c r="H120" s="8">
        <f>G120*48/D120/C120</f>
        <v>7.5693860386879738E-2</v>
      </c>
      <c r="I120" s="17">
        <v>2.2000000000000002</v>
      </c>
    </row>
    <row r="121" spans="1:9" x14ac:dyDescent="0.45">
      <c r="A121" s="16" t="s">
        <v>93</v>
      </c>
      <c r="B121" s="13" t="s">
        <v>164</v>
      </c>
      <c r="C121" s="15">
        <v>357</v>
      </c>
      <c r="D121" s="17">
        <v>26.7</v>
      </c>
      <c r="E121" s="17">
        <v>0.7</v>
      </c>
      <c r="F121" s="17">
        <v>0.7</v>
      </c>
      <c r="G121" s="17">
        <v>10.3</v>
      </c>
      <c r="H121" s="8">
        <f t="shared" ref="H121:H148" si="4">G121*48/D121/C121</f>
        <v>5.1867938186510566E-2</v>
      </c>
      <c r="I121" s="17">
        <v>1.1000000000000001</v>
      </c>
    </row>
    <row r="122" spans="1:9" x14ac:dyDescent="0.45">
      <c r="A122" s="16" t="s">
        <v>47</v>
      </c>
      <c r="B122" s="13" t="s">
        <v>163</v>
      </c>
      <c r="C122" s="15">
        <v>406</v>
      </c>
      <c r="D122" s="17">
        <v>33.9</v>
      </c>
      <c r="E122" s="17">
        <v>1.1000000000000001</v>
      </c>
      <c r="F122" s="17">
        <v>0.3</v>
      </c>
      <c r="G122" s="17">
        <v>12.2</v>
      </c>
      <c r="H122" s="8">
        <f t="shared" si="4"/>
        <v>4.2547626313265613E-2</v>
      </c>
      <c r="I122" s="17">
        <v>-1.1000000000000001</v>
      </c>
    </row>
    <row r="123" spans="1:9" x14ac:dyDescent="0.45">
      <c r="A123" s="16" t="s">
        <v>151</v>
      </c>
      <c r="B123" s="13" t="s">
        <v>163</v>
      </c>
      <c r="C123" s="15">
        <v>365</v>
      </c>
      <c r="D123" s="17">
        <v>28.7</v>
      </c>
      <c r="E123" s="17">
        <v>1</v>
      </c>
      <c r="F123" s="17">
        <v>0.3</v>
      </c>
      <c r="G123" s="17">
        <v>7.7</v>
      </c>
      <c r="H123" s="8">
        <f t="shared" si="4"/>
        <v>3.5282325425993986E-2</v>
      </c>
      <c r="I123" s="17">
        <v>-2.6</v>
      </c>
    </row>
    <row r="124" spans="1:9" x14ac:dyDescent="0.45">
      <c r="A124" s="16" t="s">
        <v>182</v>
      </c>
      <c r="B124" s="13" t="s">
        <v>33</v>
      </c>
      <c r="C124" s="15">
        <v>313</v>
      </c>
      <c r="D124" s="17">
        <v>13.4</v>
      </c>
      <c r="E124" s="17">
        <v>0.5</v>
      </c>
      <c r="F124" s="17">
        <v>0.4</v>
      </c>
      <c r="G124" s="17">
        <v>5.2</v>
      </c>
      <c r="H124" s="8">
        <f t="shared" si="4"/>
        <v>5.9510752944542465E-2</v>
      </c>
      <c r="I124" s="17">
        <v>0.4</v>
      </c>
    </row>
    <row r="125" spans="1:9" x14ac:dyDescent="0.45">
      <c r="A125" s="16" t="s">
        <v>102</v>
      </c>
      <c r="B125" s="13" t="s">
        <v>165</v>
      </c>
      <c r="C125" s="15">
        <v>469</v>
      </c>
      <c r="D125" s="17">
        <v>36.4</v>
      </c>
      <c r="E125" s="17">
        <v>0.9</v>
      </c>
      <c r="F125" s="17">
        <v>0.3</v>
      </c>
      <c r="G125" s="17">
        <v>11.5</v>
      </c>
      <c r="H125" s="8">
        <f t="shared" si="4"/>
        <v>3.2334403336535533E-2</v>
      </c>
      <c r="I125" s="17">
        <v>-1.5</v>
      </c>
    </row>
    <row r="126" spans="1:9" x14ac:dyDescent="0.45">
      <c r="A126" s="16" t="s">
        <v>46</v>
      </c>
      <c r="B126" s="13" t="s">
        <v>33</v>
      </c>
      <c r="C126" s="15">
        <v>463</v>
      </c>
      <c r="D126" s="17">
        <v>30.4</v>
      </c>
      <c r="E126" s="17">
        <v>0.7</v>
      </c>
      <c r="F126" s="17">
        <v>0.2</v>
      </c>
      <c r="G126" s="17">
        <v>13.5</v>
      </c>
      <c r="H126" s="8">
        <f t="shared" si="4"/>
        <v>4.6038422189382748E-2</v>
      </c>
      <c r="I126" s="17">
        <v>-0.4</v>
      </c>
    </row>
    <row r="127" spans="1:9" x14ac:dyDescent="0.45">
      <c r="A127" s="16" t="s">
        <v>130</v>
      </c>
      <c r="B127" s="13" t="s">
        <v>163</v>
      </c>
      <c r="C127" s="15">
        <v>411</v>
      </c>
      <c r="D127" s="17">
        <v>23.8</v>
      </c>
      <c r="E127" s="17">
        <v>0.8</v>
      </c>
      <c r="F127" s="17">
        <v>0.3</v>
      </c>
      <c r="G127" s="17">
        <v>8.1999999999999993</v>
      </c>
      <c r="H127" s="8">
        <f t="shared" si="4"/>
        <v>4.0237993007421945E-2</v>
      </c>
      <c r="I127" s="17">
        <v>-1.1000000000000001</v>
      </c>
    </row>
    <row r="128" spans="1:9" x14ac:dyDescent="0.45">
      <c r="A128" s="16" t="s">
        <v>60</v>
      </c>
      <c r="B128" s="13" t="s">
        <v>26</v>
      </c>
      <c r="C128" s="15">
        <v>463</v>
      </c>
      <c r="D128" s="17">
        <v>30.4</v>
      </c>
      <c r="E128" s="17">
        <v>1.3</v>
      </c>
      <c r="F128" s="17">
        <v>1.5</v>
      </c>
      <c r="G128" s="17">
        <v>26.6</v>
      </c>
      <c r="H128" s="8">
        <f t="shared" si="4"/>
        <v>9.0712742980561575E-2</v>
      </c>
      <c r="I128" s="17">
        <v>2.2999999999999998</v>
      </c>
    </row>
    <row r="129" spans="1:9" x14ac:dyDescent="0.45">
      <c r="A129" s="16" t="s">
        <v>129</v>
      </c>
      <c r="B129" s="13" t="s">
        <v>163</v>
      </c>
      <c r="C129" s="15">
        <v>408</v>
      </c>
      <c r="D129" s="17">
        <v>24.3</v>
      </c>
      <c r="E129" s="17">
        <v>0.7</v>
      </c>
      <c r="F129" s="17">
        <v>0.2</v>
      </c>
      <c r="G129" s="17">
        <v>5.0999999999999996</v>
      </c>
      <c r="H129" s="8">
        <f t="shared" si="4"/>
        <v>2.4691358024691353E-2</v>
      </c>
      <c r="I129" s="17">
        <v>-1.6</v>
      </c>
    </row>
    <row r="130" spans="1:9" x14ac:dyDescent="0.45">
      <c r="A130" s="16" t="s">
        <v>100</v>
      </c>
      <c r="B130" s="13" t="s">
        <v>26</v>
      </c>
      <c r="C130" s="15">
        <v>332</v>
      </c>
      <c r="D130" s="17">
        <v>15.7</v>
      </c>
      <c r="E130" s="17">
        <v>0.2</v>
      </c>
      <c r="F130" s="17">
        <v>0.3</v>
      </c>
      <c r="G130" s="17">
        <v>4.5</v>
      </c>
      <c r="H130" s="8">
        <f t="shared" si="4"/>
        <v>4.1439643926022562E-2</v>
      </c>
      <c r="I130" s="17">
        <v>-0.6</v>
      </c>
    </row>
    <row r="131" spans="1:9" x14ac:dyDescent="0.45">
      <c r="A131" s="16" t="s">
        <v>96</v>
      </c>
      <c r="B131" s="13" t="s">
        <v>163</v>
      </c>
      <c r="C131" s="15">
        <v>356</v>
      </c>
      <c r="D131" s="17">
        <v>18.7</v>
      </c>
      <c r="E131" s="17">
        <v>0.6</v>
      </c>
      <c r="F131" s="17">
        <v>0.3</v>
      </c>
      <c r="G131" s="17">
        <v>7.6</v>
      </c>
      <c r="H131" s="8">
        <f t="shared" si="4"/>
        <v>5.4797812894309919E-2</v>
      </c>
      <c r="I131" s="17">
        <v>-0.7</v>
      </c>
    </row>
    <row r="132" spans="1:9" x14ac:dyDescent="0.45">
      <c r="A132" s="16" t="s">
        <v>183</v>
      </c>
      <c r="B132" s="13" t="s">
        <v>165</v>
      </c>
      <c r="C132" s="15">
        <v>160</v>
      </c>
      <c r="D132" s="17">
        <v>19.3</v>
      </c>
      <c r="E132" s="17">
        <v>0.7</v>
      </c>
      <c r="F132" s="17">
        <v>0.1</v>
      </c>
      <c r="G132" s="17">
        <v>1.2</v>
      </c>
      <c r="H132" s="8">
        <f t="shared" si="4"/>
        <v>1.8652849740932641E-2</v>
      </c>
      <c r="I132" s="17">
        <v>-3.1</v>
      </c>
    </row>
    <row r="133" spans="1:9" x14ac:dyDescent="0.45">
      <c r="A133" s="16" t="s">
        <v>74</v>
      </c>
      <c r="B133" s="13" t="s">
        <v>26</v>
      </c>
      <c r="C133" s="15">
        <v>391</v>
      </c>
      <c r="D133" s="17">
        <v>20.399999999999999</v>
      </c>
      <c r="E133" s="17">
        <v>0.5</v>
      </c>
      <c r="F133" s="17">
        <v>1.5</v>
      </c>
      <c r="G133" s="17">
        <v>10</v>
      </c>
      <c r="H133" s="8">
        <f t="shared" si="4"/>
        <v>6.0177523694899961E-2</v>
      </c>
      <c r="I133" s="17">
        <v>2.2000000000000002</v>
      </c>
    </row>
    <row r="134" spans="1:9" x14ac:dyDescent="0.45">
      <c r="A134" s="16" t="s">
        <v>70</v>
      </c>
      <c r="B134" s="13" t="s">
        <v>164</v>
      </c>
      <c r="C134" s="15">
        <v>415</v>
      </c>
      <c r="D134" s="17">
        <v>23</v>
      </c>
      <c r="E134" s="17">
        <v>1</v>
      </c>
      <c r="F134" s="17">
        <v>0.6</v>
      </c>
      <c r="G134" s="17">
        <v>9.1999999999999993</v>
      </c>
      <c r="H134" s="8">
        <f t="shared" si="4"/>
        <v>4.6265060240963857E-2</v>
      </c>
      <c r="I134" s="17">
        <v>0.9</v>
      </c>
    </row>
    <row r="135" spans="1:9" x14ac:dyDescent="0.45">
      <c r="A135" s="16" t="s">
        <v>184</v>
      </c>
      <c r="B135" s="13" t="s">
        <v>33</v>
      </c>
      <c r="C135" s="15">
        <v>3</v>
      </c>
      <c r="D135" s="17">
        <v>3</v>
      </c>
      <c r="E135" s="17">
        <v>0</v>
      </c>
      <c r="F135" s="17">
        <v>0</v>
      </c>
      <c r="G135" s="17">
        <v>0</v>
      </c>
      <c r="H135" s="8">
        <f t="shared" si="4"/>
        <v>0</v>
      </c>
      <c r="I135" s="17">
        <v>-1.3</v>
      </c>
    </row>
    <row r="136" spans="1:9" x14ac:dyDescent="0.45">
      <c r="A136" s="16" t="s">
        <v>161</v>
      </c>
      <c r="B136" s="13" t="s">
        <v>26</v>
      </c>
      <c r="C136" s="15">
        <v>406</v>
      </c>
      <c r="D136" s="17">
        <v>17.600000000000001</v>
      </c>
      <c r="E136" s="17">
        <v>0.3</v>
      </c>
      <c r="F136" s="17">
        <v>0.6</v>
      </c>
      <c r="G136" s="17">
        <v>6.6</v>
      </c>
      <c r="H136" s="8">
        <f t="shared" si="4"/>
        <v>4.4334975369458123E-2</v>
      </c>
      <c r="I136" s="17">
        <v>0.1</v>
      </c>
    </row>
    <row r="137" spans="1:9" x14ac:dyDescent="0.45">
      <c r="A137" s="16" t="s">
        <v>185</v>
      </c>
      <c r="B137" s="13" t="s">
        <v>33</v>
      </c>
      <c r="C137" s="15">
        <v>232</v>
      </c>
      <c r="D137" s="17">
        <v>24</v>
      </c>
      <c r="E137" s="17">
        <v>0.6</v>
      </c>
      <c r="F137" s="17">
        <v>1.2</v>
      </c>
      <c r="G137" s="17">
        <v>6.9</v>
      </c>
      <c r="H137" s="8">
        <f t="shared" si="4"/>
        <v>5.9482758620689663E-2</v>
      </c>
      <c r="I137" s="17">
        <v>1</v>
      </c>
    </row>
    <row r="138" spans="1:9" x14ac:dyDescent="0.45">
      <c r="A138" s="16" t="s">
        <v>186</v>
      </c>
      <c r="B138" s="13" t="s">
        <v>33</v>
      </c>
      <c r="C138" s="15">
        <v>285</v>
      </c>
      <c r="D138" s="17">
        <v>14.3</v>
      </c>
      <c r="E138" s="17">
        <v>0.3</v>
      </c>
      <c r="F138" s="17">
        <v>0.3</v>
      </c>
      <c r="G138" s="17">
        <v>3.3</v>
      </c>
      <c r="H138" s="8">
        <f t="shared" si="4"/>
        <v>3.8866396761133598E-2</v>
      </c>
      <c r="I138" s="17">
        <v>-1.8</v>
      </c>
    </row>
    <row r="139" spans="1:9" x14ac:dyDescent="0.45">
      <c r="A139" s="16" t="s">
        <v>187</v>
      </c>
      <c r="B139" s="13" t="s">
        <v>33</v>
      </c>
      <c r="C139" s="15">
        <v>269</v>
      </c>
      <c r="D139" s="17">
        <v>24.3</v>
      </c>
      <c r="E139" s="17">
        <v>0.7</v>
      </c>
      <c r="F139" s="17">
        <v>0.6</v>
      </c>
      <c r="G139" s="17">
        <v>9.1999999999999993</v>
      </c>
      <c r="H139" s="8">
        <f t="shared" si="4"/>
        <v>6.7557024186516129E-2</v>
      </c>
      <c r="I139" s="17">
        <v>0.8</v>
      </c>
    </row>
    <row r="140" spans="1:9" x14ac:dyDescent="0.45">
      <c r="A140" s="16" t="s">
        <v>188</v>
      </c>
      <c r="B140" s="13" t="s">
        <v>26</v>
      </c>
      <c r="C140" s="15">
        <v>6</v>
      </c>
      <c r="D140" s="17">
        <v>6</v>
      </c>
      <c r="E140" s="17">
        <v>0.3</v>
      </c>
      <c r="F140" s="17">
        <v>0.3</v>
      </c>
      <c r="G140" s="17">
        <v>0.1</v>
      </c>
      <c r="H140" s="8">
        <f t="shared" si="4"/>
        <v>0.13333333333333336</v>
      </c>
      <c r="I140" s="17">
        <v>1.7</v>
      </c>
    </row>
    <row r="141" spans="1:9" x14ac:dyDescent="0.45">
      <c r="A141" s="16" t="s">
        <v>189</v>
      </c>
      <c r="B141" s="13" t="s">
        <v>163</v>
      </c>
      <c r="C141" s="15">
        <v>145</v>
      </c>
      <c r="D141" s="17">
        <v>12.8</v>
      </c>
      <c r="E141" s="17">
        <v>0.2</v>
      </c>
      <c r="F141" s="17">
        <v>0.1</v>
      </c>
      <c r="G141" s="17">
        <v>1.2</v>
      </c>
      <c r="H141" s="8">
        <f t="shared" si="4"/>
        <v>3.1034482758620682E-2</v>
      </c>
      <c r="I141" s="17">
        <v>-2.2000000000000002</v>
      </c>
    </row>
    <row r="142" spans="1:9" x14ac:dyDescent="0.45">
      <c r="A142" s="16" t="s">
        <v>190</v>
      </c>
      <c r="B142" s="13" t="s">
        <v>163</v>
      </c>
      <c r="C142" s="15">
        <v>84</v>
      </c>
      <c r="D142" s="17">
        <v>7.2</v>
      </c>
      <c r="E142" s="17">
        <v>0.3</v>
      </c>
      <c r="F142" s="17">
        <v>0</v>
      </c>
      <c r="G142" s="17">
        <v>0.5</v>
      </c>
      <c r="H142" s="8">
        <f t="shared" si="4"/>
        <v>3.968253968253968E-2</v>
      </c>
      <c r="I142" s="17">
        <v>-1.8</v>
      </c>
    </row>
    <row r="143" spans="1:9" x14ac:dyDescent="0.45">
      <c r="A143" s="16" t="s">
        <v>191</v>
      </c>
      <c r="B143" s="13" t="s">
        <v>180</v>
      </c>
      <c r="C143" s="15">
        <v>145</v>
      </c>
      <c r="D143" s="17">
        <v>21.2</v>
      </c>
      <c r="E143" s="17">
        <v>0.9</v>
      </c>
      <c r="F143" s="17">
        <v>0.2</v>
      </c>
      <c r="G143" s="17">
        <v>2.1</v>
      </c>
      <c r="H143" s="8">
        <f t="shared" si="4"/>
        <v>3.2791151594014321E-2</v>
      </c>
      <c r="I143" s="17">
        <v>-2.1</v>
      </c>
    </row>
    <row r="144" spans="1:9" x14ac:dyDescent="0.45">
      <c r="A144" s="16" t="s">
        <v>123</v>
      </c>
      <c r="B144" s="13" t="s">
        <v>26</v>
      </c>
      <c r="C144" s="15">
        <v>328</v>
      </c>
      <c r="D144" s="17">
        <v>16.7</v>
      </c>
      <c r="E144" s="17">
        <v>0.4</v>
      </c>
      <c r="F144" s="17">
        <v>0.8</v>
      </c>
      <c r="G144" s="17">
        <v>6.6</v>
      </c>
      <c r="H144" s="8">
        <f t="shared" si="4"/>
        <v>5.7835548415364382E-2</v>
      </c>
      <c r="I144" s="17">
        <v>1.2</v>
      </c>
    </row>
    <row r="145" spans="1:9" x14ac:dyDescent="0.45">
      <c r="A145" s="16" t="s">
        <v>192</v>
      </c>
      <c r="B145" s="13" t="s">
        <v>33</v>
      </c>
      <c r="C145" s="15">
        <v>59</v>
      </c>
      <c r="D145" s="17">
        <v>12.4</v>
      </c>
      <c r="E145" s="17">
        <v>0.4</v>
      </c>
      <c r="F145" s="17">
        <v>0.2</v>
      </c>
      <c r="G145" s="17">
        <v>0.7</v>
      </c>
      <c r="H145" s="8">
        <f>G145*48/D145/C145</f>
        <v>4.592673592126844E-2</v>
      </c>
      <c r="I145" s="17">
        <v>-0.8</v>
      </c>
    </row>
    <row r="146" spans="1:9" x14ac:dyDescent="0.45">
      <c r="A146" s="16" t="s">
        <v>193</v>
      </c>
      <c r="B146" s="13" t="s">
        <v>195</v>
      </c>
      <c r="C146" s="15">
        <v>143</v>
      </c>
      <c r="D146" s="17">
        <v>11.7</v>
      </c>
      <c r="E146" s="17">
        <v>0.3</v>
      </c>
      <c r="F146" s="17">
        <v>0.2</v>
      </c>
      <c r="G146" s="17">
        <v>1.7</v>
      </c>
      <c r="H146" s="8">
        <f t="shared" si="4"/>
        <v>4.8771741079433391E-2</v>
      </c>
      <c r="I146" s="17">
        <v>-1</v>
      </c>
    </row>
    <row r="147" spans="1:9" x14ac:dyDescent="0.45">
      <c r="A147" s="16" t="s">
        <v>142</v>
      </c>
      <c r="B147" s="13" t="s">
        <v>165</v>
      </c>
      <c r="C147" s="15">
        <v>91</v>
      </c>
      <c r="D147" s="17">
        <v>10</v>
      </c>
      <c r="E147" s="17">
        <v>0.3</v>
      </c>
      <c r="F147" s="17">
        <v>0.1</v>
      </c>
      <c r="G147" s="17">
        <v>0.9</v>
      </c>
      <c r="H147" s="8">
        <f t="shared" si="4"/>
        <v>4.7472527472527476E-2</v>
      </c>
      <c r="I147" s="17">
        <v>-1.1000000000000001</v>
      </c>
    </row>
    <row r="148" spans="1:9" x14ac:dyDescent="0.45">
      <c r="A148" s="16" t="s">
        <v>194</v>
      </c>
      <c r="B148" s="13" t="s">
        <v>26</v>
      </c>
      <c r="C148" s="15">
        <v>170</v>
      </c>
      <c r="D148" s="17">
        <v>14.1</v>
      </c>
      <c r="E148" s="17">
        <v>0.3</v>
      </c>
      <c r="F148" s="17">
        <v>1</v>
      </c>
      <c r="G148" s="17">
        <v>3.8</v>
      </c>
      <c r="H148" s="8">
        <f t="shared" si="4"/>
        <v>7.6095118898623276E-2</v>
      </c>
      <c r="I148" s="17">
        <v>1.9</v>
      </c>
    </row>
    <row r="149" spans="1:9" x14ac:dyDescent="0.45">
      <c r="A149" s="16" t="s">
        <v>81</v>
      </c>
      <c r="B149" s="13" t="s">
        <v>165</v>
      </c>
      <c r="C149" s="15">
        <v>441</v>
      </c>
      <c r="D149" s="17">
        <v>33.9</v>
      </c>
      <c r="E149" s="17">
        <v>1.3</v>
      </c>
      <c r="F149" s="17">
        <v>0.3</v>
      </c>
      <c r="G149" s="17">
        <v>11.8</v>
      </c>
      <c r="H149" s="8">
        <f>G149*48/D149/C149</f>
        <v>3.7886541047097315E-2</v>
      </c>
      <c r="I149" s="17">
        <v>-1.4</v>
      </c>
    </row>
    <row r="150" spans="1:9" x14ac:dyDescent="0.45">
      <c r="A150" s="16" t="s">
        <v>156</v>
      </c>
      <c r="B150" s="13" t="s">
        <v>33</v>
      </c>
      <c r="C150" s="15">
        <v>428</v>
      </c>
      <c r="D150" s="17">
        <v>20.7</v>
      </c>
      <c r="E150" s="17">
        <v>0.5</v>
      </c>
      <c r="F150" s="17">
        <v>0.3</v>
      </c>
      <c r="G150" s="17">
        <v>6.8</v>
      </c>
      <c r="H150" s="8">
        <f t="shared" ref="H150:H172" si="5">G150*48/D150/C150</f>
        <v>3.6841392387918191E-2</v>
      </c>
      <c r="I150" s="17">
        <v>-1.6</v>
      </c>
    </row>
    <row r="151" spans="1:9" x14ac:dyDescent="0.45">
      <c r="A151" s="16" t="s">
        <v>144</v>
      </c>
      <c r="B151" s="13" t="s">
        <v>26</v>
      </c>
      <c r="C151" s="15">
        <v>519</v>
      </c>
      <c r="D151" s="17">
        <v>27.8</v>
      </c>
      <c r="E151" s="17">
        <v>0.5</v>
      </c>
      <c r="F151" s="17">
        <v>0.7</v>
      </c>
      <c r="G151" s="17">
        <v>13.5</v>
      </c>
      <c r="H151" s="8">
        <f t="shared" si="5"/>
        <v>4.4912047240820062E-2</v>
      </c>
      <c r="I151" s="17">
        <v>0.2</v>
      </c>
    </row>
    <row r="152" spans="1:9" x14ac:dyDescent="0.45">
      <c r="A152" s="16" t="s">
        <v>172</v>
      </c>
      <c r="B152" s="13" t="s">
        <v>167</v>
      </c>
      <c r="C152" s="15">
        <v>382</v>
      </c>
      <c r="D152" s="17">
        <v>31.3</v>
      </c>
      <c r="E152" s="17">
        <v>0.9</v>
      </c>
      <c r="F152" s="17">
        <v>0.2</v>
      </c>
      <c r="G152" s="17">
        <v>5.8</v>
      </c>
      <c r="H152" s="8">
        <f t="shared" si="5"/>
        <v>2.3284211230617396E-2</v>
      </c>
      <c r="I152" s="17">
        <v>-2</v>
      </c>
    </row>
    <row r="153" spans="1:9" x14ac:dyDescent="0.45">
      <c r="A153" s="16" t="s">
        <v>152</v>
      </c>
      <c r="B153" s="13" t="s">
        <v>165</v>
      </c>
      <c r="C153" s="15">
        <v>523</v>
      </c>
      <c r="D153" s="17">
        <v>33.9</v>
      </c>
      <c r="E153" s="17">
        <v>1.3</v>
      </c>
      <c r="F153" s="17">
        <v>0.4</v>
      </c>
      <c r="G153" s="17">
        <v>15.4</v>
      </c>
      <c r="H153" s="8">
        <f t="shared" si="5"/>
        <v>4.1692752838457504E-2</v>
      </c>
      <c r="I153" s="17">
        <v>-1</v>
      </c>
    </row>
    <row r="154" spans="1:9" x14ac:dyDescent="0.45">
      <c r="A154" s="16" t="s">
        <v>173</v>
      </c>
      <c r="B154" s="13" t="s">
        <v>180</v>
      </c>
      <c r="C154" s="15">
        <v>235</v>
      </c>
      <c r="D154" s="17">
        <v>13.4</v>
      </c>
      <c r="E154" s="17">
        <v>0.4</v>
      </c>
      <c r="F154" s="17">
        <v>0</v>
      </c>
      <c r="G154" s="17">
        <v>0.2</v>
      </c>
      <c r="H154" s="8">
        <f t="shared" si="5"/>
        <v>3.0485868529691968E-3</v>
      </c>
      <c r="I154" s="17">
        <v>-3.8</v>
      </c>
    </row>
    <row r="155" spans="1:9" x14ac:dyDescent="0.45">
      <c r="A155" s="16" t="s">
        <v>143</v>
      </c>
      <c r="B155" s="13" t="s">
        <v>163</v>
      </c>
      <c r="C155" s="15">
        <v>537</v>
      </c>
      <c r="D155" s="17">
        <v>32.9</v>
      </c>
      <c r="E155" s="17">
        <v>0.9</v>
      </c>
      <c r="F155" s="17">
        <v>0.5</v>
      </c>
      <c r="G155" s="17">
        <v>16.5</v>
      </c>
      <c r="H155" s="8">
        <f t="shared" si="5"/>
        <v>4.4828581616885438E-2</v>
      </c>
      <c r="I155" s="17">
        <v>-1.6</v>
      </c>
    </row>
    <row r="156" spans="1:9" x14ac:dyDescent="0.45">
      <c r="A156" s="16" t="s">
        <v>52</v>
      </c>
      <c r="B156" s="13" t="s">
        <v>163</v>
      </c>
      <c r="C156" s="15">
        <v>365</v>
      </c>
      <c r="D156" s="17">
        <v>21</v>
      </c>
      <c r="E156" s="17">
        <v>0.6</v>
      </c>
      <c r="F156" s="17">
        <v>0.1</v>
      </c>
      <c r="G156" s="17">
        <v>5.6</v>
      </c>
      <c r="H156" s="8">
        <f t="shared" si="5"/>
        <v>3.5068493150684922E-2</v>
      </c>
      <c r="I156" s="17">
        <v>-1.4</v>
      </c>
    </row>
    <row r="157" spans="1:9" x14ac:dyDescent="0.45">
      <c r="A157" s="16" t="s">
        <v>112</v>
      </c>
      <c r="B157" s="13" t="s">
        <v>33</v>
      </c>
      <c r="C157" s="15">
        <v>521</v>
      </c>
      <c r="D157" s="17">
        <v>26.4</v>
      </c>
      <c r="E157" s="17">
        <v>0.9</v>
      </c>
      <c r="F157" s="17">
        <v>0.6</v>
      </c>
      <c r="G157" s="17">
        <v>14.8</v>
      </c>
      <c r="H157" s="8">
        <f t="shared" si="5"/>
        <v>5.1648926888850123E-2</v>
      </c>
      <c r="I157" s="17">
        <v>0.5</v>
      </c>
    </row>
    <row r="158" spans="1:9" x14ac:dyDescent="0.45">
      <c r="A158" s="16" t="s">
        <v>111</v>
      </c>
      <c r="B158" s="13" t="s">
        <v>33</v>
      </c>
      <c r="C158" s="15">
        <v>470</v>
      </c>
      <c r="D158" s="17">
        <v>26.3</v>
      </c>
      <c r="E158" s="17">
        <v>0.7</v>
      </c>
      <c r="F158" s="17">
        <v>0.2</v>
      </c>
      <c r="G158" s="17">
        <v>12.1</v>
      </c>
      <c r="H158" s="8">
        <f t="shared" si="5"/>
        <v>4.6986489766200144E-2</v>
      </c>
      <c r="I158" s="17">
        <v>-0.3</v>
      </c>
    </row>
    <row r="159" spans="1:9" x14ac:dyDescent="0.45">
      <c r="A159" s="16" t="s">
        <v>99</v>
      </c>
      <c r="B159" s="13" t="s">
        <v>164</v>
      </c>
      <c r="C159" s="15">
        <v>407</v>
      </c>
      <c r="D159" s="17">
        <v>30.4</v>
      </c>
      <c r="E159" s="17">
        <v>1.8</v>
      </c>
      <c r="F159" s="17">
        <v>0.7</v>
      </c>
      <c r="G159" s="17">
        <v>24.7</v>
      </c>
      <c r="H159" s="8">
        <f t="shared" si="5"/>
        <v>9.5823095823095825E-2</v>
      </c>
      <c r="I159" s="17">
        <v>2.7</v>
      </c>
    </row>
    <row r="160" spans="1:9" x14ac:dyDescent="0.45">
      <c r="A160" s="16" t="s">
        <v>150</v>
      </c>
      <c r="B160" s="13" t="s">
        <v>26</v>
      </c>
      <c r="C160" s="15">
        <v>456</v>
      </c>
      <c r="D160" s="17">
        <v>29.8</v>
      </c>
      <c r="E160" s="17">
        <v>0.8</v>
      </c>
      <c r="F160" s="17">
        <v>0.9</v>
      </c>
      <c r="G160" s="17">
        <v>17.5</v>
      </c>
      <c r="H160" s="8">
        <f t="shared" si="5"/>
        <v>6.1815612857647473E-2</v>
      </c>
      <c r="I160" s="17">
        <v>1.3</v>
      </c>
    </row>
    <row r="161" spans="1:9" x14ac:dyDescent="0.45">
      <c r="A161" s="16" t="s">
        <v>134</v>
      </c>
      <c r="B161" s="13" t="s">
        <v>163</v>
      </c>
      <c r="C161" s="15">
        <v>384</v>
      </c>
      <c r="D161" s="17">
        <v>25.4</v>
      </c>
      <c r="E161" s="17">
        <v>1.2</v>
      </c>
      <c r="F161" s="17">
        <v>0.2</v>
      </c>
      <c r="G161" s="17">
        <v>9.9</v>
      </c>
      <c r="H161" s="8">
        <f t="shared" si="5"/>
        <v>4.8720472440944886E-2</v>
      </c>
      <c r="I161" s="17">
        <v>0.7</v>
      </c>
    </row>
    <row r="162" spans="1:9" x14ac:dyDescent="0.45">
      <c r="A162" s="16" t="s">
        <v>174</v>
      </c>
      <c r="B162" s="13" t="s">
        <v>181</v>
      </c>
      <c r="C162" s="15">
        <v>148</v>
      </c>
      <c r="D162" s="17">
        <v>17.600000000000001</v>
      </c>
      <c r="E162" s="17">
        <v>0.8</v>
      </c>
      <c r="F162" s="17">
        <v>0.4</v>
      </c>
      <c r="G162" s="17">
        <v>3.3</v>
      </c>
      <c r="H162" s="8">
        <f t="shared" si="5"/>
        <v>6.08108108108108E-2</v>
      </c>
      <c r="I162" s="17">
        <v>1.3</v>
      </c>
    </row>
    <row r="163" spans="1:9" x14ac:dyDescent="0.45">
      <c r="A163" s="16" t="s">
        <v>72</v>
      </c>
      <c r="B163" s="13" t="s">
        <v>33</v>
      </c>
      <c r="C163" s="15">
        <v>464</v>
      </c>
      <c r="D163" s="17">
        <v>29.6</v>
      </c>
      <c r="E163" s="17">
        <v>0.8</v>
      </c>
      <c r="F163" s="17">
        <v>0.5</v>
      </c>
      <c r="G163" s="17">
        <v>13</v>
      </c>
      <c r="H163" s="8">
        <f t="shared" si="5"/>
        <v>4.543336439888164E-2</v>
      </c>
      <c r="I163" s="17">
        <v>-0.4</v>
      </c>
    </row>
    <row r="164" spans="1:9" x14ac:dyDescent="0.45">
      <c r="A164" s="16" t="s">
        <v>175</v>
      </c>
      <c r="B164" s="13" t="s">
        <v>165</v>
      </c>
      <c r="C164" s="15">
        <v>84</v>
      </c>
      <c r="D164" s="17">
        <v>9.9</v>
      </c>
      <c r="E164" s="17">
        <v>0.3</v>
      </c>
      <c r="F164" s="17">
        <v>0</v>
      </c>
      <c r="G164" s="17">
        <v>0.3</v>
      </c>
      <c r="H164" s="8">
        <f t="shared" si="5"/>
        <v>1.7316017316017313E-2</v>
      </c>
      <c r="I164" s="17">
        <v>-2.2999999999999998</v>
      </c>
    </row>
    <row r="165" spans="1:9" x14ac:dyDescent="0.45">
      <c r="A165" s="16" t="s">
        <v>65</v>
      </c>
      <c r="B165" s="13" t="s">
        <v>33</v>
      </c>
      <c r="C165" s="15">
        <v>441</v>
      </c>
      <c r="D165" s="17">
        <v>24.9</v>
      </c>
      <c r="E165" s="17">
        <v>0.8</v>
      </c>
      <c r="F165" s="17">
        <v>0.8</v>
      </c>
      <c r="G165" s="17">
        <v>12.5</v>
      </c>
      <c r="H165" s="8">
        <f t="shared" si="5"/>
        <v>5.4640330027593366E-2</v>
      </c>
      <c r="I165" s="17">
        <v>0.7</v>
      </c>
    </row>
    <row r="166" spans="1:9" x14ac:dyDescent="0.45">
      <c r="A166" s="16" t="s">
        <v>85</v>
      </c>
      <c r="B166" s="13" t="s">
        <v>165</v>
      </c>
      <c r="C166" s="15">
        <v>448</v>
      </c>
      <c r="D166" s="17">
        <v>24.8</v>
      </c>
      <c r="E166" s="17">
        <v>0.7</v>
      </c>
      <c r="F166" s="17">
        <v>0.1</v>
      </c>
      <c r="G166" s="17">
        <v>10.1</v>
      </c>
      <c r="H166" s="8">
        <f t="shared" si="5"/>
        <v>4.3634792626728106E-2</v>
      </c>
      <c r="I166" s="17">
        <v>-1.3</v>
      </c>
    </row>
    <row r="167" spans="1:9" x14ac:dyDescent="0.45">
      <c r="A167" s="16" t="s">
        <v>176</v>
      </c>
      <c r="B167" s="13" t="s">
        <v>163</v>
      </c>
      <c r="C167" s="15">
        <v>171</v>
      </c>
      <c r="D167" s="17">
        <v>17.899999999999999</v>
      </c>
      <c r="E167" s="17">
        <v>0.6</v>
      </c>
      <c r="F167" s="17">
        <v>0.2</v>
      </c>
      <c r="G167" s="17">
        <v>1.5</v>
      </c>
      <c r="H167" s="8">
        <f t="shared" si="5"/>
        <v>2.3522493384298737E-2</v>
      </c>
      <c r="I167" s="17">
        <v>-1.5</v>
      </c>
    </row>
    <row r="168" spans="1:9" x14ac:dyDescent="0.45">
      <c r="A168" s="16" t="s">
        <v>177</v>
      </c>
      <c r="B168" s="13" t="s">
        <v>164</v>
      </c>
      <c r="C168" s="15">
        <v>151</v>
      </c>
      <c r="D168" s="17">
        <v>13.9</v>
      </c>
      <c r="E168" s="17">
        <v>0.5</v>
      </c>
      <c r="F168" s="17">
        <v>0.2</v>
      </c>
      <c r="G168" s="17">
        <v>2</v>
      </c>
      <c r="H168" s="8">
        <f t="shared" si="5"/>
        <v>4.5738243842012478E-2</v>
      </c>
      <c r="I168" s="17">
        <v>-0.8</v>
      </c>
    </row>
    <row r="169" spans="1:9" x14ac:dyDescent="0.45">
      <c r="A169" s="16" t="s">
        <v>178</v>
      </c>
      <c r="B169" s="13" t="s">
        <v>33</v>
      </c>
      <c r="C169" s="15">
        <v>36</v>
      </c>
      <c r="D169" s="17">
        <v>8.3000000000000007</v>
      </c>
      <c r="E169" s="17">
        <v>0.1</v>
      </c>
      <c r="F169" s="17">
        <v>0.4</v>
      </c>
      <c r="G169" s="17">
        <v>0.5</v>
      </c>
      <c r="H169" s="8">
        <f t="shared" si="5"/>
        <v>8.0321285140562235E-2</v>
      </c>
      <c r="I169" s="17">
        <v>-0.4</v>
      </c>
    </row>
    <row r="170" spans="1:9" x14ac:dyDescent="0.45">
      <c r="A170" s="16" t="s">
        <v>179</v>
      </c>
      <c r="B170" s="13" t="s">
        <v>165</v>
      </c>
      <c r="C170" s="15">
        <v>360</v>
      </c>
      <c r="D170" s="17">
        <v>22.3</v>
      </c>
      <c r="E170" s="17">
        <v>0.8</v>
      </c>
      <c r="F170" s="17">
        <v>0.1</v>
      </c>
      <c r="G170" s="17">
        <v>6.2</v>
      </c>
      <c r="H170" s="8">
        <f t="shared" si="5"/>
        <v>3.7070254110612856E-2</v>
      </c>
      <c r="I170" s="17">
        <v>-1.3</v>
      </c>
    </row>
    <row r="171" spans="1:9" x14ac:dyDescent="0.45">
      <c r="A171" s="16" t="s">
        <v>90</v>
      </c>
      <c r="B171" s="13" t="s">
        <v>165</v>
      </c>
      <c r="C171" s="15">
        <v>446</v>
      </c>
      <c r="D171" s="17">
        <v>20.8</v>
      </c>
      <c r="E171" s="17">
        <v>0.7</v>
      </c>
      <c r="F171" s="17">
        <v>0.2</v>
      </c>
      <c r="G171" s="17">
        <v>9.1999999999999993</v>
      </c>
      <c r="H171" s="8">
        <f t="shared" si="5"/>
        <v>4.7602621593652979E-2</v>
      </c>
      <c r="I171" s="17">
        <v>0</v>
      </c>
    </row>
    <row r="172" spans="1:9" x14ac:dyDescent="0.45">
      <c r="A172" s="16" t="s">
        <v>53</v>
      </c>
      <c r="B172" s="13" t="s">
        <v>163</v>
      </c>
      <c r="C172" s="15">
        <v>458</v>
      </c>
      <c r="D172" s="17">
        <v>32.799999999999997</v>
      </c>
      <c r="E172" s="17">
        <v>1.5</v>
      </c>
      <c r="F172" s="17">
        <v>0.5</v>
      </c>
      <c r="G172" s="17">
        <v>19.100000000000001</v>
      </c>
      <c r="H172" s="8">
        <f t="shared" si="5"/>
        <v>6.1028863563744817E-2</v>
      </c>
      <c r="I172" s="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workbookViewId="0">
      <selection activeCell="E15" sqref="E15"/>
    </sheetView>
  </sheetViews>
  <sheetFormatPr defaultRowHeight="14.25" x14ac:dyDescent="0.45"/>
  <sheetData>
    <row r="1" spans="1:16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16" t="s">
        <v>67</v>
      </c>
      <c r="B2" s="13" t="s">
        <v>163</v>
      </c>
      <c r="C2" s="13">
        <v>81</v>
      </c>
      <c r="D2" s="13">
        <v>76</v>
      </c>
      <c r="E2" s="13">
        <v>1</v>
      </c>
      <c r="F2" s="13">
        <v>25</v>
      </c>
      <c r="G2" s="9">
        <v>35.700000000000003</v>
      </c>
      <c r="H2" s="9">
        <v>1.6</v>
      </c>
      <c r="I2" s="9">
        <v>1.2</v>
      </c>
      <c r="J2" s="9">
        <v>2.5</v>
      </c>
      <c r="K2" s="9">
        <v>2.4</v>
      </c>
      <c r="L2" s="9">
        <v>3.1</v>
      </c>
      <c r="M2" s="10">
        <v>6.82</v>
      </c>
      <c r="N2" s="9">
        <v>0.5</v>
      </c>
      <c r="O2" s="8">
        <f>N2*40/G2/F2</f>
        <v>2.2408963585434174E-2</v>
      </c>
      <c r="P2" s="9">
        <v>1.4</v>
      </c>
    </row>
    <row r="3" spans="1:16" x14ac:dyDescent="0.45">
      <c r="A3" s="16" t="s">
        <v>45</v>
      </c>
      <c r="B3" s="13" t="s">
        <v>165</v>
      </c>
      <c r="C3" s="13">
        <v>80.5</v>
      </c>
      <c r="D3" s="13">
        <v>78</v>
      </c>
      <c r="E3" s="13">
        <v>1</v>
      </c>
      <c r="F3" s="13">
        <v>36</v>
      </c>
      <c r="G3" s="9">
        <v>35.1</v>
      </c>
      <c r="H3" s="9">
        <v>1.8</v>
      </c>
      <c r="I3" s="9">
        <v>0.8</v>
      </c>
      <c r="J3" s="9">
        <v>1.8</v>
      </c>
      <c r="K3" s="9">
        <v>2.8</v>
      </c>
      <c r="L3" s="9">
        <v>2.1</v>
      </c>
      <c r="M3" s="10">
        <v>6.39</v>
      </c>
      <c r="N3" s="9">
        <v>2</v>
      </c>
      <c r="O3" s="8">
        <f t="shared" ref="O3:O24" si="0">N3*40/G3/F3</f>
        <v>6.3311174422285538E-2</v>
      </c>
      <c r="P3" s="9">
        <v>3.5</v>
      </c>
    </row>
    <row r="4" spans="1:16" x14ac:dyDescent="0.45">
      <c r="A4" s="16" t="s">
        <v>141</v>
      </c>
      <c r="B4" s="13" t="s">
        <v>164</v>
      </c>
      <c r="C4" s="13">
        <v>83</v>
      </c>
      <c r="D4" s="13">
        <v>80</v>
      </c>
      <c r="E4" s="13">
        <v>1</v>
      </c>
      <c r="F4" s="13">
        <v>29</v>
      </c>
      <c r="G4" s="9">
        <v>33.299999999999997</v>
      </c>
      <c r="H4" s="9">
        <v>1.3</v>
      </c>
      <c r="I4" s="9">
        <v>1.1000000000000001</v>
      </c>
      <c r="J4" s="9">
        <v>3</v>
      </c>
      <c r="K4" s="9">
        <v>2.2999999999999998</v>
      </c>
      <c r="L4" s="9">
        <v>3.2</v>
      </c>
      <c r="M4" s="10">
        <v>10.91</v>
      </c>
      <c r="N4" s="9">
        <v>1.8</v>
      </c>
      <c r="O4" s="8">
        <f t="shared" si="0"/>
        <v>7.4557315936626289E-2</v>
      </c>
      <c r="P4" s="9">
        <v>4.0999999999999996</v>
      </c>
    </row>
    <row r="5" spans="1:16" x14ac:dyDescent="0.45">
      <c r="A5" s="16" t="s">
        <v>83</v>
      </c>
      <c r="B5" s="13" t="s">
        <v>164</v>
      </c>
      <c r="C5" s="13">
        <v>82</v>
      </c>
      <c r="D5" s="13">
        <v>80</v>
      </c>
      <c r="E5" s="13">
        <v>1</v>
      </c>
      <c r="F5" s="13">
        <v>35</v>
      </c>
      <c r="G5" s="9">
        <v>30.8</v>
      </c>
      <c r="H5" s="9">
        <v>1.7</v>
      </c>
      <c r="I5" s="9">
        <v>1.1000000000000001</v>
      </c>
      <c r="J5" s="9">
        <v>3</v>
      </c>
      <c r="K5" s="9">
        <v>3.1</v>
      </c>
      <c r="L5" s="9">
        <v>3.5</v>
      </c>
      <c r="M5" s="10">
        <v>12.23</v>
      </c>
      <c r="N5" s="9">
        <v>2.2000000000000002</v>
      </c>
      <c r="O5" s="8">
        <f t="shared" si="0"/>
        <v>8.1632653061224497E-2</v>
      </c>
      <c r="P5" s="9">
        <v>5.7</v>
      </c>
    </row>
    <row r="6" spans="1:16" x14ac:dyDescent="0.45">
      <c r="A6" s="16" t="s">
        <v>66</v>
      </c>
      <c r="B6" s="13" t="s">
        <v>165</v>
      </c>
      <c r="C6" s="13">
        <v>78</v>
      </c>
      <c r="D6" s="13">
        <v>76</v>
      </c>
      <c r="E6" s="13">
        <v>1</v>
      </c>
      <c r="F6" s="13">
        <v>36</v>
      </c>
      <c r="G6" s="9">
        <v>29.6</v>
      </c>
      <c r="H6" s="9">
        <v>1.5</v>
      </c>
      <c r="I6" s="9">
        <v>0.2</v>
      </c>
      <c r="J6" s="9">
        <v>2.5</v>
      </c>
      <c r="K6" s="9">
        <v>2.7</v>
      </c>
      <c r="L6" s="9">
        <v>0.7</v>
      </c>
      <c r="M6" s="10">
        <v>10.49</v>
      </c>
      <c r="N6" s="9">
        <v>2.1</v>
      </c>
      <c r="O6" s="8">
        <f t="shared" si="0"/>
        <v>7.8828828828828829E-2</v>
      </c>
      <c r="P6" s="9">
        <v>3.7</v>
      </c>
    </row>
    <row r="7" spans="1:16" x14ac:dyDescent="0.45">
      <c r="A7" s="16" t="s">
        <v>82</v>
      </c>
      <c r="B7" s="13" t="s">
        <v>33</v>
      </c>
      <c r="C7" s="13">
        <v>85.25</v>
      </c>
      <c r="D7" s="13">
        <v>83</v>
      </c>
      <c r="E7" s="13">
        <v>1</v>
      </c>
      <c r="F7" s="13">
        <v>32</v>
      </c>
      <c r="G7" s="9">
        <v>26.2</v>
      </c>
      <c r="H7" s="9">
        <v>1.2</v>
      </c>
      <c r="I7" s="9">
        <v>1.5</v>
      </c>
      <c r="J7" s="9">
        <v>2.2000000000000002</v>
      </c>
      <c r="K7" s="9">
        <v>2.4</v>
      </c>
      <c r="L7" s="9">
        <v>6.2</v>
      </c>
      <c r="M7" s="10">
        <v>8.8699999999999992</v>
      </c>
      <c r="N7" s="9">
        <v>1.9</v>
      </c>
      <c r="O7" s="8">
        <f t="shared" si="0"/>
        <v>9.0648854961832059E-2</v>
      </c>
      <c r="P7" s="9">
        <v>6.2</v>
      </c>
    </row>
    <row r="8" spans="1:16" x14ac:dyDescent="0.45">
      <c r="A8" s="16" t="s">
        <v>105</v>
      </c>
      <c r="B8" s="13" t="s">
        <v>33</v>
      </c>
      <c r="C8" s="13">
        <v>83</v>
      </c>
      <c r="D8" s="13">
        <v>84</v>
      </c>
      <c r="E8" s="13">
        <v>1</v>
      </c>
      <c r="F8" s="13">
        <v>37</v>
      </c>
      <c r="G8" s="9">
        <v>30.8</v>
      </c>
      <c r="H8" s="9">
        <v>0.4</v>
      </c>
      <c r="I8" s="9">
        <v>0.5</v>
      </c>
      <c r="J8" s="9">
        <v>2</v>
      </c>
      <c r="K8" s="9">
        <v>0.8</v>
      </c>
      <c r="L8" s="9">
        <v>1.8</v>
      </c>
      <c r="M8" s="10">
        <v>7.63</v>
      </c>
      <c r="N8" s="9">
        <v>1.8</v>
      </c>
      <c r="O8" s="8">
        <f t="shared" si="0"/>
        <v>6.3180063180063181E-2</v>
      </c>
      <c r="P8" s="9">
        <v>1.5</v>
      </c>
    </row>
    <row r="9" spans="1:16" x14ac:dyDescent="0.45">
      <c r="A9" s="16" t="s">
        <v>138</v>
      </c>
      <c r="B9" s="13" t="s">
        <v>165</v>
      </c>
      <c r="C9" s="13">
        <v>75</v>
      </c>
      <c r="D9" s="13">
        <v>74</v>
      </c>
      <c r="E9" s="13">
        <v>1</v>
      </c>
      <c r="F9" s="13">
        <v>32</v>
      </c>
      <c r="G9" s="9">
        <v>34.799999999999997</v>
      </c>
      <c r="H9" s="9">
        <v>1.9</v>
      </c>
      <c r="I9" s="9">
        <v>0.4</v>
      </c>
      <c r="J9" s="9">
        <v>2.1</v>
      </c>
      <c r="K9" s="9">
        <v>3.1</v>
      </c>
      <c r="L9" s="9">
        <v>1.2</v>
      </c>
      <c r="M9" s="10">
        <v>8.09</v>
      </c>
      <c r="N9" s="9">
        <v>0.9</v>
      </c>
      <c r="O9" s="8">
        <f t="shared" si="0"/>
        <v>3.2327586206896554E-2</v>
      </c>
      <c r="P9" s="9">
        <v>1</v>
      </c>
    </row>
    <row r="10" spans="1:16" x14ac:dyDescent="0.45">
      <c r="A10" s="16" t="s">
        <v>57</v>
      </c>
      <c r="B10" s="13" t="s">
        <v>26</v>
      </c>
      <c r="C10" s="13">
        <v>85</v>
      </c>
      <c r="D10" s="13">
        <v>82.25</v>
      </c>
      <c r="E10" s="13">
        <v>1</v>
      </c>
      <c r="F10" s="13">
        <v>39</v>
      </c>
      <c r="G10" s="9">
        <v>17.3</v>
      </c>
      <c r="H10" s="9">
        <v>0.5</v>
      </c>
      <c r="I10" s="9">
        <v>1.8</v>
      </c>
      <c r="J10" s="9">
        <v>2.7</v>
      </c>
      <c r="K10" s="9">
        <v>1.5</v>
      </c>
      <c r="L10" s="9">
        <v>9.8000000000000007</v>
      </c>
      <c r="M10" s="10">
        <v>4.13</v>
      </c>
      <c r="N10" s="9">
        <v>2.4</v>
      </c>
      <c r="O10" s="8">
        <f t="shared" si="0"/>
        <v>0.14228546020453534</v>
      </c>
      <c r="P10" s="9">
        <v>7.5</v>
      </c>
    </row>
    <row r="11" spans="1:16" x14ac:dyDescent="0.45">
      <c r="A11" s="16" t="s">
        <v>110</v>
      </c>
      <c r="B11" s="13" t="s">
        <v>163</v>
      </c>
      <c r="C11" s="13">
        <v>78</v>
      </c>
      <c r="D11" s="13">
        <v>76</v>
      </c>
      <c r="E11" s="13">
        <v>1</v>
      </c>
      <c r="F11" s="13">
        <v>38</v>
      </c>
      <c r="G11" s="9">
        <v>32.1</v>
      </c>
      <c r="H11" s="9">
        <v>0.9</v>
      </c>
      <c r="I11" s="9">
        <v>0.5</v>
      </c>
      <c r="J11" s="9">
        <v>1.9</v>
      </c>
      <c r="K11" s="9">
        <v>1.6</v>
      </c>
      <c r="L11" s="9">
        <v>1.5</v>
      </c>
      <c r="M11" s="10">
        <v>10.49</v>
      </c>
      <c r="N11" s="9">
        <v>1.9</v>
      </c>
      <c r="O11" s="8">
        <f>N11*40/G11/F11</f>
        <v>6.2305295950155756E-2</v>
      </c>
      <c r="P11" s="9">
        <v>1.3</v>
      </c>
    </row>
    <row r="12" spans="1:16" x14ac:dyDescent="0.45">
      <c r="A12" s="16" t="s">
        <v>92</v>
      </c>
      <c r="B12" s="13" t="s">
        <v>163</v>
      </c>
      <c r="C12" s="13">
        <v>77.25</v>
      </c>
      <c r="D12" s="13">
        <v>76.5</v>
      </c>
      <c r="E12" s="13">
        <v>2</v>
      </c>
      <c r="F12" s="13">
        <v>75</v>
      </c>
      <c r="G12" s="9">
        <v>31.2</v>
      </c>
      <c r="H12" s="9">
        <v>0.9</v>
      </c>
      <c r="I12" s="9">
        <v>0.3</v>
      </c>
      <c r="J12" s="9">
        <v>2.1</v>
      </c>
      <c r="K12" s="9">
        <v>1.7</v>
      </c>
      <c r="L12" s="9">
        <v>0.8</v>
      </c>
      <c r="M12" s="10">
        <v>10.75</v>
      </c>
      <c r="N12" s="9">
        <v>2.5</v>
      </c>
      <c r="O12" s="8">
        <f t="shared" si="0"/>
        <v>4.2735042735042736E-2</v>
      </c>
      <c r="P12" s="9">
        <v>1</v>
      </c>
    </row>
    <row r="13" spans="1:16" x14ac:dyDescent="0.45">
      <c r="A13" s="16" t="s">
        <v>109</v>
      </c>
      <c r="B13" s="13" t="s">
        <v>163</v>
      </c>
      <c r="C13" s="13">
        <v>82</v>
      </c>
      <c r="D13" s="13">
        <v>73.25</v>
      </c>
      <c r="E13" s="13">
        <v>2</v>
      </c>
      <c r="F13" s="13">
        <v>65</v>
      </c>
      <c r="G13" s="9">
        <v>26</v>
      </c>
      <c r="H13" s="9">
        <v>1.5</v>
      </c>
      <c r="I13" s="9">
        <v>0.3</v>
      </c>
      <c r="J13" s="9">
        <v>2.6</v>
      </c>
      <c r="K13" s="9">
        <v>3.3</v>
      </c>
      <c r="L13" s="9">
        <v>1.3</v>
      </c>
      <c r="M13" s="10">
        <v>9.44</v>
      </c>
      <c r="N13" s="9">
        <v>3.7</v>
      </c>
      <c r="O13" s="8">
        <f t="shared" si="0"/>
        <v>8.7573964497041426E-2</v>
      </c>
      <c r="P13" s="9">
        <v>4.4000000000000004</v>
      </c>
    </row>
    <row r="14" spans="1:16" x14ac:dyDescent="0.45">
      <c r="A14" s="16" t="s">
        <v>39</v>
      </c>
      <c r="B14" s="13" t="s">
        <v>26</v>
      </c>
      <c r="C14" s="13">
        <v>87</v>
      </c>
      <c r="D14" s="13">
        <v>82</v>
      </c>
      <c r="E14" s="13">
        <v>1</v>
      </c>
      <c r="F14" s="13">
        <v>38</v>
      </c>
      <c r="G14" s="9">
        <v>30.1</v>
      </c>
      <c r="H14" s="9">
        <v>0.7</v>
      </c>
      <c r="I14" s="9">
        <v>1.5</v>
      </c>
      <c r="J14" s="9">
        <v>2.6</v>
      </c>
      <c r="K14" s="9">
        <v>1.2</v>
      </c>
      <c r="L14" s="9">
        <v>4.9000000000000004</v>
      </c>
      <c r="M14" s="10">
        <v>10.49</v>
      </c>
      <c r="N14" s="9">
        <v>2.2999999999999998</v>
      </c>
      <c r="O14" s="8">
        <f t="shared" si="0"/>
        <v>8.0433642245147749E-2</v>
      </c>
      <c r="P14" s="9">
        <v>5.3</v>
      </c>
    </row>
    <row r="15" spans="1:16" x14ac:dyDescent="0.45">
      <c r="A15" s="16" t="s">
        <v>84</v>
      </c>
      <c r="B15" s="13" t="s">
        <v>164</v>
      </c>
      <c r="C15" s="13">
        <v>82.75</v>
      </c>
      <c r="D15" s="13">
        <v>79</v>
      </c>
      <c r="E15" s="13">
        <v>3</v>
      </c>
      <c r="F15" s="13">
        <v>118</v>
      </c>
      <c r="G15" s="9">
        <v>29.1</v>
      </c>
      <c r="H15" s="9">
        <v>0.6</v>
      </c>
      <c r="I15" s="9">
        <v>0.4</v>
      </c>
      <c r="J15" s="9">
        <v>1.5</v>
      </c>
      <c r="K15" s="9">
        <v>1.2</v>
      </c>
      <c r="L15" s="9">
        <v>1.4</v>
      </c>
      <c r="M15" s="10">
        <v>11.4</v>
      </c>
      <c r="N15" s="9">
        <v>4.0999999999999996</v>
      </c>
      <c r="O15" s="8">
        <f t="shared" si="0"/>
        <v>4.7760498573009492E-2</v>
      </c>
      <c r="P15" s="9">
        <v>2.2000000000000002</v>
      </c>
    </row>
    <row r="16" spans="1:16" x14ac:dyDescent="0.45">
      <c r="A16" s="16" t="s">
        <v>157</v>
      </c>
      <c r="B16" s="13" t="s">
        <v>33</v>
      </c>
      <c r="C16" s="13">
        <v>87</v>
      </c>
      <c r="D16" s="13">
        <v>80.75</v>
      </c>
      <c r="E16" s="13">
        <v>3</v>
      </c>
      <c r="F16" s="13">
        <v>69</v>
      </c>
      <c r="G16" s="9">
        <v>19.399999999999999</v>
      </c>
      <c r="H16" s="9">
        <v>0.4</v>
      </c>
      <c r="I16" s="9">
        <v>1</v>
      </c>
      <c r="J16" s="9">
        <v>1.4</v>
      </c>
      <c r="K16" s="9">
        <v>1.2</v>
      </c>
      <c r="L16" s="9">
        <v>5.6</v>
      </c>
      <c r="M16" s="10">
        <v>9.23</v>
      </c>
      <c r="N16" s="9">
        <v>1.9</v>
      </c>
      <c r="O16" s="8">
        <f t="shared" si="0"/>
        <v>5.6775735843418502E-2</v>
      </c>
      <c r="P16" s="9">
        <v>4.3</v>
      </c>
    </row>
    <row r="17" spans="1:16" x14ac:dyDescent="0.45">
      <c r="A17" s="16" t="s">
        <v>98</v>
      </c>
      <c r="B17" s="13" t="s">
        <v>33</v>
      </c>
      <c r="C17" s="13">
        <v>83</v>
      </c>
      <c r="D17" s="13">
        <v>82</v>
      </c>
      <c r="E17" s="13">
        <v>1</v>
      </c>
      <c r="F17" s="13">
        <v>35</v>
      </c>
      <c r="G17" s="9">
        <v>29.9</v>
      </c>
      <c r="H17" s="9">
        <v>0.6</v>
      </c>
      <c r="I17" s="9">
        <v>1.1000000000000001</v>
      </c>
      <c r="J17" s="9">
        <v>2.5</v>
      </c>
      <c r="K17" s="9">
        <v>1.1000000000000001</v>
      </c>
      <c r="L17" s="9">
        <v>3.5</v>
      </c>
      <c r="M17" s="10">
        <v>6.39</v>
      </c>
      <c r="N17" s="9">
        <v>1.6</v>
      </c>
      <c r="O17" s="8">
        <f t="shared" si="0"/>
        <v>6.1156235069278544E-2</v>
      </c>
      <c r="P17" s="9">
        <v>3</v>
      </c>
    </row>
    <row r="18" spans="1:16" x14ac:dyDescent="0.45">
      <c r="A18" s="16" t="s">
        <v>56</v>
      </c>
      <c r="B18" s="13" t="s">
        <v>33</v>
      </c>
      <c r="C18" s="13">
        <v>83.25</v>
      </c>
      <c r="D18" s="13">
        <v>80.25</v>
      </c>
      <c r="E18" s="13">
        <v>2</v>
      </c>
      <c r="F18" s="13">
        <v>64</v>
      </c>
      <c r="G18" s="9">
        <v>20.7</v>
      </c>
      <c r="H18" s="9">
        <v>0.5</v>
      </c>
      <c r="I18" s="9">
        <v>1.2</v>
      </c>
      <c r="J18" s="9">
        <v>2.8</v>
      </c>
      <c r="K18" s="9">
        <v>1.3</v>
      </c>
      <c r="L18" s="9">
        <v>6</v>
      </c>
      <c r="M18" s="10">
        <v>10.16</v>
      </c>
      <c r="N18" s="9">
        <v>1.4</v>
      </c>
      <c r="O18" s="8">
        <f t="shared" si="0"/>
        <v>4.2270531400966184E-2</v>
      </c>
      <c r="P18" s="9">
        <v>1.1000000000000001</v>
      </c>
    </row>
    <row r="19" spans="1:16" x14ac:dyDescent="0.45">
      <c r="A19" s="16" t="s">
        <v>40</v>
      </c>
      <c r="B19" s="13" t="s">
        <v>26</v>
      </c>
      <c r="C19" s="13">
        <v>89.25</v>
      </c>
      <c r="D19" s="13">
        <v>81</v>
      </c>
      <c r="E19" s="13">
        <v>1</v>
      </c>
      <c r="F19" s="13">
        <v>33</v>
      </c>
      <c r="G19" s="9">
        <v>32.200000000000003</v>
      </c>
      <c r="H19" s="9">
        <v>0.6</v>
      </c>
      <c r="I19" s="9">
        <v>1.5</v>
      </c>
      <c r="J19" s="9">
        <v>2.1</v>
      </c>
      <c r="K19" s="9">
        <v>1</v>
      </c>
      <c r="L19" s="9">
        <v>5</v>
      </c>
      <c r="M19" s="10">
        <v>12.75</v>
      </c>
      <c r="N19" s="9">
        <v>1.7</v>
      </c>
      <c r="O19" s="8">
        <f t="shared" si="0"/>
        <v>6.3993977037455296E-2</v>
      </c>
      <c r="P19" s="9">
        <v>4.5999999999999996</v>
      </c>
    </row>
    <row r="20" spans="1:16" x14ac:dyDescent="0.45">
      <c r="A20" s="16" t="s">
        <v>43</v>
      </c>
      <c r="B20" s="13" t="s">
        <v>164</v>
      </c>
      <c r="C20" s="13">
        <v>86.25</v>
      </c>
      <c r="D20" s="13">
        <v>78.25</v>
      </c>
      <c r="E20" s="13">
        <v>2</v>
      </c>
      <c r="F20" s="13">
        <v>50</v>
      </c>
      <c r="G20" s="9">
        <v>17.399999999999999</v>
      </c>
      <c r="H20" s="9">
        <v>1</v>
      </c>
      <c r="I20" s="9">
        <v>0.9</v>
      </c>
      <c r="J20" s="9">
        <v>1.7</v>
      </c>
      <c r="K20" s="9">
        <v>3.2</v>
      </c>
      <c r="L20" s="9">
        <v>5.5</v>
      </c>
      <c r="M20" s="10">
        <v>7.53</v>
      </c>
      <c r="N20" s="9">
        <v>1.5</v>
      </c>
      <c r="O20" s="8">
        <f t="shared" si="0"/>
        <v>6.8965517241379309E-2</v>
      </c>
      <c r="P20" s="9">
        <v>5.0999999999999996</v>
      </c>
    </row>
    <row r="21" spans="1:16" x14ac:dyDescent="0.45">
      <c r="A21" s="16" t="s">
        <v>140</v>
      </c>
      <c r="B21" s="13" t="s">
        <v>33</v>
      </c>
      <c r="C21" s="13">
        <v>87</v>
      </c>
      <c r="D21" s="13">
        <v>79.5</v>
      </c>
      <c r="E21" s="13">
        <v>2</v>
      </c>
      <c r="F21" s="13">
        <v>69</v>
      </c>
      <c r="G21" s="9">
        <v>29.2</v>
      </c>
      <c r="H21" s="9">
        <v>0.4</v>
      </c>
      <c r="I21" s="9">
        <v>0.5</v>
      </c>
      <c r="J21" s="9">
        <v>2.5</v>
      </c>
      <c r="K21" s="9">
        <v>0.8</v>
      </c>
      <c r="L21" s="9">
        <v>1.8</v>
      </c>
      <c r="M21" s="10">
        <v>8.1199999999999992</v>
      </c>
      <c r="N21" s="9">
        <v>4.5999999999999996</v>
      </c>
      <c r="O21" s="8">
        <f t="shared" si="0"/>
        <v>9.1324200913242018E-2</v>
      </c>
      <c r="P21" s="9">
        <v>5</v>
      </c>
    </row>
    <row r="22" spans="1:16" x14ac:dyDescent="0.45">
      <c r="A22" s="16" t="s">
        <v>94</v>
      </c>
      <c r="B22" s="13" t="s">
        <v>33</v>
      </c>
      <c r="C22" s="13">
        <v>84.25</v>
      </c>
      <c r="D22" s="13">
        <v>80</v>
      </c>
      <c r="E22" s="13">
        <v>3</v>
      </c>
      <c r="F22" s="13">
        <v>96</v>
      </c>
      <c r="G22" s="9">
        <v>21</v>
      </c>
      <c r="H22" s="9">
        <v>0.3</v>
      </c>
      <c r="I22" s="9">
        <v>0.4</v>
      </c>
      <c r="J22" s="9">
        <v>1.6</v>
      </c>
      <c r="K22" s="9">
        <v>0.9</v>
      </c>
      <c r="L22" s="9">
        <v>1.8</v>
      </c>
      <c r="M22" s="10">
        <v>6.84</v>
      </c>
      <c r="N22" s="9">
        <v>3.5</v>
      </c>
      <c r="O22" s="8">
        <f t="shared" si="0"/>
        <v>6.9444444444444448E-2</v>
      </c>
      <c r="P22" s="9">
        <v>1.8</v>
      </c>
    </row>
    <row r="23" spans="1:16" x14ac:dyDescent="0.45">
      <c r="A23" s="16" t="s">
        <v>154</v>
      </c>
      <c r="B23" s="13" t="s">
        <v>165</v>
      </c>
      <c r="C23" s="13">
        <v>79.5</v>
      </c>
      <c r="D23" s="13">
        <v>75.25</v>
      </c>
      <c r="E23" s="13">
        <v>1</v>
      </c>
      <c r="F23" s="13">
        <v>34</v>
      </c>
      <c r="G23" s="9">
        <v>32.799999999999997</v>
      </c>
      <c r="H23" s="9">
        <v>1.2</v>
      </c>
      <c r="I23" s="9">
        <v>1.4</v>
      </c>
      <c r="J23" s="9">
        <v>2.1</v>
      </c>
      <c r="K23" s="9">
        <v>2.2000000000000002</v>
      </c>
      <c r="L23" s="9">
        <v>4.9000000000000004</v>
      </c>
      <c r="M23" s="10">
        <v>6</v>
      </c>
      <c r="N23" s="9">
        <v>1.4</v>
      </c>
      <c r="O23" s="8">
        <f t="shared" si="0"/>
        <v>5.0215208034433294E-2</v>
      </c>
      <c r="P23" s="9">
        <v>3.2</v>
      </c>
    </row>
    <row r="24" spans="1:16" x14ac:dyDescent="0.45">
      <c r="A24" s="16" t="s">
        <v>73</v>
      </c>
      <c r="B24" s="13" t="s">
        <v>163</v>
      </c>
      <c r="C24" s="13">
        <v>80.25</v>
      </c>
      <c r="D24" s="13">
        <v>75.75</v>
      </c>
      <c r="E24" s="13">
        <v>4</v>
      </c>
      <c r="F24" s="13">
        <v>146</v>
      </c>
      <c r="G24" s="9">
        <v>28</v>
      </c>
      <c r="H24" s="9">
        <v>1.1000000000000001</v>
      </c>
      <c r="I24" s="9">
        <v>0.3</v>
      </c>
      <c r="J24" s="9">
        <v>2.2000000000000002</v>
      </c>
      <c r="K24" s="9">
        <v>2.4</v>
      </c>
      <c r="L24" s="9">
        <v>1.2</v>
      </c>
      <c r="M24" s="10">
        <v>8.51</v>
      </c>
      <c r="N24" s="9">
        <v>8.5</v>
      </c>
      <c r="O24" s="8">
        <f t="shared" si="0"/>
        <v>8.3170254403131111E-2</v>
      </c>
      <c r="P24" s="9">
        <v>3.7</v>
      </c>
    </row>
    <row r="25" spans="1:16" x14ac:dyDescent="0.45">
      <c r="A25" s="16" t="s">
        <v>136</v>
      </c>
      <c r="B25" s="13" t="s">
        <v>165</v>
      </c>
      <c r="C25" s="13">
        <v>83.5</v>
      </c>
      <c r="D25" s="13">
        <v>82</v>
      </c>
      <c r="E25" s="13">
        <v>1</v>
      </c>
      <c r="F25" s="13">
        <v>33</v>
      </c>
      <c r="G25" s="9">
        <v>34.9</v>
      </c>
      <c r="H25" s="9">
        <v>2</v>
      </c>
      <c r="I25" s="9">
        <v>0.8</v>
      </c>
      <c r="J25" s="9">
        <v>2.8</v>
      </c>
      <c r="K25" s="9">
        <v>3.1</v>
      </c>
      <c r="L25" s="9">
        <v>2.5</v>
      </c>
      <c r="M25" s="10">
        <v>7</v>
      </c>
      <c r="N25" s="9">
        <v>2.1</v>
      </c>
      <c r="O25" s="8">
        <f>N25*40/G25/F25</f>
        <v>7.2935660328210472E-2</v>
      </c>
      <c r="P25" s="9">
        <v>5.3</v>
      </c>
    </row>
    <row r="26" spans="1:16" x14ac:dyDescent="0.45">
      <c r="A26" s="16" t="s">
        <v>80</v>
      </c>
      <c r="B26" s="13" t="s">
        <v>164</v>
      </c>
      <c r="C26" s="13">
        <v>87</v>
      </c>
      <c r="D26" s="13">
        <v>81</v>
      </c>
      <c r="E26" s="13">
        <v>1</v>
      </c>
      <c r="F26" s="13">
        <v>36</v>
      </c>
      <c r="G26" s="9">
        <v>34.6</v>
      </c>
      <c r="H26" s="9">
        <v>1.1000000000000001</v>
      </c>
      <c r="I26" s="9">
        <v>1.4</v>
      </c>
      <c r="J26" s="9">
        <v>2.1</v>
      </c>
      <c r="K26" s="9">
        <v>1.9</v>
      </c>
      <c r="L26" s="9">
        <v>3.6</v>
      </c>
      <c r="M26" s="10">
        <v>10.59</v>
      </c>
      <c r="N26" s="9">
        <v>1.5</v>
      </c>
      <c r="O26" s="8">
        <f t="shared" ref="O26:O46" si="1">N26*40/G26/F26</f>
        <v>4.8169556840077073E-2</v>
      </c>
      <c r="P26" s="9">
        <v>2.9</v>
      </c>
    </row>
    <row r="27" spans="1:16" x14ac:dyDescent="0.45">
      <c r="A27" s="16" t="s">
        <v>51</v>
      </c>
      <c r="B27" s="13" t="s">
        <v>163</v>
      </c>
      <c r="C27" s="13">
        <v>83.75</v>
      </c>
      <c r="D27" s="13">
        <v>77.25</v>
      </c>
      <c r="E27" s="13">
        <v>1</v>
      </c>
      <c r="F27" s="13">
        <v>34</v>
      </c>
      <c r="G27" s="9">
        <v>27.6</v>
      </c>
      <c r="H27" s="9">
        <v>0.8</v>
      </c>
      <c r="I27" s="9">
        <v>0.6</v>
      </c>
      <c r="J27" s="9">
        <v>3.2</v>
      </c>
      <c r="K27" s="9">
        <v>1.7</v>
      </c>
      <c r="L27" s="9">
        <v>2.2000000000000002</v>
      </c>
      <c r="M27" s="10">
        <v>7.87</v>
      </c>
      <c r="N27" s="9">
        <v>1.8</v>
      </c>
      <c r="O27" s="8">
        <f t="shared" si="1"/>
        <v>7.6726342710997444E-2</v>
      </c>
      <c r="P27" s="9">
        <v>3.3</v>
      </c>
    </row>
    <row r="28" spans="1:16" x14ac:dyDescent="0.45">
      <c r="A28" s="16" t="s">
        <v>61</v>
      </c>
      <c r="B28" s="13" t="s">
        <v>165</v>
      </c>
      <c r="C28" s="13">
        <v>81.5</v>
      </c>
      <c r="D28" s="13">
        <v>75</v>
      </c>
      <c r="E28" s="13">
        <v>4</v>
      </c>
      <c r="F28" s="13">
        <v>95</v>
      </c>
      <c r="G28" s="9">
        <v>31.5</v>
      </c>
      <c r="H28" s="9">
        <v>2.2000000000000002</v>
      </c>
      <c r="I28" s="9">
        <v>0.4</v>
      </c>
      <c r="J28" s="9">
        <v>2.9</v>
      </c>
      <c r="K28" s="9">
        <v>4.0999999999999996</v>
      </c>
      <c r="L28" s="9">
        <v>1.4</v>
      </c>
      <c r="M28" s="10">
        <v>8.09</v>
      </c>
      <c r="N28" s="9">
        <v>5.8</v>
      </c>
      <c r="O28" s="8">
        <f t="shared" si="1"/>
        <v>7.7527151211361736E-2</v>
      </c>
      <c r="P28" s="9">
        <v>4.9000000000000004</v>
      </c>
    </row>
    <row r="29" spans="1:16" x14ac:dyDescent="0.45">
      <c r="A29" s="16" t="s">
        <v>75</v>
      </c>
      <c r="B29" s="13" t="s">
        <v>163</v>
      </c>
      <c r="C29" s="13">
        <v>81.25</v>
      </c>
      <c r="D29" s="13">
        <v>75.75</v>
      </c>
      <c r="E29" s="13">
        <v>4</v>
      </c>
      <c r="F29" s="13">
        <v>132</v>
      </c>
      <c r="G29" s="9">
        <v>31.7</v>
      </c>
      <c r="H29" s="9">
        <v>1.3</v>
      </c>
      <c r="I29" s="9">
        <v>0.3</v>
      </c>
      <c r="J29" s="9">
        <v>2</v>
      </c>
      <c r="K29" s="9">
        <v>2.2999999999999998</v>
      </c>
      <c r="L29" s="9">
        <v>0.9</v>
      </c>
      <c r="M29" s="10">
        <v>9.2799999999999994</v>
      </c>
      <c r="N29" s="9">
        <v>6.2</v>
      </c>
      <c r="O29" s="8">
        <f t="shared" si="1"/>
        <v>5.9267756428639712E-2</v>
      </c>
      <c r="P29" s="9">
        <v>1.7</v>
      </c>
    </row>
    <row r="30" spans="1:16" x14ac:dyDescent="0.45">
      <c r="A30" s="16" t="s">
        <v>114</v>
      </c>
      <c r="B30" s="13" t="s">
        <v>165</v>
      </c>
      <c r="C30" s="13">
        <v>78.5</v>
      </c>
      <c r="D30" s="13">
        <v>77</v>
      </c>
      <c r="E30" s="13">
        <v>1</v>
      </c>
      <c r="F30" s="13">
        <v>36</v>
      </c>
      <c r="G30" s="9">
        <v>35.200000000000003</v>
      </c>
      <c r="H30" s="9">
        <v>1</v>
      </c>
      <c r="I30" s="9">
        <v>0.3</v>
      </c>
      <c r="J30" s="9">
        <v>2.1</v>
      </c>
      <c r="K30" s="9">
        <v>1.6</v>
      </c>
      <c r="L30" s="9">
        <v>0.9</v>
      </c>
      <c r="M30" s="10">
        <v>8.84</v>
      </c>
      <c r="N30" s="9">
        <v>1.8</v>
      </c>
      <c r="O30" s="8">
        <f t="shared" si="1"/>
        <v>5.6818181818181816E-2</v>
      </c>
      <c r="P30" s="9">
        <v>1.1000000000000001</v>
      </c>
    </row>
    <row r="31" spans="1:16" x14ac:dyDescent="0.45">
      <c r="A31" s="16" t="s">
        <v>55</v>
      </c>
      <c r="B31" s="13" t="s">
        <v>33</v>
      </c>
      <c r="C31" s="13">
        <v>84.25</v>
      </c>
      <c r="D31" s="13">
        <v>80.75</v>
      </c>
      <c r="E31" s="13">
        <v>1</v>
      </c>
      <c r="F31" s="13">
        <v>34</v>
      </c>
      <c r="G31" s="9">
        <v>24.9</v>
      </c>
      <c r="H31" s="9">
        <v>0.9</v>
      </c>
      <c r="I31" s="9">
        <v>1.6</v>
      </c>
      <c r="J31" s="9">
        <v>4.0999999999999996</v>
      </c>
      <c r="K31" s="9">
        <v>1.9</v>
      </c>
      <c r="L31" s="9">
        <v>5.8</v>
      </c>
      <c r="M31" s="10">
        <v>8.1199999999999992</v>
      </c>
      <c r="N31" s="9">
        <v>1.2</v>
      </c>
      <c r="O31" s="8">
        <f t="shared" si="1"/>
        <v>5.669737774627924E-2</v>
      </c>
      <c r="P31" s="9">
        <v>3.1</v>
      </c>
    </row>
    <row r="32" spans="1:16" x14ac:dyDescent="0.45">
      <c r="A32" s="16" t="s">
        <v>124</v>
      </c>
      <c r="B32" s="13" t="s">
        <v>26</v>
      </c>
      <c r="C32" s="13">
        <v>86.75</v>
      </c>
      <c r="D32" s="13">
        <v>84.25</v>
      </c>
      <c r="E32" s="13">
        <v>2</v>
      </c>
      <c r="F32" s="13">
        <v>70</v>
      </c>
      <c r="G32" s="9">
        <v>26.9</v>
      </c>
      <c r="H32" s="9">
        <v>0.5</v>
      </c>
      <c r="I32" s="9">
        <v>1.7</v>
      </c>
      <c r="J32" s="9">
        <v>2.4</v>
      </c>
      <c r="K32" s="9">
        <v>1.1000000000000001</v>
      </c>
      <c r="L32" s="9">
        <v>6.5</v>
      </c>
      <c r="M32" s="10">
        <v>8.1</v>
      </c>
      <c r="N32" s="9">
        <v>4</v>
      </c>
      <c r="O32" s="8">
        <f t="shared" si="1"/>
        <v>8.4970791290493897E-2</v>
      </c>
      <c r="P32" s="9">
        <v>5.6</v>
      </c>
    </row>
    <row r="33" spans="1:16" x14ac:dyDescent="0.45">
      <c r="A33" s="16" t="s">
        <v>133</v>
      </c>
      <c r="B33" s="13" t="s">
        <v>26</v>
      </c>
      <c r="C33" s="13">
        <v>82.5</v>
      </c>
      <c r="D33" s="13">
        <v>82</v>
      </c>
      <c r="E33" s="13">
        <v>2</v>
      </c>
      <c r="F33" s="13">
        <v>74</v>
      </c>
      <c r="G33" s="9">
        <v>26.6</v>
      </c>
      <c r="H33" s="9">
        <v>0.5</v>
      </c>
      <c r="I33" s="9">
        <v>0.6</v>
      </c>
      <c r="J33" s="9">
        <v>3</v>
      </c>
      <c r="K33" s="9">
        <v>1.2</v>
      </c>
      <c r="L33" s="9">
        <v>2.2000000000000002</v>
      </c>
      <c r="M33" s="10">
        <v>4.67</v>
      </c>
      <c r="N33" s="9">
        <v>4.8</v>
      </c>
      <c r="O33" s="8">
        <f t="shared" si="1"/>
        <v>9.7541150172729116E-2</v>
      </c>
      <c r="P33" s="9">
        <v>3.5</v>
      </c>
    </row>
    <row r="34" spans="1:16" x14ac:dyDescent="0.45">
      <c r="A34" s="16" t="s">
        <v>126</v>
      </c>
      <c r="B34" s="13" t="s">
        <v>164</v>
      </c>
      <c r="C34" s="13">
        <v>83.5</v>
      </c>
      <c r="D34" s="13">
        <v>78.5</v>
      </c>
      <c r="E34" s="13">
        <v>4</v>
      </c>
      <c r="F34" s="13">
        <v>129</v>
      </c>
      <c r="G34" s="9">
        <v>20.2</v>
      </c>
      <c r="H34" s="9">
        <v>0.9</v>
      </c>
      <c r="I34" s="9">
        <v>0.5</v>
      </c>
      <c r="J34" s="9">
        <v>2.1</v>
      </c>
      <c r="K34" s="9">
        <v>2.9</v>
      </c>
      <c r="L34" s="9">
        <v>2.7</v>
      </c>
      <c r="M34" s="10">
        <v>9.08</v>
      </c>
      <c r="N34" s="9">
        <v>4.5</v>
      </c>
      <c r="O34" s="8">
        <f t="shared" si="1"/>
        <v>6.9076675109371405E-2</v>
      </c>
      <c r="P34" s="9">
        <v>2.9</v>
      </c>
    </row>
    <row r="35" spans="1:16" x14ac:dyDescent="0.45">
      <c r="A35" s="16" t="s">
        <v>147</v>
      </c>
      <c r="B35" s="13" t="s">
        <v>163</v>
      </c>
      <c r="C35" s="13">
        <v>82.75</v>
      </c>
      <c r="D35" s="13">
        <v>76</v>
      </c>
      <c r="E35" s="13">
        <v>4</v>
      </c>
      <c r="F35" s="13">
        <v>144</v>
      </c>
      <c r="G35" s="9">
        <v>29</v>
      </c>
      <c r="H35" s="9">
        <v>0.9</v>
      </c>
      <c r="I35" s="9">
        <v>0.3</v>
      </c>
      <c r="J35" s="9">
        <v>2.1</v>
      </c>
      <c r="K35" s="9">
        <v>1.9</v>
      </c>
      <c r="L35" s="9">
        <v>1.1000000000000001</v>
      </c>
      <c r="M35" s="10">
        <v>9.2100000000000009</v>
      </c>
      <c r="N35" s="9">
        <v>7.9</v>
      </c>
      <c r="O35" s="8">
        <f t="shared" si="1"/>
        <v>7.5670498084291188E-2</v>
      </c>
      <c r="P35" s="9">
        <v>3.9</v>
      </c>
    </row>
    <row r="36" spans="1:16" x14ac:dyDescent="0.45">
      <c r="A36" s="16" t="s">
        <v>44</v>
      </c>
      <c r="B36" s="13" t="s">
        <v>165</v>
      </c>
      <c r="C36" s="13">
        <v>82</v>
      </c>
      <c r="D36" s="13">
        <v>76</v>
      </c>
      <c r="E36" s="13">
        <v>2</v>
      </c>
      <c r="F36" s="13">
        <v>68</v>
      </c>
      <c r="G36" s="9">
        <v>29.6</v>
      </c>
      <c r="H36" s="9">
        <v>1.3</v>
      </c>
      <c r="I36" s="9">
        <v>0.2</v>
      </c>
      <c r="J36" s="9">
        <v>2.5</v>
      </c>
      <c r="K36" s="9">
        <v>2.7</v>
      </c>
      <c r="L36" s="9">
        <v>0.7</v>
      </c>
      <c r="M36" s="10">
        <v>7.45</v>
      </c>
      <c r="N36" s="9">
        <v>3.5</v>
      </c>
      <c r="O36" s="8">
        <f t="shared" si="1"/>
        <v>6.955484896661368E-2</v>
      </c>
      <c r="P36" s="9">
        <v>2.5</v>
      </c>
    </row>
    <row r="37" spans="1:16" x14ac:dyDescent="0.45">
      <c r="A37" s="16" t="s">
        <v>62</v>
      </c>
      <c r="B37" s="13" t="s">
        <v>33</v>
      </c>
      <c r="C37" s="13">
        <v>86.25</v>
      </c>
      <c r="D37" s="13">
        <v>82</v>
      </c>
      <c r="E37" s="13">
        <v>1</v>
      </c>
      <c r="F37" s="13">
        <v>33</v>
      </c>
      <c r="G37" s="9">
        <v>33.5</v>
      </c>
      <c r="H37" s="9">
        <v>0.8</v>
      </c>
      <c r="I37" s="9">
        <v>1.5</v>
      </c>
      <c r="J37" s="9">
        <v>2.5</v>
      </c>
      <c r="K37" s="9">
        <v>1.4</v>
      </c>
      <c r="L37" s="9">
        <v>4.4000000000000004</v>
      </c>
      <c r="M37" s="10">
        <v>5.57</v>
      </c>
      <c r="N37" s="9">
        <v>2</v>
      </c>
      <c r="O37" s="8">
        <f t="shared" si="1"/>
        <v>7.2365445499773848E-2</v>
      </c>
      <c r="P37" s="9">
        <v>2.7</v>
      </c>
    </row>
    <row r="38" spans="1:16" x14ac:dyDescent="0.45">
      <c r="A38" s="16" t="s">
        <v>48</v>
      </c>
      <c r="B38" s="13" t="s">
        <v>163</v>
      </c>
      <c r="C38" s="13">
        <v>79</v>
      </c>
      <c r="D38" s="13">
        <v>75.5</v>
      </c>
      <c r="E38" s="13">
        <v>1</v>
      </c>
      <c r="F38" s="13">
        <v>34</v>
      </c>
      <c r="G38" s="9">
        <v>29.8</v>
      </c>
      <c r="H38" s="9">
        <v>0.9</v>
      </c>
      <c r="I38" s="9">
        <v>0.2</v>
      </c>
      <c r="J38" s="9">
        <v>2.2000000000000002</v>
      </c>
      <c r="K38" s="9">
        <v>1.8</v>
      </c>
      <c r="L38" s="9">
        <v>0.6</v>
      </c>
      <c r="M38" s="10">
        <v>8.16</v>
      </c>
      <c r="N38" s="9">
        <v>1.1000000000000001</v>
      </c>
      <c r="O38" s="8">
        <f t="shared" si="1"/>
        <v>4.3426766679826291E-2</v>
      </c>
      <c r="P38" s="9">
        <v>0.7</v>
      </c>
    </row>
    <row r="39" spans="1:16" x14ac:dyDescent="0.45">
      <c r="A39" s="16" t="s">
        <v>101</v>
      </c>
      <c r="B39" s="13" t="s">
        <v>164</v>
      </c>
      <c r="C39" s="13">
        <v>82</v>
      </c>
      <c r="D39" s="13">
        <v>77.75</v>
      </c>
      <c r="E39" s="13">
        <v>4</v>
      </c>
      <c r="F39" s="13">
        <v>103</v>
      </c>
      <c r="G39" s="9">
        <v>26.4</v>
      </c>
      <c r="H39" s="9">
        <v>0.9</v>
      </c>
      <c r="I39" s="9">
        <v>0.2</v>
      </c>
      <c r="J39" s="9">
        <v>1.5</v>
      </c>
      <c r="K39" s="9">
        <v>2.2999999999999998</v>
      </c>
      <c r="L39" s="9">
        <v>0.9</v>
      </c>
      <c r="M39" s="10">
        <v>9.3000000000000007</v>
      </c>
      <c r="N39" s="9">
        <v>3.7</v>
      </c>
      <c r="O39" s="8">
        <f t="shared" si="1"/>
        <v>5.4427772874374822E-2</v>
      </c>
      <c r="P39" s="9">
        <v>2.6</v>
      </c>
    </row>
    <row r="40" spans="1:16" x14ac:dyDescent="0.45">
      <c r="A40" s="16" t="s">
        <v>49</v>
      </c>
      <c r="B40" s="13" t="s">
        <v>164</v>
      </c>
      <c r="C40" s="13">
        <v>80</v>
      </c>
      <c r="D40" s="13">
        <v>78</v>
      </c>
      <c r="E40" s="13">
        <v>3</v>
      </c>
      <c r="F40" s="13">
        <v>101</v>
      </c>
      <c r="G40" s="9">
        <v>36.1</v>
      </c>
      <c r="H40" s="9">
        <v>1.4</v>
      </c>
      <c r="I40" s="9">
        <v>0.8</v>
      </c>
      <c r="J40" s="9">
        <v>2.5</v>
      </c>
      <c r="K40" s="9">
        <v>2.4</v>
      </c>
      <c r="L40" s="9">
        <v>2.4</v>
      </c>
      <c r="M40" s="10">
        <v>4.2</v>
      </c>
      <c r="N40" s="9">
        <v>6.3</v>
      </c>
      <c r="O40" s="8">
        <f t="shared" si="1"/>
        <v>6.9114944735470779E-2</v>
      </c>
      <c r="P40" s="9">
        <v>3.1</v>
      </c>
    </row>
    <row r="41" spans="1:16" x14ac:dyDescent="0.45">
      <c r="A41" s="16" t="s">
        <v>128</v>
      </c>
      <c r="B41" s="13" t="s">
        <v>163</v>
      </c>
      <c r="C41" s="13">
        <v>84</v>
      </c>
      <c r="D41" s="13">
        <v>76.75</v>
      </c>
      <c r="E41" s="13">
        <v>1</v>
      </c>
      <c r="F41" s="13">
        <v>37</v>
      </c>
      <c r="G41" s="9">
        <v>34.4</v>
      </c>
      <c r="H41" s="9">
        <v>1.1000000000000001</v>
      </c>
      <c r="I41" s="9">
        <v>0.3</v>
      </c>
      <c r="J41" s="9">
        <v>2.5</v>
      </c>
      <c r="K41" s="9">
        <v>2</v>
      </c>
      <c r="L41" s="9">
        <v>0.9</v>
      </c>
      <c r="M41" s="10">
        <v>9.75</v>
      </c>
      <c r="N41" s="9">
        <v>1.8</v>
      </c>
      <c r="O41" s="8">
        <f t="shared" si="1"/>
        <v>5.6568196103079831E-2</v>
      </c>
      <c r="P41" s="9">
        <v>1.5</v>
      </c>
    </row>
    <row r="42" spans="1:16" x14ac:dyDescent="0.45">
      <c r="A42" s="16" t="s">
        <v>86</v>
      </c>
      <c r="B42" s="13" t="s">
        <v>33</v>
      </c>
      <c r="C42" s="13">
        <v>84.5</v>
      </c>
      <c r="D42" s="13">
        <v>81</v>
      </c>
      <c r="E42" s="13">
        <v>4</v>
      </c>
      <c r="F42" s="13">
        <v>148</v>
      </c>
      <c r="G42" s="9">
        <v>21</v>
      </c>
      <c r="H42" s="9">
        <v>0.8</v>
      </c>
      <c r="I42" s="9">
        <v>1.1000000000000001</v>
      </c>
      <c r="J42" s="9">
        <v>2.5</v>
      </c>
      <c r="K42" s="9">
        <v>2</v>
      </c>
      <c r="L42" s="9">
        <v>5.5</v>
      </c>
      <c r="M42" s="10">
        <v>9.7200000000000006</v>
      </c>
      <c r="N42" s="9">
        <v>6.8</v>
      </c>
      <c r="O42" s="8">
        <f t="shared" si="1"/>
        <v>8.7516087516087512E-2</v>
      </c>
      <c r="P42" s="9">
        <v>5.0999999999999996</v>
      </c>
    </row>
    <row r="43" spans="1:16" x14ac:dyDescent="0.45">
      <c r="A43" s="16" t="s">
        <v>135</v>
      </c>
      <c r="B43" s="13" t="s">
        <v>33</v>
      </c>
      <c r="C43" s="13">
        <v>87.25</v>
      </c>
      <c r="D43" s="13">
        <v>80.25</v>
      </c>
      <c r="E43" s="13">
        <v>2</v>
      </c>
      <c r="F43" s="13">
        <v>68</v>
      </c>
      <c r="G43" s="9">
        <v>32.700000000000003</v>
      </c>
      <c r="H43" s="9">
        <v>0.9</v>
      </c>
      <c r="I43" s="9">
        <v>2</v>
      </c>
      <c r="J43" s="9">
        <v>2.6</v>
      </c>
      <c r="K43" s="9">
        <v>1.7</v>
      </c>
      <c r="L43" s="9">
        <v>6.2</v>
      </c>
      <c r="M43" s="10">
        <v>-3.6</v>
      </c>
      <c r="N43" s="9">
        <v>5.8</v>
      </c>
      <c r="O43" s="8">
        <f t="shared" si="1"/>
        <v>0.10433531210649397</v>
      </c>
      <c r="P43" s="9">
        <v>4.2</v>
      </c>
    </row>
    <row r="44" spans="1:16" x14ac:dyDescent="0.45">
      <c r="A44" s="16" t="s">
        <v>95</v>
      </c>
      <c r="B44" s="13" t="s">
        <v>33</v>
      </c>
      <c r="C44" s="13">
        <v>86.5</v>
      </c>
      <c r="D44" s="13">
        <v>82.5</v>
      </c>
      <c r="E44" s="13">
        <v>1</v>
      </c>
      <c r="F44" s="13">
        <v>36</v>
      </c>
      <c r="G44" s="9">
        <v>15.8</v>
      </c>
      <c r="H44" s="9">
        <v>0.3</v>
      </c>
      <c r="I44" s="9">
        <v>1.6</v>
      </c>
      <c r="J44" s="9">
        <v>3</v>
      </c>
      <c r="K44" s="9">
        <v>0.9</v>
      </c>
      <c r="L44" s="9">
        <v>10.3</v>
      </c>
      <c r="M44" s="10">
        <v>8.84</v>
      </c>
      <c r="N44" s="9">
        <v>1.1000000000000001</v>
      </c>
      <c r="O44" s="8">
        <f t="shared" si="1"/>
        <v>7.7355836849507725E-2</v>
      </c>
      <c r="P44" s="9">
        <v>5.6</v>
      </c>
    </row>
    <row r="45" spans="1:16" x14ac:dyDescent="0.45">
      <c r="A45" s="16" t="s">
        <v>113</v>
      </c>
      <c r="B45" s="13" t="s">
        <v>165</v>
      </c>
      <c r="C45" s="13">
        <v>81.5</v>
      </c>
      <c r="D45" s="13">
        <v>77</v>
      </c>
      <c r="E45" s="13">
        <v>1</v>
      </c>
      <c r="F45" s="13">
        <v>34</v>
      </c>
      <c r="G45" s="9">
        <v>33.5</v>
      </c>
      <c r="H45" s="9">
        <v>1.8</v>
      </c>
      <c r="I45" s="9">
        <v>0.3</v>
      </c>
      <c r="J45" s="9">
        <v>2.6</v>
      </c>
      <c r="K45" s="9">
        <v>2.8</v>
      </c>
      <c r="L45" s="9">
        <v>0.8</v>
      </c>
      <c r="M45" s="10">
        <v>8.1199999999999992</v>
      </c>
      <c r="N45" s="9">
        <v>1.6</v>
      </c>
      <c r="O45" s="8">
        <f t="shared" si="1"/>
        <v>5.6189640035118525E-2</v>
      </c>
      <c r="P45" s="9">
        <v>2.5</v>
      </c>
    </row>
    <row r="46" spans="1:16" x14ac:dyDescent="0.45">
      <c r="A46" s="16" t="s">
        <v>88</v>
      </c>
      <c r="B46" s="13" t="s">
        <v>26</v>
      </c>
      <c r="C46" s="13">
        <v>87.75</v>
      </c>
      <c r="D46" s="13">
        <v>82.25</v>
      </c>
      <c r="E46" s="13">
        <v>3</v>
      </c>
      <c r="F46" s="13">
        <v>99</v>
      </c>
      <c r="G46" s="9">
        <v>27.1</v>
      </c>
      <c r="H46" s="9">
        <v>0.4</v>
      </c>
      <c r="I46" s="9">
        <v>1.7</v>
      </c>
      <c r="J46" s="9">
        <v>3</v>
      </c>
      <c r="K46" s="9">
        <v>0.9</v>
      </c>
      <c r="L46" s="9">
        <v>6.4</v>
      </c>
      <c r="M46" s="10">
        <v>7.13</v>
      </c>
      <c r="N46" s="9">
        <v>4.9000000000000004</v>
      </c>
      <c r="O46" s="8">
        <f t="shared" si="1"/>
        <v>7.305527600730552E-2</v>
      </c>
      <c r="P46" s="9">
        <v>3</v>
      </c>
    </row>
    <row r="47" spans="1:16" x14ac:dyDescent="0.45">
      <c r="A47" s="2" t="s">
        <v>145</v>
      </c>
      <c r="B47" s="13" t="s">
        <v>26</v>
      </c>
      <c r="C47" s="13">
        <v>87.5</v>
      </c>
      <c r="D47" s="13">
        <v>84</v>
      </c>
      <c r="E47" s="13">
        <v>1</v>
      </c>
      <c r="F47" s="13">
        <v>39</v>
      </c>
      <c r="G47" s="9">
        <v>21.1</v>
      </c>
      <c r="H47" s="9">
        <v>0.5</v>
      </c>
      <c r="I47" s="9">
        <v>2.2999999999999998</v>
      </c>
      <c r="J47" s="9">
        <v>2.9</v>
      </c>
      <c r="K47" s="9">
        <v>1.4</v>
      </c>
      <c r="L47" s="9">
        <v>11.5</v>
      </c>
      <c r="M47" s="10">
        <v>8.67</v>
      </c>
      <c r="N47" s="9">
        <v>2.9</v>
      </c>
      <c r="O47" s="8">
        <f>N47*40/G47/F47</f>
        <v>0.14096488030137319</v>
      </c>
      <c r="P47" s="9">
        <v>10.8</v>
      </c>
    </row>
    <row r="48" spans="1:16" x14ac:dyDescent="0.45">
      <c r="A48" s="2" t="s">
        <v>132</v>
      </c>
      <c r="B48" s="13" t="s">
        <v>165</v>
      </c>
      <c r="C48" s="13">
        <v>81.75</v>
      </c>
      <c r="D48" s="13">
        <v>77</v>
      </c>
      <c r="E48" s="13">
        <v>1</v>
      </c>
      <c r="F48" s="13">
        <v>35</v>
      </c>
      <c r="G48" s="9">
        <v>33.9</v>
      </c>
      <c r="H48" s="9">
        <v>1.6</v>
      </c>
      <c r="I48" s="9">
        <v>0.3</v>
      </c>
      <c r="J48" s="9">
        <v>2.1</v>
      </c>
      <c r="K48" s="9">
        <v>2.8</v>
      </c>
      <c r="L48" s="9">
        <v>1.1000000000000001</v>
      </c>
      <c r="M48" s="10">
        <v>7.37</v>
      </c>
      <c r="N48" s="9">
        <v>2.4</v>
      </c>
      <c r="O48" s="8">
        <f t="shared" ref="O48:O72" si="2">N48*40/G48/F48</f>
        <v>8.0910240202275593E-2</v>
      </c>
      <c r="P48" s="9">
        <v>3</v>
      </c>
    </row>
    <row r="49" spans="1:16" x14ac:dyDescent="0.45">
      <c r="A49" s="2" t="s">
        <v>117</v>
      </c>
      <c r="B49" s="13" t="s">
        <v>26</v>
      </c>
      <c r="C49" s="13">
        <v>89</v>
      </c>
      <c r="D49" s="13">
        <v>83</v>
      </c>
      <c r="E49" s="13">
        <v>1</v>
      </c>
      <c r="F49" s="13">
        <v>38</v>
      </c>
      <c r="G49" s="9">
        <v>30.1</v>
      </c>
      <c r="H49" s="9">
        <v>0.8</v>
      </c>
      <c r="I49" s="9">
        <v>1.4</v>
      </c>
      <c r="J49" s="9">
        <v>2.1</v>
      </c>
      <c r="K49" s="9">
        <v>1.5</v>
      </c>
      <c r="L49" s="9">
        <v>4.5</v>
      </c>
      <c r="M49" s="10">
        <v>9.8699999999999992</v>
      </c>
      <c r="N49" s="9">
        <v>2.2000000000000002</v>
      </c>
      <c r="O49" s="8">
        <f t="shared" si="2"/>
        <v>7.6936527364923943E-2</v>
      </c>
      <c r="P49" s="9">
        <v>4.0999999999999996</v>
      </c>
    </row>
    <row r="50" spans="1:16" x14ac:dyDescent="0.45">
      <c r="A50" s="2" t="s">
        <v>54</v>
      </c>
      <c r="B50" s="13" t="s">
        <v>26</v>
      </c>
      <c r="C50" s="13">
        <v>87</v>
      </c>
      <c r="D50" s="13">
        <v>83.25</v>
      </c>
      <c r="E50" s="13">
        <v>3</v>
      </c>
      <c r="F50" s="13">
        <v>105</v>
      </c>
      <c r="G50" s="9">
        <v>24.5</v>
      </c>
      <c r="H50" s="9">
        <v>1.1000000000000001</v>
      </c>
      <c r="I50" s="9">
        <v>2.2000000000000002</v>
      </c>
      <c r="J50" s="9">
        <v>2.2999999999999998</v>
      </c>
      <c r="K50" s="9">
        <v>2.7</v>
      </c>
      <c r="L50" s="9">
        <v>9.1999999999999993</v>
      </c>
      <c r="M50" s="10">
        <v>8.1199999999999992</v>
      </c>
      <c r="N50" s="9">
        <v>7.1</v>
      </c>
      <c r="O50" s="8">
        <f t="shared" si="2"/>
        <v>0.11039844509232265</v>
      </c>
      <c r="P50" s="9">
        <v>9.1999999999999993</v>
      </c>
    </row>
    <row r="51" spans="1:16" x14ac:dyDescent="0.45">
      <c r="A51" s="2" t="s">
        <v>87</v>
      </c>
      <c r="B51" s="13" t="s">
        <v>164</v>
      </c>
      <c r="C51" s="13">
        <v>83.5</v>
      </c>
      <c r="D51" s="13">
        <v>77</v>
      </c>
      <c r="E51" s="13">
        <v>1</v>
      </c>
      <c r="F51" s="13">
        <v>38</v>
      </c>
      <c r="G51" s="9">
        <v>28.4</v>
      </c>
      <c r="H51" s="9">
        <v>1.5</v>
      </c>
      <c r="I51" s="9">
        <v>0.4</v>
      </c>
      <c r="J51" s="9">
        <v>2.6</v>
      </c>
      <c r="K51" s="9">
        <v>3.2</v>
      </c>
      <c r="L51" s="9">
        <v>1.6</v>
      </c>
      <c r="M51" s="10">
        <v>7.41</v>
      </c>
      <c r="N51" s="9">
        <v>2.9</v>
      </c>
      <c r="O51" s="8">
        <f t="shared" si="2"/>
        <v>0.10748702742772424</v>
      </c>
      <c r="P51" s="9">
        <v>5.4</v>
      </c>
    </row>
    <row r="52" spans="1:16" x14ac:dyDescent="0.45">
      <c r="A52" s="2" t="s">
        <v>91</v>
      </c>
      <c r="B52" s="13" t="s">
        <v>33</v>
      </c>
      <c r="C52" s="13">
        <v>83</v>
      </c>
      <c r="D52" s="13">
        <v>83.75</v>
      </c>
      <c r="E52" s="13">
        <v>4</v>
      </c>
      <c r="F52" s="13">
        <v>144</v>
      </c>
      <c r="G52" s="9">
        <v>20.399999999999999</v>
      </c>
      <c r="H52" s="9">
        <v>0.5</v>
      </c>
      <c r="I52" s="9">
        <v>1.1000000000000001</v>
      </c>
      <c r="J52" s="9">
        <v>1.6</v>
      </c>
      <c r="K52" s="9">
        <v>1.7</v>
      </c>
      <c r="L52" s="9">
        <v>5.2</v>
      </c>
      <c r="M52" s="10">
        <v>9.61</v>
      </c>
      <c r="N52" s="9">
        <v>6.3</v>
      </c>
      <c r="O52" s="8">
        <f t="shared" si="2"/>
        <v>8.5784313725490197E-2</v>
      </c>
      <c r="P52" s="9">
        <v>5.4</v>
      </c>
    </row>
    <row r="53" spans="1:16" x14ac:dyDescent="0.45">
      <c r="A53" s="2" t="s">
        <v>158</v>
      </c>
      <c r="B53" s="13" t="s">
        <v>33</v>
      </c>
      <c r="C53" s="13">
        <v>82.25</v>
      </c>
      <c r="D53" s="13">
        <v>76.5</v>
      </c>
      <c r="E53" s="13">
        <v>1</v>
      </c>
      <c r="F53" s="13">
        <v>39</v>
      </c>
      <c r="G53" s="9">
        <v>29.1</v>
      </c>
      <c r="H53" s="9">
        <v>1.3</v>
      </c>
      <c r="I53" s="9">
        <v>0.9</v>
      </c>
      <c r="J53" s="9">
        <v>2.8</v>
      </c>
      <c r="K53" s="9">
        <v>2.8</v>
      </c>
      <c r="L53" s="9">
        <v>2.9</v>
      </c>
      <c r="M53" s="10">
        <v>9.8699999999999992</v>
      </c>
      <c r="N53" s="9">
        <v>2.5</v>
      </c>
      <c r="O53" s="8">
        <f t="shared" si="2"/>
        <v>8.8113490175345838E-2</v>
      </c>
      <c r="P53" s="9">
        <v>5.3</v>
      </c>
    </row>
    <row r="54" spans="1:16" x14ac:dyDescent="0.45">
      <c r="A54" s="2" t="s">
        <v>146</v>
      </c>
      <c r="B54" s="13" t="s">
        <v>26</v>
      </c>
      <c r="C54" s="13">
        <v>88</v>
      </c>
      <c r="D54" s="13">
        <v>81.75</v>
      </c>
      <c r="E54" s="13">
        <v>1</v>
      </c>
      <c r="F54" s="13">
        <v>34</v>
      </c>
      <c r="G54" s="9">
        <v>22.2</v>
      </c>
      <c r="H54" s="9">
        <v>0.3</v>
      </c>
      <c r="I54" s="9">
        <v>2.6</v>
      </c>
      <c r="J54" s="9">
        <v>2.4</v>
      </c>
      <c r="K54" s="9">
        <v>0.8</v>
      </c>
      <c r="L54" s="9">
        <v>12.3</v>
      </c>
      <c r="M54" s="10">
        <v>9.07</v>
      </c>
      <c r="N54" s="9">
        <v>2.1</v>
      </c>
      <c r="O54" s="8">
        <f t="shared" si="2"/>
        <v>0.11128775834658187</v>
      </c>
      <c r="P54" s="9">
        <v>7.3</v>
      </c>
    </row>
    <row r="55" spans="1:16" x14ac:dyDescent="0.45">
      <c r="A55" s="2" t="s">
        <v>104</v>
      </c>
      <c r="B55" s="13" t="s">
        <v>33</v>
      </c>
      <c r="C55" s="13">
        <v>85.5</v>
      </c>
      <c r="D55" s="13">
        <v>81</v>
      </c>
      <c r="E55" s="13">
        <v>1</v>
      </c>
      <c r="F55" s="13">
        <v>36</v>
      </c>
      <c r="G55" s="9">
        <v>23</v>
      </c>
      <c r="H55" s="9">
        <v>0.5</v>
      </c>
      <c r="I55" s="9">
        <v>0.4</v>
      </c>
      <c r="J55" s="9">
        <v>1.6</v>
      </c>
      <c r="K55" s="9">
        <v>1.4</v>
      </c>
      <c r="L55" s="9">
        <v>2.1</v>
      </c>
      <c r="M55" s="10">
        <v>8.67</v>
      </c>
      <c r="N55" s="9">
        <v>2.2999999999999998</v>
      </c>
      <c r="O55" s="8">
        <f t="shared" si="2"/>
        <v>0.1111111111111111</v>
      </c>
      <c r="P55" s="9">
        <v>5.0999999999999996</v>
      </c>
    </row>
    <row r="56" spans="1:16" x14ac:dyDescent="0.45">
      <c r="A56" s="2" t="s">
        <v>50</v>
      </c>
      <c r="B56" s="13" t="s">
        <v>163</v>
      </c>
      <c r="C56" s="13">
        <v>80.25</v>
      </c>
      <c r="D56" s="13">
        <v>76.5</v>
      </c>
      <c r="E56" s="13">
        <v>1</v>
      </c>
      <c r="F56" s="13">
        <v>38</v>
      </c>
      <c r="G56" s="9">
        <v>21.5</v>
      </c>
      <c r="H56" s="9">
        <v>0.4</v>
      </c>
      <c r="I56" s="9">
        <v>0.1</v>
      </c>
      <c r="J56" s="9">
        <v>1.5</v>
      </c>
      <c r="K56" s="9">
        <v>1.3</v>
      </c>
      <c r="L56" s="9">
        <v>0.3</v>
      </c>
      <c r="M56" s="10">
        <v>8.67</v>
      </c>
      <c r="N56" s="9">
        <v>1.8</v>
      </c>
      <c r="O56" s="8">
        <f t="shared" si="2"/>
        <v>8.8127294981640153E-2</v>
      </c>
      <c r="P56" s="9">
        <v>2</v>
      </c>
    </row>
    <row r="57" spans="1:16" x14ac:dyDescent="0.45">
      <c r="A57" s="2" t="s">
        <v>121</v>
      </c>
      <c r="B57" s="13" t="s">
        <v>165</v>
      </c>
      <c r="C57" s="13">
        <v>79.25</v>
      </c>
      <c r="D57" s="13">
        <v>72.75</v>
      </c>
      <c r="E57" s="13">
        <v>2</v>
      </c>
      <c r="F57" s="13">
        <v>69</v>
      </c>
      <c r="G57" s="9">
        <v>32.4</v>
      </c>
      <c r="H57" s="9">
        <v>1.8</v>
      </c>
      <c r="I57" s="9">
        <v>0.5</v>
      </c>
      <c r="J57" s="9">
        <v>2.4</v>
      </c>
      <c r="K57" s="9">
        <v>3.3</v>
      </c>
      <c r="L57" s="9">
        <v>1.7</v>
      </c>
      <c r="M57" s="10">
        <v>-3.19</v>
      </c>
      <c r="N57" s="9">
        <v>3.3</v>
      </c>
      <c r="O57" s="8">
        <f t="shared" si="2"/>
        <v>5.9044551798174992E-2</v>
      </c>
      <c r="P57" s="9">
        <v>0.1</v>
      </c>
    </row>
    <row r="58" spans="1:16" x14ac:dyDescent="0.45">
      <c r="A58" s="2" t="s">
        <v>118</v>
      </c>
      <c r="B58" s="13" t="s">
        <v>164</v>
      </c>
      <c r="C58" s="13">
        <v>86.25</v>
      </c>
      <c r="D58" s="13">
        <v>77.75</v>
      </c>
      <c r="E58" s="13">
        <v>1</v>
      </c>
      <c r="F58" s="13">
        <v>36</v>
      </c>
      <c r="G58" s="9">
        <v>21</v>
      </c>
      <c r="H58" s="9">
        <v>1.1000000000000001</v>
      </c>
      <c r="I58" s="9">
        <v>0.4</v>
      </c>
      <c r="J58" s="9">
        <v>2</v>
      </c>
      <c r="K58" s="9">
        <v>3.3</v>
      </c>
      <c r="L58" s="9">
        <v>1.8</v>
      </c>
      <c r="M58" s="10">
        <v>12.13</v>
      </c>
      <c r="N58" s="9">
        <v>1.7</v>
      </c>
      <c r="O58" s="8">
        <f t="shared" si="2"/>
        <v>8.9947089947089942E-2</v>
      </c>
      <c r="P58" s="9">
        <v>3.7</v>
      </c>
    </row>
    <row r="59" spans="1:16" x14ac:dyDescent="0.45">
      <c r="A59" s="2" t="s">
        <v>131</v>
      </c>
      <c r="B59" s="13" t="s">
        <v>165</v>
      </c>
      <c r="C59" s="13">
        <v>80.25</v>
      </c>
      <c r="D59" s="13">
        <v>72.5</v>
      </c>
      <c r="E59" s="13">
        <v>2</v>
      </c>
      <c r="F59" s="13">
        <v>73</v>
      </c>
      <c r="G59" s="9">
        <v>26.8</v>
      </c>
      <c r="H59" s="9">
        <v>1.5</v>
      </c>
      <c r="I59" s="9">
        <v>0.1</v>
      </c>
      <c r="J59" s="9">
        <v>1.6</v>
      </c>
      <c r="K59" s="9">
        <v>3.4</v>
      </c>
      <c r="L59" s="9">
        <v>0.4</v>
      </c>
      <c r="M59" s="10">
        <v>6.89</v>
      </c>
      <c r="N59" s="9">
        <v>4.9000000000000004</v>
      </c>
      <c r="O59" s="8">
        <f t="shared" si="2"/>
        <v>0.10018401144960132</v>
      </c>
      <c r="P59" s="9">
        <v>3.7</v>
      </c>
    </row>
    <row r="60" spans="1:16" x14ac:dyDescent="0.45">
      <c r="A60" s="2" t="s">
        <v>148</v>
      </c>
      <c r="B60" s="13" t="s">
        <v>163</v>
      </c>
      <c r="C60" s="13">
        <v>79</v>
      </c>
      <c r="D60" s="13">
        <v>75.75</v>
      </c>
      <c r="E60" s="13">
        <v>1</v>
      </c>
      <c r="F60" s="13">
        <v>23</v>
      </c>
      <c r="G60" s="9">
        <v>32.299999999999997</v>
      </c>
      <c r="H60" s="9">
        <v>0.8</v>
      </c>
      <c r="I60" s="9">
        <v>0.3</v>
      </c>
      <c r="J60" s="9">
        <v>2.2999999999999998</v>
      </c>
      <c r="K60" s="9">
        <v>1.5</v>
      </c>
      <c r="L60" s="9">
        <v>1.1000000000000001</v>
      </c>
      <c r="M60" s="10">
        <v>3.38</v>
      </c>
      <c r="N60" s="9">
        <v>1.1000000000000001</v>
      </c>
      <c r="O60" s="8">
        <f t="shared" si="2"/>
        <v>5.9227352268138383E-2</v>
      </c>
      <c r="P60" s="9">
        <v>-1.8</v>
      </c>
    </row>
    <row r="61" spans="1:16" x14ac:dyDescent="0.45">
      <c r="A61" s="2" t="s">
        <v>59</v>
      </c>
      <c r="B61" s="13" t="s">
        <v>33</v>
      </c>
      <c r="C61" s="13">
        <v>83.5</v>
      </c>
      <c r="D61" s="13">
        <v>79.75</v>
      </c>
      <c r="E61" s="13">
        <v>3</v>
      </c>
      <c r="F61" s="13">
        <v>113</v>
      </c>
      <c r="G61" s="9">
        <v>27.9</v>
      </c>
      <c r="H61" s="9">
        <v>0.6</v>
      </c>
      <c r="I61" s="9">
        <v>0.5</v>
      </c>
      <c r="J61" s="9">
        <v>1.2</v>
      </c>
      <c r="K61" s="9">
        <v>1.5</v>
      </c>
      <c r="L61" s="9">
        <v>1.7</v>
      </c>
      <c r="M61" s="10">
        <v>10.07</v>
      </c>
      <c r="N61" s="9">
        <v>5.3</v>
      </c>
      <c r="O61" s="8">
        <f t="shared" si="2"/>
        <v>6.7243949630475475E-2</v>
      </c>
      <c r="P61" s="9">
        <v>2.6</v>
      </c>
    </row>
    <row r="62" spans="1:16" x14ac:dyDescent="0.45">
      <c r="A62" s="2" t="s">
        <v>69</v>
      </c>
      <c r="B62" s="13" t="s">
        <v>165</v>
      </c>
      <c r="C62" s="13">
        <v>79.5</v>
      </c>
      <c r="D62" s="13">
        <v>75.25</v>
      </c>
      <c r="E62" s="13">
        <v>4</v>
      </c>
      <c r="F62" s="13">
        <v>119</v>
      </c>
      <c r="G62" s="9">
        <v>36.4</v>
      </c>
      <c r="H62" s="9">
        <v>1.5</v>
      </c>
      <c r="I62" s="9">
        <v>0.3</v>
      </c>
      <c r="J62" s="9">
        <v>1.8</v>
      </c>
      <c r="K62" s="9">
        <v>2.6</v>
      </c>
      <c r="L62" s="9">
        <v>0.9</v>
      </c>
      <c r="M62" s="10">
        <v>6.88</v>
      </c>
      <c r="N62" s="9">
        <v>4.5</v>
      </c>
      <c r="O62" s="8">
        <f t="shared" si="2"/>
        <v>4.1555083571890299E-2</v>
      </c>
      <c r="P62" s="9">
        <v>0.7</v>
      </c>
    </row>
    <row r="63" spans="1:16" x14ac:dyDescent="0.45">
      <c r="A63" s="2" t="s">
        <v>159</v>
      </c>
      <c r="B63" s="13" t="s">
        <v>165</v>
      </c>
      <c r="C63" s="13">
        <v>79.5</v>
      </c>
      <c r="D63" s="13">
        <v>76.25</v>
      </c>
      <c r="E63" s="13">
        <v>2</v>
      </c>
      <c r="F63" s="13">
        <v>68</v>
      </c>
      <c r="G63" s="9">
        <v>34.799999999999997</v>
      </c>
      <c r="H63" s="9">
        <v>2.2999999999999998</v>
      </c>
      <c r="I63" s="9">
        <v>1.1000000000000001</v>
      </c>
      <c r="J63" s="9">
        <v>1.6</v>
      </c>
      <c r="K63" s="9">
        <v>4</v>
      </c>
      <c r="L63" s="9">
        <v>3.5</v>
      </c>
      <c r="M63" s="10">
        <v>6.82</v>
      </c>
      <c r="N63" s="9">
        <v>6.3</v>
      </c>
      <c r="O63" s="8">
        <f t="shared" si="2"/>
        <v>0.10649087221095335</v>
      </c>
      <c r="P63" s="9">
        <v>7.1</v>
      </c>
    </row>
    <row r="64" spans="1:16" x14ac:dyDescent="0.45">
      <c r="A64" s="2" t="s">
        <v>41</v>
      </c>
      <c r="B64" s="13" t="s">
        <v>164</v>
      </c>
      <c r="C64" s="13">
        <v>83.75</v>
      </c>
      <c r="D64" s="13">
        <v>77.25</v>
      </c>
      <c r="E64" s="13">
        <v>3</v>
      </c>
      <c r="F64" s="13">
        <v>98</v>
      </c>
      <c r="G64" s="9">
        <v>24.1</v>
      </c>
      <c r="H64" s="9">
        <v>0.6</v>
      </c>
      <c r="I64" s="9">
        <v>0.9</v>
      </c>
      <c r="J64" s="9">
        <v>1.4</v>
      </c>
      <c r="K64" s="9">
        <v>1.7</v>
      </c>
      <c r="L64" s="9">
        <v>4.3</v>
      </c>
      <c r="M64" s="10">
        <v>6.64</v>
      </c>
      <c r="N64" s="9">
        <v>5.5</v>
      </c>
      <c r="O64" s="8">
        <f t="shared" si="2"/>
        <v>9.3149292912185613E-2</v>
      </c>
      <c r="P64" s="9">
        <v>5.0999999999999996</v>
      </c>
    </row>
    <row r="65" spans="1:16" x14ac:dyDescent="0.45">
      <c r="A65" s="2" t="s">
        <v>125</v>
      </c>
      <c r="B65" s="13" t="s">
        <v>33</v>
      </c>
      <c r="C65" s="13">
        <v>86</v>
      </c>
      <c r="D65" s="13">
        <v>81.5</v>
      </c>
      <c r="E65" s="13">
        <v>2</v>
      </c>
      <c r="F65" s="13">
        <v>70</v>
      </c>
      <c r="G65" s="9">
        <v>28.5</v>
      </c>
      <c r="H65" s="9">
        <v>1.1000000000000001</v>
      </c>
      <c r="I65" s="9">
        <v>1.5</v>
      </c>
      <c r="J65" s="9">
        <v>2</v>
      </c>
      <c r="K65" s="9">
        <v>2.1</v>
      </c>
      <c r="L65" s="9">
        <v>5.3</v>
      </c>
      <c r="M65" s="10">
        <v>6.18</v>
      </c>
      <c r="N65" s="9">
        <v>3.8</v>
      </c>
      <c r="O65" s="8">
        <f t="shared" si="2"/>
        <v>7.6190476190476183E-2</v>
      </c>
      <c r="P65" s="9">
        <v>4</v>
      </c>
    </row>
    <row r="66" spans="1:16" x14ac:dyDescent="0.45">
      <c r="A66" s="2" t="s">
        <v>76</v>
      </c>
      <c r="B66" s="13" t="s">
        <v>164</v>
      </c>
      <c r="C66" s="13">
        <v>86</v>
      </c>
      <c r="D66" s="13">
        <v>77.5</v>
      </c>
      <c r="E66" s="13">
        <v>2</v>
      </c>
      <c r="F66" s="13">
        <v>76</v>
      </c>
      <c r="G66" s="9">
        <v>27</v>
      </c>
      <c r="H66" s="9">
        <v>0.9</v>
      </c>
      <c r="I66" s="9">
        <v>0.9</v>
      </c>
      <c r="J66" s="9">
        <v>2.4</v>
      </c>
      <c r="K66" s="9">
        <v>2.1</v>
      </c>
      <c r="L66" s="9">
        <v>3.8</v>
      </c>
      <c r="M66" s="10">
        <v>8.23</v>
      </c>
      <c r="N66" s="9">
        <v>5.5</v>
      </c>
      <c r="O66" s="8">
        <f t="shared" si="2"/>
        <v>0.10721247563352827</v>
      </c>
      <c r="P66" s="9">
        <v>6.9</v>
      </c>
    </row>
    <row r="67" spans="1:16" x14ac:dyDescent="0.45">
      <c r="A67" s="2" t="s">
        <v>89</v>
      </c>
      <c r="B67" s="13" t="s">
        <v>165</v>
      </c>
      <c r="C67" s="13">
        <v>77</v>
      </c>
      <c r="D67" s="13">
        <v>72.5</v>
      </c>
      <c r="E67" s="13">
        <v>1</v>
      </c>
      <c r="F67" s="13">
        <v>39</v>
      </c>
      <c r="G67" s="9">
        <v>33.9</v>
      </c>
      <c r="H67" s="9">
        <v>1.5</v>
      </c>
      <c r="I67" s="9">
        <v>0.1</v>
      </c>
      <c r="J67" s="9">
        <v>1.2</v>
      </c>
      <c r="K67" s="9">
        <v>2.7</v>
      </c>
      <c r="L67" s="9">
        <v>0.2</v>
      </c>
      <c r="M67" s="10">
        <v>9.8699999999999992</v>
      </c>
      <c r="N67" s="9">
        <v>2.1</v>
      </c>
      <c r="O67" s="8">
        <f t="shared" si="2"/>
        <v>6.3535284774222836E-2</v>
      </c>
      <c r="P67" s="9">
        <v>2.8</v>
      </c>
    </row>
    <row r="68" spans="1:16" x14ac:dyDescent="0.45">
      <c r="A68" s="2" t="s">
        <v>106</v>
      </c>
      <c r="B68" s="13" t="s">
        <v>33</v>
      </c>
      <c r="C68" s="13">
        <v>81</v>
      </c>
      <c r="D68" s="13">
        <v>80</v>
      </c>
      <c r="E68" s="13">
        <v>2</v>
      </c>
      <c r="F68" s="13">
        <v>65</v>
      </c>
      <c r="G68" s="9">
        <v>30.7</v>
      </c>
      <c r="H68" s="9">
        <v>1</v>
      </c>
      <c r="I68" s="9">
        <v>0.7</v>
      </c>
      <c r="J68" s="9">
        <v>2.6</v>
      </c>
      <c r="K68" s="9">
        <v>1.9</v>
      </c>
      <c r="L68" s="9">
        <v>2.1</v>
      </c>
      <c r="M68" s="10">
        <v>6.12</v>
      </c>
      <c r="N68" s="9">
        <v>3.5</v>
      </c>
      <c r="O68" s="8">
        <f t="shared" si="2"/>
        <v>7.0157855174141817E-2</v>
      </c>
      <c r="P68" s="9">
        <v>1.9</v>
      </c>
    </row>
    <row r="69" spans="1:16" x14ac:dyDescent="0.45">
      <c r="A69" s="2" t="s">
        <v>115</v>
      </c>
      <c r="B69" s="13" t="s">
        <v>26</v>
      </c>
      <c r="C69" s="13">
        <v>85.5</v>
      </c>
      <c r="D69" s="13">
        <v>79.5</v>
      </c>
      <c r="E69" s="13">
        <v>4</v>
      </c>
      <c r="F69" s="13">
        <v>123</v>
      </c>
      <c r="G69" s="9">
        <v>29.5</v>
      </c>
      <c r="H69" s="9">
        <v>1.1000000000000001</v>
      </c>
      <c r="I69" s="9">
        <v>1.1000000000000001</v>
      </c>
      <c r="J69" s="9">
        <v>2.2999999999999998</v>
      </c>
      <c r="K69" s="9">
        <v>2.6</v>
      </c>
      <c r="L69" s="9">
        <v>4.5</v>
      </c>
      <c r="M69" s="10">
        <v>2.02</v>
      </c>
      <c r="N69" s="9">
        <v>8.4</v>
      </c>
      <c r="O69" s="8">
        <f t="shared" si="2"/>
        <v>9.2600248036378674E-2</v>
      </c>
      <c r="P69" s="9">
        <v>4.9000000000000004</v>
      </c>
    </row>
    <row r="70" spans="1:16" x14ac:dyDescent="0.45">
      <c r="A70" s="2" t="s">
        <v>79</v>
      </c>
      <c r="B70" s="13" t="s">
        <v>163</v>
      </c>
      <c r="C70" s="13">
        <v>82.5</v>
      </c>
      <c r="D70" s="13">
        <v>76.5</v>
      </c>
      <c r="E70" s="13">
        <v>3</v>
      </c>
      <c r="F70" s="13">
        <v>99</v>
      </c>
      <c r="G70" s="9">
        <v>34.700000000000003</v>
      </c>
      <c r="H70" s="9">
        <v>1.9</v>
      </c>
      <c r="I70" s="9">
        <v>0.9</v>
      </c>
      <c r="J70" s="9">
        <v>2.2000000000000002</v>
      </c>
      <c r="K70" s="9">
        <v>3.4</v>
      </c>
      <c r="L70" s="9">
        <v>3.4</v>
      </c>
      <c r="M70" s="10">
        <v>-2.33</v>
      </c>
      <c r="N70" s="9">
        <v>5.5</v>
      </c>
      <c r="O70" s="8">
        <f t="shared" si="2"/>
        <v>6.4040986231187952E-2</v>
      </c>
      <c r="P70" s="9">
        <v>0.4</v>
      </c>
    </row>
    <row r="71" spans="1:16" x14ac:dyDescent="0.45">
      <c r="A71" s="2" t="s">
        <v>107</v>
      </c>
      <c r="B71" s="13" t="s">
        <v>33</v>
      </c>
      <c r="C71" s="13">
        <v>87.25</v>
      </c>
      <c r="D71" s="13">
        <v>80.25</v>
      </c>
      <c r="E71" s="13">
        <v>1</v>
      </c>
      <c r="F71" s="13">
        <v>16</v>
      </c>
      <c r="G71" s="9">
        <v>28.1</v>
      </c>
      <c r="H71" s="9">
        <v>1.7</v>
      </c>
      <c r="I71" s="9">
        <v>2.1</v>
      </c>
      <c r="J71" s="9">
        <v>2.6</v>
      </c>
      <c r="K71" s="9">
        <v>3.6</v>
      </c>
      <c r="L71" s="9">
        <v>8.5</v>
      </c>
      <c r="M71" s="10">
        <v>7.68</v>
      </c>
      <c r="N71" s="9">
        <v>1.2</v>
      </c>
      <c r="O71" s="8">
        <f t="shared" si="2"/>
        <v>0.10676156583629892</v>
      </c>
      <c r="P71" s="9">
        <v>8.1999999999999993</v>
      </c>
    </row>
    <row r="72" spans="1:16" x14ac:dyDescent="0.45">
      <c r="A72" s="2" t="s">
        <v>103</v>
      </c>
      <c r="B72" s="13" t="s">
        <v>26</v>
      </c>
      <c r="C72" s="13">
        <v>87.5</v>
      </c>
      <c r="D72" s="13">
        <v>80</v>
      </c>
      <c r="E72" s="13">
        <v>1</v>
      </c>
      <c r="F72" s="13">
        <v>36</v>
      </c>
      <c r="G72" s="9">
        <v>30.9</v>
      </c>
      <c r="H72" s="9">
        <v>1.3</v>
      </c>
      <c r="I72" s="9">
        <v>0.9</v>
      </c>
      <c r="J72" s="9">
        <v>2.9</v>
      </c>
      <c r="K72" s="9">
        <v>2.5</v>
      </c>
      <c r="L72" s="9">
        <v>3.3</v>
      </c>
      <c r="M72" s="10">
        <v>8.27</v>
      </c>
      <c r="N72" s="9">
        <v>2</v>
      </c>
      <c r="O72" s="8">
        <f t="shared" si="2"/>
        <v>7.1916576770945706E-2</v>
      </c>
      <c r="P72" s="9">
        <v>4</v>
      </c>
    </row>
    <row r="73" spans="1:16" x14ac:dyDescent="0.45">
      <c r="A73" s="2" t="s">
        <v>155</v>
      </c>
      <c r="B73" s="13" t="s">
        <v>164</v>
      </c>
      <c r="C73" s="13">
        <v>84</v>
      </c>
      <c r="D73" s="13">
        <v>80</v>
      </c>
      <c r="E73" s="13">
        <v>1</v>
      </c>
      <c r="F73" s="13">
        <v>35</v>
      </c>
      <c r="G73" s="9">
        <v>32.799999999999997</v>
      </c>
      <c r="H73" s="9">
        <v>1.2</v>
      </c>
      <c r="I73" s="9">
        <v>1</v>
      </c>
      <c r="J73" s="9">
        <v>2.7</v>
      </c>
      <c r="K73" s="9">
        <v>2.1</v>
      </c>
      <c r="L73" s="9">
        <v>3.1</v>
      </c>
      <c r="M73" s="10">
        <v>11.4</v>
      </c>
      <c r="N73" s="9">
        <v>1.7</v>
      </c>
      <c r="O73" s="8">
        <f>N73*40/G73/F73</f>
        <v>5.9233449477351915E-2</v>
      </c>
      <c r="P73" s="9">
        <v>3</v>
      </c>
    </row>
    <row r="74" spans="1:16" x14ac:dyDescent="0.45">
      <c r="A74" s="2" t="s">
        <v>119</v>
      </c>
      <c r="B74" s="13" t="s">
        <v>33</v>
      </c>
      <c r="C74" s="13">
        <v>84</v>
      </c>
      <c r="D74" s="13">
        <v>80</v>
      </c>
      <c r="E74" s="13">
        <v>1</v>
      </c>
      <c r="F74" s="13">
        <v>35</v>
      </c>
      <c r="G74" s="9">
        <v>30.7</v>
      </c>
      <c r="H74" s="9">
        <v>1.1000000000000001</v>
      </c>
      <c r="I74" s="9">
        <v>1.2</v>
      </c>
      <c r="J74" s="9">
        <v>2.4</v>
      </c>
      <c r="K74" s="9">
        <v>2.1</v>
      </c>
      <c r="L74" s="9">
        <v>4</v>
      </c>
      <c r="M74" s="10">
        <v>8.48</v>
      </c>
      <c r="N74" s="9">
        <v>1.9</v>
      </c>
      <c r="O74" s="8">
        <f t="shared" ref="O74:O96" si="3">N74*40/G74/F74</f>
        <v>7.0730572359236854E-2</v>
      </c>
      <c r="P74" s="9">
        <v>2.2999999999999998</v>
      </c>
    </row>
    <row r="75" spans="1:16" x14ac:dyDescent="0.45">
      <c r="A75" s="2" t="s">
        <v>63</v>
      </c>
      <c r="B75" s="13" t="s">
        <v>26</v>
      </c>
      <c r="C75" s="13">
        <v>89</v>
      </c>
      <c r="D75" s="13">
        <v>84</v>
      </c>
      <c r="E75" s="13">
        <v>1</v>
      </c>
      <c r="F75" s="13">
        <v>28</v>
      </c>
      <c r="G75" s="9">
        <v>23.1</v>
      </c>
      <c r="H75" s="9">
        <v>0.9</v>
      </c>
      <c r="I75" s="9">
        <v>2.6</v>
      </c>
      <c r="J75" s="9">
        <v>3.4</v>
      </c>
      <c r="K75" s="9">
        <v>2.2999999999999998</v>
      </c>
      <c r="L75" s="9">
        <v>11.7</v>
      </c>
      <c r="M75" s="10">
        <v>11.4</v>
      </c>
      <c r="N75" s="9">
        <v>1.7</v>
      </c>
      <c r="O75" s="8">
        <f t="shared" si="3"/>
        <v>0.10513296227581941</v>
      </c>
      <c r="P75" s="9">
        <v>10.199999999999999</v>
      </c>
    </row>
    <row r="76" spans="1:16" x14ac:dyDescent="0.45">
      <c r="A76" s="2" t="s">
        <v>68</v>
      </c>
      <c r="B76" s="13" t="s">
        <v>33</v>
      </c>
      <c r="C76" s="13">
        <v>83.75</v>
      </c>
      <c r="D76" s="13">
        <v>79.5</v>
      </c>
      <c r="E76" s="13">
        <v>1</v>
      </c>
      <c r="F76" s="13">
        <v>38</v>
      </c>
      <c r="G76" s="9">
        <v>31.2</v>
      </c>
      <c r="H76" s="9">
        <v>0.9</v>
      </c>
      <c r="I76" s="9">
        <v>1</v>
      </c>
      <c r="J76" s="9">
        <v>2.4</v>
      </c>
      <c r="K76" s="9">
        <v>1.8</v>
      </c>
      <c r="L76" s="9">
        <v>3.4</v>
      </c>
      <c r="M76" s="10">
        <v>9.0399999999999991</v>
      </c>
      <c r="N76" s="9">
        <v>3.3</v>
      </c>
      <c r="O76" s="8">
        <f t="shared" si="3"/>
        <v>0.11133603238866396</v>
      </c>
      <c r="P76" s="9">
        <v>6.7</v>
      </c>
    </row>
    <row r="77" spans="1:16" x14ac:dyDescent="0.45">
      <c r="A77" s="2" t="s">
        <v>137</v>
      </c>
      <c r="B77" s="13" t="s">
        <v>163</v>
      </c>
      <c r="C77" s="13">
        <v>81.25</v>
      </c>
      <c r="D77" s="13">
        <v>74</v>
      </c>
      <c r="E77" s="13">
        <v>2</v>
      </c>
      <c r="F77" s="13">
        <v>64</v>
      </c>
      <c r="G77" s="9">
        <v>33.1</v>
      </c>
      <c r="H77" s="9">
        <v>2.9</v>
      </c>
      <c r="I77" s="9">
        <v>0.6</v>
      </c>
      <c r="J77" s="9">
        <v>2.9</v>
      </c>
      <c r="K77" s="9">
        <v>5.2</v>
      </c>
      <c r="L77" s="9">
        <v>2.1</v>
      </c>
      <c r="M77" s="10">
        <v>7.53</v>
      </c>
      <c r="N77" s="9">
        <v>5.4</v>
      </c>
      <c r="O77" s="8">
        <f t="shared" si="3"/>
        <v>0.10196374622356495</v>
      </c>
      <c r="P77" s="9">
        <v>6.1</v>
      </c>
    </row>
    <row r="78" spans="1:16" x14ac:dyDescent="0.45">
      <c r="A78" s="2" t="s">
        <v>127</v>
      </c>
      <c r="B78" s="13" t="s">
        <v>26</v>
      </c>
      <c r="C78" s="13">
        <v>84</v>
      </c>
      <c r="D78" s="13">
        <v>79.75</v>
      </c>
      <c r="E78" s="13">
        <v>1</v>
      </c>
      <c r="F78" s="13">
        <v>40</v>
      </c>
      <c r="G78" s="9">
        <v>30.8</v>
      </c>
      <c r="H78" s="9">
        <v>0.5</v>
      </c>
      <c r="I78" s="9">
        <v>0.8</v>
      </c>
      <c r="J78" s="9">
        <v>2.2999999999999998</v>
      </c>
      <c r="K78" s="9">
        <v>1</v>
      </c>
      <c r="L78" s="9">
        <v>2.6</v>
      </c>
      <c r="M78" s="10">
        <v>9.89</v>
      </c>
      <c r="N78" s="9">
        <v>2.4</v>
      </c>
      <c r="O78" s="8">
        <f t="shared" si="3"/>
        <v>7.792207792207792E-2</v>
      </c>
      <c r="P78" s="9">
        <v>3</v>
      </c>
    </row>
    <row r="79" spans="1:16" x14ac:dyDescent="0.45">
      <c r="A79" s="2" t="s">
        <v>139</v>
      </c>
      <c r="B79" s="13" t="s">
        <v>163</v>
      </c>
      <c r="C79" s="13">
        <v>79.75</v>
      </c>
      <c r="D79" s="13">
        <v>77.25</v>
      </c>
      <c r="E79" s="13">
        <v>2</v>
      </c>
      <c r="F79" s="13">
        <v>75</v>
      </c>
      <c r="G79" s="9">
        <v>32.9</v>
      </c>
      <c r="H79" s="9">
        <v>0.6</v>
      </c>
      <c r="I79" s="9">
        <v>0.3</v>
      </c>
      <c r="J79" s="9">
        <v>1</v>
      </c>
      <c r="K79" s="9">
        <v>1.1000000000000001</v>
      </c>
      <c r="L79" s="9">
        <v>0.9</v>
      </c>
      <c r="M79" s="10">
        <v>9.85</v>
      </c>
      <c r="N79" s="9">
        <v>2.2999999999999998</v>
      </c>
      <c r="O79" s="8">
        <f t="shared" si="3"/>
        <v>3.7284701114488353E-2</v>
      </c>
      <c r="P79" s="9">
        <v>0.8</v>
      </c>
    </row>
    <row r="80" spans="1:16" x14ac:dyDescent="0.45">
      <c r="A80" s="2" t="s">
        <v>149</v>
      </c>
      <c r="B80" s="13" t="s">
        <v>33</v>
      </c>
      <c r="C80" s="13">
        <v>88.25</v>
      </c>
      <c r="D80" s="13">
        <v>80</v>
      </c>
      <c r="E80" s="13">
        <v>1</v>
      </c>
      <c r="F80" s="13">
        <v>30</v>
      </c>
      <c r="G80" s="9">
        <v>26.5</v>
      </c>
      <c r="H80" s="9">
        <v>0.9</v>
      </c>
      <c r="I80" s="9">
        <v>1.4</v>
      </c>
      <c r="J80" s="9">
        <v>2.7</v>
      </c>
      <c r="K80" s="9">
        <v>1.9</v>
      </c>
      <c r="L80" s="9">
        <v>5.4</v>
      </c>
      <c r="M80" s="10">
        <v>6.64</v>
      </c>
      <c r="N80" s="9">
        <v>2</v>
      </c>
      <c r="O80" s="8">
        <f t="shared" si="3"/>
        <v>0.10062893081761007</v>
      </c>
      <c r="P80" s="9">
        <v>4.9000000000000004</v>
      </c>
    </row>
    <row r="81" spans="1:16" x14ac:dyDescent="0.45">
      <c r="A81" s="2" t="s">
        <v>122</v>
      </c>
      <c r="B81" s="13" t="s">
        <v>165</v>
      </c>
      <c r="C81" s="13">
        <v>80</v>
      </c>
      <c r="D81" s="13">
        <v>74.5</v>
      </c>
      <c r="E81" s="13">
        <v>3</v>
      </c>
      <c r="F81" s="13">
        <v>100</v>
      </c>
      <c r="G81" s="9">
        <v>31.6</v>
      </c>
      <c r="H81" s="9">
        <v>2</v>
      </c>
      <c r="I81" s="9">
        <v>0.5</v>
      </c>
      <c r="J81" s="9">
        <v>2.2999999999999998</v>
      </c>
      <c r="K81" s="9">
        <v>3.5</v>
      </c>
      <c r="L81" s="9">
        <v>1.6</v>
      </c>
      <c r="M81" s="10">
        <v>-1.6</v>
      </c>
      <c r="N81" s="9">
        <v>4.9000000000000004</v>
      </c>
      <c r="O81" s="8">
        <f t="shared" si="3"/>
        <v>6.2025316455696193E-2</v>
      </c>
      <c r="P81" s="9">
        <v>1.9</v>
      </c>
    </row>
    <row r="82" spans="1:16" x14ac:dyDescent="0.45">
      <c r="A82" s="2" t="s">
        <v>108</v>
      </c>
      <c r="B82" s="13" t="s">
        <v>164</v>
      </c>
      <c r="C82" s="13">
        <v>81.25</v>
      </c>
      <c r="D82" s="13">
        <v>78.25</v>
      </c>
      <c r="E82" s="13">
        <v>4</v>
      </c>
      <c r="F82" s="13">
        <v>145</v>
      </c>
      <c r="G82" s="9">
        <v>31.5</v>
      </c>
      <c r="H82" s="9">
        <v>0.2</v>
      </c>
      <c r="I82" s="9">
        <v>0.1</v>
      </c>
      <c r="J82" s="9">
        <v>1.8</v>
      </c>
      <c r="K82" s="9">
        <v>0.5</v>
      </c>
      <c r="L82" s="9">
        <v>0.3</v>
      </c>
      <c r="M82" s="10">
        <v>4.29</v>
      </c>
      <c r="N82" s="9">
        <v>5.2</v>
      </c>
      <c r="O82" s="8">
        <f t="shared" si="3"/>
        <v>4.5539135194307606E-2</v>
      </c>
      <c r="P82" s="9">
        <v>-1.5</v>
      </c>
    </row>
    <row r="83" spans="1:16" x14ac:dyDescent="0.45">
      <c r="A83" s="2" t="s">
        <v>97</v>
      </c>
      <c r="B83" s="13" t="s">
        <v>163</v>
      </c>
      <c r="C83" s="13">
        <v>80.25</v>
      </c>
      <c r="D83" s="13">
        <v>76.5</v>
      </c>
      <c r="E83" s="13">
        <v>1</v>
      </c>
      <c r="F83" s="13">
        <v>37</v>
      </c>
      <c r="G83" s="9">
        <v>24.4</v>
      </c>
      <c r="H83" s="9">
        <v>0.9</v>
      </c>
      <c r="I83" s="9">
        <v>0.2</v>
      </c>
      <c r="J83" s="9">
        <v>2</v>
      </c>
      <c r="K83" s="9">
        <v>2.1</v>
      </c>
      <c r="L83" s="9">
        <v>0.8</v>
      </c>
      <c r="M83" s="10">
        <v>7.62</v>
      </c>
      <c r="N83" s="9">
        <v>1.2</v>
      </c>
      <c r="O83" s="8">
        <f t="shared" si="3"/>
        <v>5.3167922020381043E-2</v>
      </c>
      <c r="P83" s="9">
        <v>0.7</v>
      </c>
    </row>
    <row r="84" spans="1:16" x14ac:dyDescent="0.45">
      <c r="A84" s="2" t="s">
        <v>153</v>
      </c>
      <c r="B84" s="13" t="s">
        <v>164</v>
      </c>
      <c r="C84" s="13">
        <v>82.25</v>
      </c>
      <c r="D84" s="13">
        <v>79</v>
      </c>
      <c r="E84" s="13">
        <v>2</v>
      </c>
      <c r="F84" s="13">
        <v>70</v>
      </c>
      <c r="G84" s="9">
        <v>31.2</v>
      </c>
      <c r="H84" s="9">
        <v>1.5</v>
      </c>
      <c r="I84" s="9">
        <v>0.5</v>
      </c>
      <c r="J84" s="9">
        <v>2.5</v>
      </c>
      <c r="K84" s="9">
        <v>2.9</v>
      </c>
      <c r="L84" s="9">
        <v>1.7</v>
      </c>
      <c r="M84" s="10">
        <v>7.31</v>
      </c>
      <c r="N84" s="9">
        <v>2.5</v>
      </c>
      <c r="O84" s="8">
        <f t="shared" si="3"/>
        <v>4.5787545787545791E-2</v>
      </c>
      <c r="P84" s="9">
        <v>0.7</v>
      </c>
    </row>
    <row r="85" spans="1:16" x14ac:dyDescent="0.45">
      <c r="A85" s="2" t="s">
        <v>120</v>
      </c>
      <c r="B85" s="13" t="s">
        <v>33</v>
      </c>
      <c r="C85" s="13">
        <v>88</v>
      </c>
      <c r="D85" s="13">
        <v>81</v>
      </c>
      <c r="E85" s="13">
        <v>4</v>
      </c>
      <c r="F85" s="13">
        <v>138</v>
      </c>
      <c r="G85" s="9">
        <v>20</v>
      </c>
      <c r="H85" s="9">
        <v>0.6</v>
      </c>
      <c r="I85" s="9">
        <v>1</v>
      </c>
      <c r="J85" s="9">
        <v>2.2000000000000002</v>
      </c>
      <c r="K85" s="9">
        <v>1.7</v>
      </c>
      <c r="L85" s="9">
        <v>5.8</v>
      </c>
      <c r="M85" s="10">
        <v>10.35</v>
      </c>
      <c r="N85" s="9">
        <v>6.2</v>
      </c>
      <c r="O85" s="8">
        <f t="shared" si="3"/>
        <v>8.9855072463768115E-2</v>
      </c>
      <c r="P85" s="9">
        <v>4.5</v>
      </c>
    </row>
    <row r="86" spans="1:16" x14ac:dyDescent="0.45">
      <c r="A86" s="2" t="s">
        <v>160</v>
      </c>
      <c r="B86" s="13" t="s">
        <v>163</v>
      </c>
      <c r="C86" s="13">
        <v>84</v>
      </c>
      <c r="D86" s="13">
        <v>77.25</v>
      </c>
      <c r="E86" s="13">
        <v>1</v>
      </c>
      <c r="F86" s="13">
        <v>40</v>
      </c>
      <c r="G86" s="9">
        <v>32.4</v>
      </c>
      <c r="H86" s="9">
        <v>0.8</v>
      </c>
      <c r="I86" s="9">
        <v>0.2</v>
      </c>
      <c r="J86" s="9">
        <v>2.1</v>
      </c>
      <c r="K86" s="9">
        <v>1.4</v>
      </c>
      <c r="L86" s="9">
        <v>0.6</v>
      </c>
      <c r="M86" s="10">
        <v>9.89</v>
      </c>
      <c r="N86" s="9">
        <v>1.7</v>
      </c>
      <c r="O86" s="8">
        <f t="shared" si="3"/>
        <v>5.2469135802469133E-2</v>
      </c>
      <c r="P86" s="9">
        <v>0.8</v>
      </c>
    </row>
    <row r="87" spans="1:16" x14ac:dyDescent="0.45">
      <c r="A87" s="2" t="s">
        <v>64</v>
      </c>
      <c r="B87" s="13" t="s">
        <v>165</v>
      </c>
      <c r="C87" s="13">
        <v>79.25</v>
      </c>
      <c r="D87" s="13">
        <v>73</v>
      </c>
      <c r="E87" s="13">
        <v>1</v>
      </c>
      <c r="F87" s="13">
        <v>34</v>
      </c>
      <c r="G87" s="9">
        <v>35.700000000000003</v>
      </c>
      <c r="H87" s="9">
        <v>2.1</v>
      </c>
      <c r="I87" s="9">
        <v>0.2</v>
      </c>
      <c r="J87" s="9">
        <v>2</v>
      </c>
      <c r="K87" s="9">
        <v>3.9</v>
      </c>
      <c r="L87" s="9">
        <v>0.7</v>
      </c>
      <c r="M87" s="10">
        <v>7.25</v>
      </c>
      <c r="N87" s="9">
        <v>2.2000000000000002</v>
      </c>
      <c r="O87" s="8">
        <f t="shared" si="3"/>
        <v>7.2499588070522314E-2</v>
      </c>
      <c r="P87" s="9">
        <v>2.2999999999999998</v>
      </c>
    </row>
    <row r="88" spans="1:16" x14ac:dyDescent="0.45">
      <c r="A88" s="2" t="s">
        <v>71</v>
      </c>
      <c r="B88" s="13" t="s">
        <v>163</v>
      </c>
      <c r="C88" s="13">
        <v>78.75</v>
      </c>
      <c r="D88" s="13">
        <v>74.5</v>
      </c>
      <c r="E88" s="13">
        <v>2</v>
      </c>
      <c r="F88" s="13">
        <v>69</v>
      </c>
      <c r="G88" s="9">
        <v>31</v>
      </c>
      <c r="H88" s="9">
        <v>1.6</v>
      </c>
      <c r="I88" s="9">
        <v>0.3</v>
      </c>
      <c r="J88" s="9">
        <v>2</v>
      </c>
      <c r="K88" s="9">
        <v>3.1</v>
      </c>
      <c r="L88" s="9">
        <v>1.1000000000000001</v>
      </c>
      <c r="M88" s="10">
        <v>9.9600000000000009</v>
      </c>
      <c r="N88" s="9">
        <v>3.6</v>
      </c>
      <c r="O88" s="8">
        <f t="shared" si="3"/>
        <v>6.7321178120617109E-2</v>
      </c>
      <c r="P88" s="9">
        <v>2.2000000000000002</v>
      </c>
    </row>
    <row r="89" spans="1:16" x14ac:dyDescent="0.45">
      <c r="A89" s="2" t="s">
        <v>168</v>
      </c>
      <c r="B89" s="13" t="s">
        <v>33</v>
      </c>
      <c r="C89" s="13">
        <v>84</v>
      </c>
      <c r="D89" s="13">
        <v>82</v>
      </c>
      <c r="E89" s="13">
        <v>2</v>
      </c>
      <c r="F89" s="13">
        <v>47</v>
      </c>
      <c r="G89" s="9">
        <v>20.6</v>
      </c>
      <c r="H89" s="9">
        <v>1.2</v>
      </c>
      <c r="I89" s="9">
        <v>0.7</v>
      </c>
      <c r="J89" s="9">
        <v>2.5</v>
      </c>
      <c r="K89" s="9">
        <v>3.7</v>
      </c>
      <c r="L89" s="9">
        <v>3.7</v>
      </c>
      <c r="M89" s="10">
        <v>9.85</v>
      </c>
      <c r="N89" s="9">
        <v>2.2000000000000002</v>
      </c>
      <c r="O89" s="8">
        <f t="shared" si="3"/>
        <v>9.0890311919024996E-2</v>
      </c>
      <c r="P89" s="9">
        <v>5.8</v>
      </c>
    </row>
    <row r="90" spans="1:16" x14ac:dyDescent="0.45">
      <c r="A90" s="2" t="s">
        <v>170</v>
      </c>
      <c r="B90" s="13" t="s">
        <v>163</v>
      </c>
      <c r="C90" s="13">
        <v>82</v>
      </c>
      <c r="D90" s="13">
        <v>77</v>
      </c>
      <c r="E90" s="13">
        <v>2</v>
      </c>
      <c r="F90" s="13">
        <v>69</v>
      </c>
      <c r="G90" s="9">
        <v>30.2</v>
      </c>
      <c r="H90" s="9">
        <v>2.4</v>
      </c>
      <c r="I90" s="9">
        <v>0.2</v>
      </c>
      <c r="J90" s="9">
        <v>2.1</v>
      </c>
      <c r="K90" s="9">
        <v>4.5999999999999996</v>
      </c>
      <c r="L90" s="9">
        <v>0.8</v>
      </c>
      <c r="M90" s="10">
        <v>7.72</v>
      </c>
      <c r="N90" s="9">
        <v>3.8</v>
      </c>
      <c r="O90" s="8">
        <f t="shared" si="3"/>
        <v>7.2943660620021111E-2</v>
      </c>
      <c r="P90" s="9">
        <v>3</v>
      </c>
    </row>
    <row r="91" spans="1:16" x14ac:dyDescent="0.45">
      <c r="A91" s="2" t="s">
        <v>77</v>
      </c>
      <c r="B91" s="13" t="s">
        <v>163</v>
      </c>
      <c r="C91" s="13">
        <v>80.5</v>
      </c>
      <c r="D91" s="13">
        <v>79.25</v>
      </c>
      <c r="E91" s="13">
        <v>2</v>
      </c>
      <c r="F91" s="13">
        <v>67</v>
      </c>
      <c r="G91" s="9">
        <v>32.799999999999997</v>
      </c>
      <c r="H91" s="9">
        <v>0.6</v>
      </c>
      <c r="I91" s="9">
        <v>0.3</v>
      </c>
      <c r="J91" s="9">
        <v>2</v>
      </c>
      <c r="K91" s="9">
        <v>1.1000000000000001</v>
      </c>
      <c r="L91" s="9">
        <v>1</v>
      </c>
      <c r="M91" s="10">
        <v>6.67</v>
      </c>
      <c r="N91" s="9">
        <v>2</v>
      </c>
      <c r="O91" s="8">
        <f t="shared" si="3"/>
        <v>3.6403349108117954E-2</v>
      </c>
      <c r="P91" s="9">
        <v>0.4</v>
      </c>
    </row>
    <row r="92" spans="1:16" x14ac:dyDescent="0.45">
      <c r="A92" s="2" t="s">
        <v>116</v>
      </c>
      <c r="B92" s="13" t="s">
        <v>165</v>
      </c>
      <c r="C92" s="13">
        <v>75.25</v>
      </c>
      <c r="D92" s="13">
        <v>71</v>
      </c>
      <c r="E92" s="13">
        <v>4</v>
      </c>
      <c r="F92" s="13">
        <v>143</v>
      </c>
      <c r="G92" s="9">
        <v>32.299999999999997</v>
      </c>
      <c r="H92" s="9">
        <v>1.8</v>
      </c>
      <c r="I92" s="9">
        <v>0.2</v>
      </c>
      <c r="J92" s="9">
        <v>2.1</v>
      </c>
      <c r="K92" s="9">
        <v>3.4</v>
      </c>
      <c r="L92" s="9">
        <v>0.7</v>
      </c>
      <c r="M92" s="10">
        <v>8.64</v>
      </c>
      <c r="N92" s="9">
        <v>7.4</v>
      </c>
      <c r="O92" s="8">
        <f t="shared" si="3"/>
        <v>6.4084522288856666E-2</v>
      </c>
      <c r="P92" s="9">
        <v>2.5</v>
      </c>
    </row>
    <row r="93" spans="1:16" x14ac:dyDescent="0.45">
      <c r="A93" s="2" t="s">
        <v>169</v>
      </c>
      <c r="B93" s="13" t="s">
        <v>166</v>
      </c>
      <c r="C93" s="13">
        <v>81.5</v>
      </c>
      <c r="D93" s="13">
        <v>77</v>
      </c>
      <c r="E93" s="13">
        <v>2</v>
      </c>
      <c r="F93" s="13">
        <v>71</v>
      </c>
      <c r="G93" s="9">
        <v>18.100000000000001</v>
      </c>
      <c r="H93" s="9">
        <v>0.8</v>
      </c>
      <c r="I93" s="9">
        <v>0.3</v>
      </c>
      <c r="J93" s="9">
        <v>1.7</v>
      </c>
      <c r="K93" s="9">
        <v>2.5</v>
      </c>
      <c r="L93" s="9">
        <v>1.5</v>
      </c>
      <c r="M93" s="10">
        <v>7.54</v>
      </c>
      <c r="N93" s="9">
        <v>2</v>
      </c>
      <c r="O93" s="8">
        <f t="shared" si="3"/>
        <v>6.2251964827639866E-2</v>
      </c>
      <c r="P93" s="9">
        <v>1.4</v>
      </c>
    </row>
    <row r="94" spans="1:16" x14ac:dyDescent="0.45">
      <c r="A94" s="2" t="s">
        <v>171</v>
      </c>
      <c r="B94" s="13" t="s">
        <v>163</v>
      </c>
      <c r="C94" s="13">
        <v>81.75</v>
      </c>
      <c r="D94" s="13">
        <v>77</v>
      </c>
      <c r="E94" s="13">
        <v>4</v>
      </c>
      <c r="F94" s="13">
        <v>131</v>
      </c>
      <c r="G94" s="9">
        <v>28.5</v>
      </c>
      <c r="H94" s="9">
        <v>0.9</v>
      </c>
      <c r="I94" s="9">
        <v>0.7</v>
      </c>
      <c r="J94" s="9">
        <v>1.9</v>
      </c>
      <c r="K94" s="9">
        <v>1.7</v>
      </c>
      <c r="L94" s="9">
        <v>2.6</v>
      </c>
      <c r="M94" s="10">
        <v>6.67</v>
      </c>
      <c r="N94" s="9">
        <v>3.7</v>
      </c>
      <c r="O94" s="8">
        <f t="shared" si="3"/>
        <v>3.9641087451453061E-2</v>
      </c>
      <c r="P94" s="9">
        <v>0.8</v>
      </c>
    </row>
    <row r="95" spans="1:16" x14ac:dyDescent="0.45">
      <c r="A95" s="2" t="s">
        <v>78</v>
      </c>
      <c r="B95" s="13" t="s">
        <v>33</v>
      </c>
      <c r="C95" s="13">
        <v>85</v>
      </c>
      <c r="D95" s="13">
        <v>79</v>
      </c>
      <c r="E95" s="13">
        <v>4</v>
      </c>
      <c r="F95" s="13">
        <v>135</v>
      </c>
      <c r="G95" s="9">
        <v>25</v>
      </c>
      <c r="H95" s="9">
        <v>0.5</v>
      </c>
      <c r="I95" s="9">
        <v>1.4</v>
      </c>
      <c r="J95" s="9">
        <v>1.7</v>
      </c>
      <c r="K95" s="9">
        <v>1.2</v>
      </c>
      <c r="L95" s="9">
        <v>5.9</v>
      </c>
      <c r="M95" s="10">
        <v>6.38</v>
      </c>
      <c r="N95" s="9">
        <v>6</v>
      </c>
      <c r="O95" s="8">
        <f t="shared" si="3"/>
        <v>7.1111111111111111E-2</v>
      </c>
      <c r="P95" s="9">
        <v>5</v>
      </c>
    </row>
    <row r="96" spans="1:16" x14ac:dyDescent="0.45">
      <c r="A96" s="2" t="s">
        <v>42</v>
      </c>
      <c r="B96" s="13" t="s">
        <v>164</v>
      </c>
      <c r="C96" s="13">
        <v>86.75</v>
      </c>
      <c r="D96" s="13">
        <v>79.5</v>
      </c>
      <c r="E96" s="13">
        <v>2</v>
      </c>
      <c r="F96" s="13">
        <v>71</v>
      </c>
      <c r="G96" s="9">
        <v>31.6</v>
      </c>
      <c r="H96" s="9">
        <v>1.8</v>
      </c>
      <c r="I96" s="9">
        <v>0.8</v>
      </c>
      <c r="J96" s="9">
        <v>1.9</v>
      </c>
      <c r="K96" s="9">
        <v>3.2</v>
      </c>
      <c r="L96" s="9">
        <v>2.8</v>
      </c>
      <c r="M96" s="10">
        <v>7.72</v>
      </c>
      <c r="N96" s="9">
        <v>4.8</v>
      </c>
      <c r="O96" s="8">
        <f t="shared" si="3"/>
        <v>8.5576751649135308E-2</v>
      </c>
      <c r="P96" s="9">
        <v>6.3</v>
      </c>
    </row>
    <row r="97" spans="1:16" x14ac:dyDescent="0.45">
      <c r="A97" s="2" t="s">
        <v>1</v>
      </c>
      <c r="B97" s="14" t="s">
        <v>33</v>
      </c>
      <c r="C97" s="13">
        <v>85</v>
      </c>
      <c r="D97" s="13">
        <v>79</v>
      </c>
      <c r="E97" s="13">
        <v>1</v>
      </c>
      <c r="F97" s="9">
        <v>35</v>
      </c>
      <c r="G97" s="9">
        <v>27.1</v>
      </c>
      <c r="H97" s="9">
        <v>0.7</v>
      </c>
      <c r="I97" s="9">
        <v>1.2</v>
      </c>
      <c r="J97" s="9">
        <v>2.2999999999999998</v>
      </c>
      <c r="K97" s="9">
        <v>1.5</v>
      </c>
      <c r="L97" s="9">
        <v>4.5999999999999996</v>
      </c>
      <c r="M97" s="10">
        <v>5.71</v>
      </c>
      <c r="N97" s="9">
        <v>2.2000000000000002</v>
      </c>
      <c r="O97" s="8">
        <f>N97*40/G97/F97</f>
        <v>9.2778070637849236E-2</v>
      </c>
      <c r="P97" s="9">
        <v>3.2</v>
      </c>
    </row>
    <row r="98" spans="1:16" x14ac:dyDescent="0.45">
      <c r="A98" s="2" t="s">
        <v>2</v>
      </c>
      <c r="B98" s="14" t="s">
        <v>163</v>
      </c>
      <c r="C98" s="13">
        <v>81.25</v>
      </c>
      <c r="D98" s="13">
        <v>75.25</v>
      </c>
      <c r="E98" s="13">
        <v>3</v>
      </c>
      <c r="F98" s="9">
        <v>104</v>
      </c>
      <c r="G98" s="9">
        <v>24.6</v>
      </c>
      <c r="H98" s="9">
        <v>1.5</v>
      </c>
      <c r="I98" s="9">
        <v>0.5</v>
      </c>
      <c r="J98" s="9">
        <v>2.4</v>
      </c>
      <c r="K98" s="9">
        <v>3.8</v>
      </c>
      <c r="L98" s="9">
        <v>2.2999999999999998</v>
      </c>
      <c r="M98" s="10">
        <v>7.94</v>
      </c>
      <c r="N98" s="9">
        <v>4.9000000000000004</v>
      </c>
      <c r="O98" s="8">
        <f t="shared" ref="O98:O119" si="4">N98*40/G98/F98</f>
        <v>7.661038148843026E-2</v>
      </c>
      <c r="P98" s="9">
        <v>5</v>
      </c>
    </row>
    <row r="99" spans="1:16" x14ac:dyDescent="0.45">
      <c r="A99" s="2" t="s">
        <v>3</v>
      </c>
      <c r="B99" s="14" t="s">
        <v>164</v>
      </c>
      <c r="C99" s="13">
        <v>85.5</v>
      </c>
      <c r="D99" s="13">
        <v>79.5</v>
      </c>
      <c r="E99" s="13">
        <v>2</v>
      </c>
      <c r="F99" s="9">
        <v>64</v>
      </c>
      <c r="G99" s="9">
        <v>32.5</v>
      </c>
      <c r="H99" s="9">
        <v>1.5</v>
      </c>
      <c r="I99" s="9">
        <v>0.9</v>
      </c>
      <c r="J99" s="9">
        <v>2</v>
      </c>
      <c r="K99" s="9">
        <v>2.9</v>
      </c>
      <c r="L99" s="9">
        <v>3.1</v>
      </c>
      <c r="M99" s="10">
        <v>7.64</v>
      </c>
      <c r="N99" s="9">
        <v>5.3</v>
      </c>
      <c r="O99" s="8">
        <f t="shared" si="4"/>
        <v>0.10192307692307692</v>
      </c>
      <c r="P99" s="9">
        <v>5.6</v>
      </c>
    </row>
    <row r="100" spans="1:16" x14ac:dyDescent="0.45">
      <c r="A100" s="2" t="s">
        <v>4</v>
      </c>
      <c r="B100" s="14" t="s">
        <v>26</v>
      </c>
      <c r="C100" s="13">
        <v>82.75</v>
      </c>
      <c r="D100" s="13">
        <v>82.75</v>
      </c>
      <c r="E100" s="13">
        <v>2</v>
      </c>
      <c r="F100" s="9">
        <v>72</v>
      </c>
      <c r="G100" s="9">
        <v>29</v>
      </c>
      <c r="H100" s="9">
        <v>1.2</v>
      </c>
      <c r="I100" s="9">
        <v>1.2</v>
      </c>
      <c r="J100" s="9">
        <v>2.5</v>
      </c>
      <c r="K100" s="9">
        <v>2.5</v>
      </c>
      <c r="L100" s="9">
        <v>4.4000000000000004</v>
      </c>
      <c r="M100" s="10">
        <v>8.09</v>
      </c>
      <c r="N100" s="9">
        <v>4.2</v>
      </c>
      <c r="O100" s="8">
        <f t="shared" si="4"/>
        <v>8.0459770114942528E-2</v>
      </c>
      <c r="P100" s="9">
        <v>4.7</v>
      </c>
    </row>
    <row r="101" spans="1:16" x14ac:dyDescent="0.45">
      <c r="A101" s="2" t="s">
        <v>5</v>
      </c>
      <c r="B101" s="14" t="s">
        <v>26</v>
      </c>
      <c r="C101" s="13">
        <v>87.5</v>
      </c>
      <c r="D101" s="13">
        <v>85</v>
      </c>
      <c r="E101" s="13">
        <v>2</v>
      </c>
      <c r="F101" s="9">
        <v>60</v>
      </c>
      <c r="G101" s="9">
        <v>24.5</v>
      </c>
      <c r="H101" s="9">
        <v>0.2</v>
      </c>
      <c r="I101" s="9">
        <v>2.1</v>
      </c>
      <c r="J101" s="9">
        <v>2.6</v>
      </c>
      <c r="K101" s="9">
        <v>0.5</v>
      </c>
      <c r="L101" s="9">
        <v>8.6</v>
      </c>
      <c r="M101" s="10">
        <v>5.32</v>
      </c>
      <c r="N101" s="9">
        <v>6.1</v>
      </c>
      <c r="O101" s="8">
        <f t="shared" si="4"/>
        <v>0.16598639455782313</v>
      </c>
      <c r="P101" s="9">
        <v>5.2</v>
      </c>
    </row>
    <row r="102" spans="1:16" x14ac:dyDescent="0.45">
      <c r="A102" s="2" t="s">
        <v>6</v>
      </c>
      <c r="B102" s="14" t="s">
        <v>26</v>
      </c>
      <c r="C102" s="13">
        <v>87.75</v>
      </c>
      <c r="D102" s="13">
        <v>82</v>
      </c>
      <c r="E102" s="13">
        <v>1</v>
      </c>
      <c r="F102" s="9">
        <v>24</v>
      </c>
      <c r="G102" s="9">
        <v>31.9</v>
      </c>
      <c r="H102" s="9">
        <v>2.1</v>
      </c>
      <c r="I102" s="9">
        <v>4.4000000000000004</v>
      </c>
      <c r="J102" s="9">
        <v>2.6</v>
      </c>
      <c r="K102" s="9">
        <v>3.9</v>
      </c>
      <c r="L102" s="9">
        <v>13.2</v>
      </c>
      <c r="M102" s="10">
        <v>5.78</v>
      </c>
      <c r="N102" s="9">
        <v>2.2999999999999998</v>
      </c>
      <c r="O102" s="8">
        <f t="shared" si="4"/>
        <v>0.12016718913270637</v>
      </c>
      <c r="P102" s="9">
        <v>11.7</v>
      </c>
    </row>
    <row r="103" spans="1:16" x14ac:dyDescent="0.45">
      <c r="A103" s="2" t="s">
        <v>7</v>
      </c>
      <c r="B103" s="14" t="s">
        <v>163</v>
      </c>
      <c r="C103" s="13">
        <v>79.75</v>
      </c>
      <c r="D103" s="13">
        <v>75.5</v>
      </c>
      <c r="E103" s="13">
        <v>1</v>
      </c>
      <c r="F103" s="9">
        <v>37</v>
      </c>
      <c r="G103" s="9">
        <v>32.200000000000003</v>
      </c>
      <c r="H103" s="9">
        <v>1</v>
      </c>
      <c r="I103" s="9">
        <v>0.7</v>
      </c>
      <c r="J103" s="9">
        <v>1.9</v>
      </c>
      <c r="K103" s="9">
        <v>1.8</v>
      </c>
      <c r="L103" s="9">
        <v>2.2000000000000002</v>
      </c>
      <c r="M103" s="10">
        <v>7.54</v>
      </c>
      <c r="N103" s="9">
        <v>2.2999999999999998</v>
      </c>
      <c r="O103" s="8">
        <f t="shared" si="4"/>
        <v>7.7220077220077205E-2</v>
      </c>
      <c r="P103" s="9">
        <v>2.9</v>
      </c>
    </row>
    <row r="104" spans="1:16" x14ac:dyDescent="0.45">
      <c r="A104" s="2" t="s">
        <v>8</v>
      </c>
      <c r="B104" s="14" t="s">
        <v>163</v>
      </c>
      <c r="C104" s="13">
        <v>80</v>
      </c>
      <c r="D104" s="13">
        <v>76.5</v>
      </c>
      <c r="E104" s="13">
        <v>2</v>
      </c>
      <c r="F104" s="9">
        <v>64</v>
      </c>
      <c r="G104" s="9">
        <v>33</v>
      </c>
      <c r="H104" s="9">
        <v>1.9</v>
      </c>
      <c r="I104" s="9">
        <v>0.4</v>
      </c>
      <c r="J104" s="9">
        <v>2.2000000000000002</v>
      </c>
      <c r="K104" s="9">
        <v>3.8</v>
      </c>
      <c r="L104" s="9">
        <v>1.6</v>
      </c>
      <c r="M104" s="10">
        <v>7.02</v>
      </c>
      <c r="N104" s="9">
        <v>3.8</v>
      </c>
      <c r="O104" s="8">
        <f t="shared" si="4"/>
        <v>7.1969696969696975E-2</v>
      </c>
      <c r="P104" s="9">
        <v>2.4</v>
      </c>
    </row>
    <row r="105" spans="1:16" x14ac:dyDescent="0.45">
      <c r="A105" s="2" t="s">
        <v>9</v>
      </c>
      <c r="B105" s="14" t="s">
        <v>165</v>
      </c>
      <c r="C105" s="13">
        <v>77.5</v>
      </c>
      <c r="D105" s="13">
        <v>71.75</v>
      </c>
      <c r="E105" s="13">
        <v>2</v>
      </c>
      <c r="F105" s="9">
        <v>73</v>
      </c>
      <c r="G105" s="9">
        <v>35.700000000000003</v>
      </c>
      <c r="H105" s="9">
        <v>1.3</v>
      </c>
      <c r="I105" s="9">
        <v>0.5</v>
      </c>
      <c r="J105" s="9">
        <v>1.7</v>
      </c>
      <c r="K105" s="9">
        <v>2.2999999999999998</v>
      </c>
      <c r="L105" s="9">
        <v>1.4</v>
      </c>
      <c r="M105" s="10">
        <v>9.51</v>
      </c>
      <c r="N105" s="9">
        <v>3.2</v>
      </c>
      <c r="O105" s="8">
        <f t="shared" si="4"/>
        <v>4.9115536625609142E-2</v>
      </c>
      <c r="P105" s="9">
        <v>1.8</v>
      </c>
    </row>
    <row r="106" spans="1:16" x14ac:dyDescent="0.45">
      <c r="A106" s="2" t="s">
        <v>10</v>
      </c>
      <c r="B106" s="14" t="s">
        <v>163</v>
      </c>
      <c r="C106" s="13">
        <v>78</v>
      </c>
      <c r="D106" s="13">
        <v>75</v>
      </c>
      <c r="E106" s="13">
        <v>4</v>
      </c>
      <c r="F106" s="9">
        <v>111</v>
      </c>
      <c r="G106" s="9">
        <v>32.9</v>
      </c>
      <c r="H106" s="9">
        <v>2.1</v>
      </c>
      <c r="I106" s="9">
        <v>0.5</v>
      </c>
      <c r="J106" s="9">
        <v>1.8</v>
      </c>
      <c r="K106" s="9">
        <v>3.6</v>
      </c>
      <c r="L106" s="9">
        <v>1.5</v>
      </c>
      <c r="M106" s="10">
        <v>-5.41</v>
      </c>
      <c r="N106" s="9">
        <v>6.6</v>
      </c>
      <c r="O106" s="8">
        <f t="shared" si="4"/>
        <v>7.229113612092336E-2</v>
      </c>
      <c r="P106" s="9">
        <v>1.7</v>
      </c>
    </row>
    <row r="107" spans="1:16" x14ac:dyDescent="0.45">
      <c r="A107" s="2" t="s">
        <v>11</v>
      </c>
      <c r="B107" s="14" t="s">
        <v>165</v>
      </c>
      <c r="C107" s="13">
        <v>79.25</v>
      </c>
      <c r="D107" s="13">
        <v>76.75</v>
      </c>
      <c r="E107" s="13">
        <v>2</v>
      </c>
      <c r="F107" s="9">
        <v>66</v>
      </c>
      <c r="G107" s="9">
        <v>25.4</v>
      </c>
      <c r="H107" s="9">
        <v>2</v>
      </c>
      <c r="I107" s="9">
        <v>0.4</v>
      </c>
      <c r="J107" s="9">
        <v>1.8</v>
      </c>
      <c r="K107" s="9">
        <v>4.7</v>
      </c>
      <c r="L107" s="9">
        <v>2</v>
      </c>
      <c r="M107" s="10">
        <v>8.2899999999999991</v>
      </c>
      <c r="N107" s="9">
        <v>4</v>
      </c>
      <c r="O107" s="8">
        <f>M107*40/G107/F107</f>
        <v>0.19780481985206394</v>
      </c>
      <c r="P107" s="9">
        <v>5.0999999999999996</v>
      </c>
    </row>
    <row r="108" spans="1:16" x14ac:dyDescent="0.45">
      <c r="A108" s="2" t="s">
        <v>12</v>
      </c>
      <c r="B108" s="14" t="s">
        <v>26</v>
      </c>
      <c r="C108" s="13">
        <v>88.5</v>
      </c>
      <c r="D108" s="13">
        <v>82.75</v>
      </c>
      <c r="E108" s="13">
        <v>1</v>
      </c>
      <c r="F108" s="9">
        <v>32</v>
      </c>
      <c r="G108" s="9">
        <v>23.4</v>
      </c>
      <c r="H108" s="9">
        <v>0.7</v>
      </c>
      <c r="I108" s="9">
        <v>2</v>
      </c>
      <c r="J108" s="9">
        <v>1.6</v>
      </c>
      <c r="K108" s="9">
        <v>1.9</v>
      </c>
      <c r="L108" s="9">
        <v>11.2</v>
      </c>
      <c r="M108" s="10">
        <v>5.63</v>
      </c>
      <c r="N108" s="9">
        <v>1.9</v>
      </c>
      <c r="O108" s="8">
        <f t="shared" si="4"/>
        <v>0.1014957264957265</v>
      </c>
      <c r="P108" s="9">
        <v>8.8000000000000007</v>
      </c>
    </row>
    <row r="109" spans="1:16" x14ac:dyDescent="0.45">
      <c r="A109" s="2" t="s">
        <v>13</v>
      </c>
      <c r="B109" s="14" t="s">
        <v>33</v>
      </c>
      <c r="C109" s="13">
        <v>81.75</v>
      </c>
      <c r="D109" s="13">
        <v>82.75</v>
      </c>
      <c r="E109" s="13">
        <v>3</v>
      </c>
      <c r="F109" s="9">
        <v>101</v>
      </c>
      <c r="G109" s="9">
        <v>17.2</v>
      </c>
      <c r="H109" s="9">
        <v>0.5</v>
      </c>
      <c r="I109" s="9">
        <v>0.5</v>
      </c>
      <c r="J109" s="9">
        <v>2</v>
      </c>
      <c r="K109" s="9">
        <v>1.8</v>
      </c>
      <c r="L109" s="9">
        <v>3.1</v>
      </c>
      <c r="M109" s="10">
        <v>4</v>
      </c>
      <c r="N109" s="9">
        <v>3.6</v>
      </c>
      <c r="O109" s="8">
        <f t="shared" si="4"/>
        <v>8.2892010131245683E-2</v>
      </c>
      <c r="P109" s="9">
        <v>3.7</v>
      </c>
    </row>
    <row r="110" spans="1:16" x14ac:dyDescent="0.45">
      <c r="A110" s="2" t="s">
        <v>14</v>
      </c>
      <c r="B110" s="14" t="s">
        <v>166</v>
      </c>
      <c r="C110" s="13">
        <v>83</v>
      </c>
      <c r="D110" s="13">
        <v>76.75</v>
      </c>
      <c r="E110" s="13">
        <v>1</v>
      </c>
      <c r="F110" s="9">
        <v>32</v>
      </c>
      <c r="G110" s="9">
        <v>30.8</v>
      </c>
      <c r="H110" s="9">
        <v>0.7</v>
      </c>
      <c r="I110" s="9">
        <v>0.1</v>
      </c>
      <c r="J110" s="9">
        <v>1.7</v>
      </c>
      <c r="K110" s="9">
        <v>1.3</v>
      </c>
      <c r="L110" s="9">
        <v>0.4</v>
      </c>
      <c r="M110" s="10">
        <v>7.82</v>
      </c>
      <c r="N110" s="9">
        <v>0.8</v>
      </c>
      <c r="O110" s="8">
        <f t="shared" si="4"/>
        <v>3.2467532467532464E-2</v>
      </c>
      <c r="P110" s="9">
        <v>2.7</v>
      </c>
    </row>
    <row r="111" spans="1:16" x14ac:dyDescent="0.45">
      <c r="A111" s="2" t="s">
        <v>15</v>
      </c>
      <c r="B111" s="14" t="s">
        <v>165</v>
      </c>
      <c r="C111" s="13">
        <v>70.75</v>
      </c>
      <c r="D111" s="13">
        <v>70.25</v>
      </c>
      <c r="E111" s="13">
        <v>2</v>
      </c>
      <c r="F111" s="9">
        <v>68</v>
      </c>
      <c r="G111" s="9">
        <v>31.3</v>
      </c>
      <c r="H111" s="9">
        <v>1.8</v>
      </c>
      <c r="I111" s="9">
        <v>0.1</v>
      </c>
      <c r="J111" s="9">
        <v>1.6</v>
      </c>
      <c r="K111" s="9">
        <v>3.5</v>
      </c>
      <c r="L111" s="9">
        <v>0.3</v>
      </c>
      <c r="M111" s="10">
        <v>7.03</v>
      </c>
      <c r="N111" s="9">
        <v>3.3</v>
      </c>
      <c r="O111" s="8">
        <f t="shared" si="4"/>
        <v>6.2018417590678443E-2</v>
      </c>
      <c r="P111" s="9">
        <v>2.7</v>
      </c>
    </row>
    <row r="112" spans="1:16" x14ac:dyDescent="0.45">
      <c r="A112" s="2" t="s">
        <v>16</v>
      </c>
      <c r="B112" s="14" t="s">
        <v>163</v>
      </c>
      <c r="C112" s="13">
        <v>83.5</v>
      </c>
      <c r="D112" s="13">
        <v>78</v>
      </c>
      <c r="E112" s="13">
        <v>3</v>
      </c>
      <c r="F112" s="9">
        <v>104</v>
      </c>
      <c r="G112" s="9">
        <v>24.8</v>
      </c>
      <c r="H112" s="9">
        <v>0.5</v>
      </c>
      <c r="I112" s="9">
        <v>0.3</v>
      </c>
      <c r="J112" s="9">
        <v>1.2</v>
      </c>
      <c r="K112" s="9">
        <v>1.3</v>
      </c>
      <c r="L112" s="9">
        <v>1.6</v>
      </c>
      <c r="M112" s="10">
        <v>4.95</v>
      </c>
      <c r="N112" s="9">
        <v>3.8</v>
      </c>
      <c r="O112" s="8">
        <f t="shared" si="4"/>
        <v>5.8933002481389579E-2</v>
      </c>
      <c r="P112" s="9">
        <v>1.4</v>
      </c>
    </row>
    <row r="113" spans="1:16" x14ac:dyDescent="0.45">
      <c r="A113" s="2" t="s">
        <v>17</v>
      </c>
      <c r="B113" s="14" t="s">
        <v>26</v>
      </c>
      <c r="C113" s="13">
        <v>87.5</v>
      </c>
      <c r="D113" s="13">
        <v>81.75</v>
      </c>
      <c r="E113" s="13">
        <v>3</v>
      </c>
      <c r="F113" s="9">
        <v>102</v>
      </c>
      <c r="G113" s="9">
        <v>27.3</v>
      </c>
      <c r="H113" s="9">
        <v>1</v>
      </c>
      <c r="I113" s="9">
        <v>2.6</v>
      </c>
      <c r="J113" s="9">
        <v>2.7</v>
      </c>
      <c r="K113" s="9">
        <v>2.2000000000000002</v>
      </c>
      <c r="L113" s="9">
        <v>10.6</v>
      </c>
      <c r="M113" s="10">
        <v>8.7799999999999994</v>
      </c>
      <c r="N113" s="9">
        <v>7.8</v>
      </c>
      <c r="O113" s="8">
        <f t="shared" si="4"/>
        <v>0.11204481792717087</v>
      </c>
      <c r="P113" s="9">
        <v>10.5</v>
      </c>
    </row>
    <row r="114" spans="1:16" x14ac:dyDescent="0.45">
      <c r="A114" s="2" t="s">
        <v>18</v>
      </c>
      <c r="B114" s="14" t="s">
        <v>26</v>
      </c>
      <c r="C114" s="13">
        <v>83</v>
      </c>
      <c r="D114" s="13">
        <v>83.25</v>
      </c>
      <c r="E114" s="13">
        <v>4</v>
      </c>
      <c r="F114" s="9">
        <v>141</v>
      </c>
      <c r="G114" s="9">
        <v>25.9</v>
      </c>
      <c r="H114" s="9">
        <v>0.8</v>
      </c>
      <c r="I114" s="9">
        <v>1.4</v>
      </c>
      <c r="J114" s="9">
        <v>2.5</v>
      </c>
      <c r="K114" s="9">
        <v>1.8</v>
      </c>
      <c r="L114" s="9">
        <v>5</v>
      </c>
      <c r="M114" s="10">
        <v>8.8699999999999992</v>
      </c>
      <c r="N114" s="9">
        <v>8.1999999999999993</v>
      </c>
      <c r="O114" s="8">
        <f t="shared" si="4"/>
        <v>8.9816260029025999E-2</v>
      </c>
      <c r="P114" s="9">
        <v>6.5</v>
      </c>
    </row>
    <row r="115" spans="1:16" x14ac:dyDescent="0.45">
      <c r="A115" s="2" t="s">
        <v>19</v>
      </c>
      <c r="B115" s="14" t="s">
        <v>164</v>
      </c>
      <c r="C115" s="13">
        <v>81.5</v>
      </c>
      <c r="D115" s="13">
        <v>79</v>
      </c>
      <c r="E115" s="13">
        <v>4</v>
      </c>
      <c r="F115" s="9">
        <v>139</v>
      </c>
      <c r="G115" s="9">
        <v>29</v>
      </c>
      <c r="H115" s="9">
        <v>0.9</v>
      </c>
      <c r="I115" s="9">
        <v>0.4</v>
      </c>
      <c r="J115" s="9">
        <v>2.4</v>
      </c>
      <c r="K115" s="9">
        <v>1.9</v>
      </c>
      <c r="L115" s="9">
        <v>1.3</v>
      </c>
      <c r="M115" s="10">
        <v>7.05</v>
      </c>
      <c r="N115" s="9">
        <v>6</v>
      </c>
      <c r="O115" s="8">
        <f t="shared" si="4"/>
        <v>5.9538576035723149E-2</v>
      </c>
      <c r="P115" s="9">
        <v>3.6</v>
      </c>
    </row>
    <row r="116" spans="1:16" x14ac:dyDescent="0.45">
      <c r="A116" s="2" t="s">
        <v>20</v>
      </c>
      <c r="B116" s="14" t="s">
        <v>163</v>
      </c>
      <c r="C116" s="13">
        <v>79</v>
      </c>
      <c r="D116" s="13">
        <v>78</v>
      </c>
      <c r="E116" s="13">
        <v>3</v>
      </c>
      <c r="F116" s="9">
        <v>107</v>
      </c>
      <c r="G116" s="9">
        <v>33.299999999999997</v>
      </c>
      <c r="H116" s="9">
        <v>0.7</v>
      </c>
      <c r="I116" s="9">
        <v>0.3</v>
      </c>
      <c r="J116" s="9">
        <v>2</v>
      </c>
      <c r="K116" s="9">
        <v>1.4</v>
      </c>
      <c r="L116" s="9">
        <v>1</v>
      </c>
      <c r="M116" s="10">
        <v>9.9</v>
      </c>
      <c r="N116" s="9">
        <v>4.3</v>
      </c>
      <c r="O116" s="8">
        <f t="shared" si="4"/>
        <v>4.8272571637057629E-2</v>
      </c>
      <c r="P116" s="9">
        <v>1.2</v>
      </c>
    </row>
    <row r="117" spans="1:16" x14ac:dyDescent="0.45">
      <c r="A117" s="2" t="s">
        <v>21</v>
      </c>
      <c r="B117" s="14" t="s">
        <v>164</v>
      </c>
      <c r="C117" s="13">
        <v>80.75</v>
      </c>
      <c r="D117" s="13">
        <v>77.75</v>
      </c>
      <c r="E117" s="13">
        <v>3</v>
      </c>
      <c r="F117" s="9">
        <v>100</v>
      </c>
      <c r="G117" s="9">
        <v>24.6</v>
      </c>
      <c r="H117" s="9">
        <v>0.9</v>
      </c>
      <c r="I117" s="9">
        <v>0.2</v>
      </c>
      <c r="J117" s="9">
        <v>1.2</v>
      </c>
      <c r="K117" s="9">
        <v>2</v>
      </c>
      <c r="L117" s="9">
        <v>0.8</v>
      </c>
      <c r="M117" s="10">
        <v>8.41</v>
      </c>
      <c r="N117" s="9">
        <v>4</v>
      </c>
      <c r="O117" s="8">
        <f t="shared" si="4"/>
        <v>6.5040650406504058E-2</v>
      </c>
      <c r="P117" s="9">
        <v>3</v>
      </c>
    </row>
    <row r="118" spans="1:16" x14ac:dyDescent="0.45">
      <c r="A118" s="2" t="s">
        <v>22</v>
      </c>
      <c r="B118" s="14" t="s">
        <v>163</v>
      </c>
      <c r="C118" s="13">
        <v>83</v>
      </c>
      <c r="D118" s="13">
        <v>78.25</v>
      </c>
      <c r="E118" s="13">
        <v>3</v>
      </c>
      <c r="F118" s="9">
        <v>105</v>
      </c>
      <c r="G118" s="9">
        <v>28.3</v>
      </c>
      <c r="H118" s="9">
        <v>1.6</v>
      </c>
      <c r="I118" s="9">
        <v>1.4</v>
      </c>
      <c r="J118" s="9">
        <v>2.6</v>
      </c>
      <c r="K118" s="9">
        <v>3.3</v>
      </c>
      <c r="L118" s="9">
        <v>5.4</v>
      </c>
      <c r="M118" s="10">
        <v>6.43</v>
      </c>
      <c r="N118" s="9">
        <v>7.5</v>
      </c>
      <c r="O118" s="8">
        <f t="shared" si="4"/>
        <v>0.10095911155981827</v>
      </c>
      <c r="P118" s="9">
        <v>6.5</v>
      </c>
    </row>
    <row r="119" spans="1:16" x14ac:dyDescent="0.45">
      <c r="A119" s="2" t="s">
        <v>23</v>
      </c>
      <c r="B119" s="14" t="s">
        <v>167</v>
      </c>
      <c r="C119" s="13">
        <v>81.5</v>
      </c>
      <c r="D119" s="13">
        <v>75.75</v>
      </c>
      <c r="E119" s="13">
        <v>1</v>
      </c>
      <c r="F119" s="9">
        <v>33</v>
      </c>
      <c r="G119" s="9">
        <v>31.8</v>
      </c>
      <c r="H119" s="9">
        <v>1.1000000000000001</v>
      </c>
      <c r="I119" s="9">
        <v>0.5</v>
      </c>
      <c r="J119" s="9">
        <v>2.9</v>
      </c>
      <c r="K119" s="9">
        <v>2.1</v>
      </c>
      <c r="L119" s="9">
        <v>1.4</v>
      </c>
      <c r="M119" s="10">
        <v>5.78</v>
      </c>
      <c r="N119" s="9">
        <v>1.5</v>
      </c>
      <c r="O119" s="8">
        <f t="shared" si="4"/>
        <v>5.7175528873642079E-2</v>
      </c>
      <c r="P119" s="9">
        <v>1.2</v>
      </c>
    </row>
    <row r="120" spans="1:16" x14ac:dyDescent="0.45">
      <c r="A120" s="16" t="s">
        <v>58</v>
      </c>
      <c r="B120" s="13" t="s">
        <v>33</v>
      </c>
      <c r="C120" s="13">
        <v>89.5</v>
      </c>
      <c r="D120" s="13">
        <v>81.25</v>
      </c>
      <c r="E120" s="13">
        <v>1</v>
      </c>
      <c r="F120" s="13">
        <v>40</v>
      </c>
      <c r="G120" s="9">
        <v>32</v>
      </c>
      <c r="H120" s="9">
        <v>1.4</v>
      </c>
      <c r="I120" s="9">
        <v>4.7</v>
      </c>
      <c r="J120" s="9">
        <v>2</v>
      </c>
      <c r="K120" s="9">
        <v>2.5</v>
      </c>
      <c r="L120" s="9">
        <v>13.7</v>
      </c>
      <c r="M120" s="10">
        <v>7.93</v>
      </c>
      <c r="N120" s="9">
        <v>4.0999999999999996</v>
      </c>
      <c r="O120" s="8">
        <f>N120*40/G120/F120</f>
        <v>0.12812499999999999</v>
      </c>
      <c r="P120" s="9">
        <v>10.8</v>
      </c>
    </row>
    <row r="121" spans="1:16" x14ac:dyDescent="0.45">
      <c r="A121" s="16" t="s">
        <v>93</v>
      </c>
      <c r="B121" s="13" t="s">
        <v>164</v>
      </c>
      <c r="C121" s="13">
        <v>84</v>
      </c>
      <c r="D121" s="13">
        <v>77.75</v>
      </c>
      <c r="E121" s="13">
        <v>1</v>
      </c>
      <c r="F121" s="13">
        <v>40</v>
      </c>
      <c r="G121" s="9">
        <v>31.1</v>
      </c>
      <c r="H121" s="9">
        <v>1</v>
      </c>
      <c r="I121" s="9">
        <v>0.9</v>
      </c>
      <c r="J121" s="9">
        <v>2.4</v>
      </c>
      <c r="K121" s="9">
        <v>1.9</v>
      </c>
      <c r="L121" s="9">
        <v>2.8</v>
      </c>
      <c r="M121" s="10">
        <v>7.93</v>
      </c>
      <c r="N121" s="9">
        <v>2.6</v>
      </c>
      <c r="O121" s="8">
        <f t="shared" ref="O121:O148" si="5">N121*40/G121/F121</f>
        <v>8.3601286173633438E-2</v>
      </c>
      <c r="P121" s="9">
        <v>4.0999999999999996</v>
      </c>
    </row>
    <row r="122" spans="1:16" x14ac:dyDescent="0.45">
      <c r="A122" s="16" t="s">
        <v>47</v>
      </c>
      <c r="B122" s="13" t="s">
        <v>163</v>
      </c>
      <c r="C122" s="13">
        <v>80</v>
      </c>
      <c r="D122" s="13">
        <v>75.25</v>
      </c>
      <c r="E122" s="13">
        <v>1</v>
      </c>
      <c r="F122" s="13">
        <v>37</v>
      </c>
      <c r="G122" s="9">
        <v>34.200000000000003</v>
      </c>
      <c r="H122" s="9">
        <v>1.4</v>
      </c>
      <c r="I122" s="9">
        <v>0.8</v>
      </c>
      <c r="J122" s="9">
        <v>2.1</v>
      </c>
      <c r="K122" s="9">
        <v>2.5</v>
      </c>
      <c r="L122" s="9">
        <v>2.6</v>
      </c>
      <c r="M122" s="10">
        <v>7.33</v>
      </c>
      <c r="N122" s="9">
        <v>2.1</v>
      </c>
      <c r="O122" s="8">
        <f t="shared" si="5"/>
        <v>6.638217164532953E-2</v>
      </c>
      <c r="P122" s="9">
        <v>3.3</v>
      </c>
    </row>
    <row r="123" spans="1:16" x14ac:dyDescent="0.45">
      <c r="A123" s="16" t="s">
        <v>151</v>
      </c>
      <c r="B123" s="13" t="s">
        <v>163</v>
      </c>
      <c r="C123" s="13">
        <v>79.25</v>
      </c>
      <c r="D123" s="13">
        <v>74.5</v>
      </c>
      <c r="E123" s="13">
        <v>2</v>
      </c>
      <c r="F123" s="13">
        <v>71</v>
      </c>
      <c r="G123" s="9">
        <v>20.399999999999999</v>
      </c>
      <c r="H123" s="9">
        <v>1.5</v>
      </c>
      <c r="I123" s="9">
        <v>0.2</v>
      </c>
      <c r="J123" s="9">
        <v>1.6</v>
      </c>
      <c r="K123" s="9">
        <v>4.4000000000000004</v>
      </c>
      <c r="L123" s="9">
        <v>1.3</v>
      </c>
      <c r="M123" s="10">
        <v>8.4</v>
      </c>
      <c r="N123" s="9">
        <v>2.7</v>
      </c>
      <c r="O123" s="8">
        <f t="shared" si="5"/>
        <v>7.4565037282518648E-2</v>
      </c>
      <c r="P123" s="9">
        <v>2.2000000000000002</v>
      </c>
    </row>
    <row r="124" spans="1:16" x14ac:dyDescent="0.45">
      <c r="A124" s="16" t="s">
        <v>182</v>
      </c>
      <c r="B124" s="13" t="s">
        <v>33</v>
      </c>
      <c r="C124" s="13">
        <v>85</v>
      </c>
      <c r="D124" s="13">
        <v>81</v>
      </c>
      <c r="E124" s="13">
        <v>3</v>
      </c>
      <c r="F124" s="13">
        <v>105</v>
      </c>
      <c r="G124" s="9">
        <v>18.7</v>
      </c>
      <c r="H124" s="9">
        <v>0.6</v>
      </c>
      <c r="I124" s="9">
        <v>0.7</v>
      </c>
      <c r="J124" s="9">
        <v>2.1</v>
      </c>
      <c r="K124" s="9">
        <v>1.9</v>
      </c>
      <c r="L124" s="9">
        <v>3.9</v>
      </c>
      <c r="M124" s="10">
        <v>8.6</v>
      </c>
      <c r="N124" s="9">
        <v>5.5</v>
      </c>
      <c r="O124" s="8">
        <f t="shared" si="5"/>
        <v>0.11204481792717087</v>
      </c>
      <c r="P124" s="9">
        <v>4.7</v>
      </c>
    </row>
    <row r="125" spans="1:16" x14ac:dyDescent="0.45">
      <c r="A125" s="16" t="s">
        <v>102</v>
      </c>
      <c r="B125" s="13" t="s">
        <v>165</v>
      </c>
      <c r="C125" s="13">
        <v>79.75</v>
      </c>
      <c r="D125" s="13">
        <v>73.75</v>
      </c>
      <c r="E125" s="13">
        <v>4</v>
      </c>
      <c r="F125" s="13">
        <v>104</v>
      </c>
      <c r="G125" s="9">
        <v>32.299999999999997</v>
      </c>
      <c r="H125" s="9">
        <v>1.2</v>
      </c>
      <c r="I125" s="9">
        <v>0.2</v>
      </c>
      <c r="J125" s="9">
        <v>2.1</v>
      </c>
      <c r="K125" s="9">
        <v>2.2999999999999998</v>
      </c>
      <c r="L125" s="9">
        <v>0.6</v>
      </c>
      <c r="M125" s="10">
        <v>-2.21</v>
      </c>
      <c r="N125" s="9">
        <v>3.4</v>
      </c>
      <c r="O125" s="8">
        <f t="shared" si="5"/>
        <v>4.0485829959514177E-2</v>
      </c>
      <c r="P125" s="9">
        <v>-1.4</v>
      </c>
    </row>
    <row r="126" spans="1:16" x14ac:dyDescent="0.45">
      <c r="A126" s="16" t="s">
        <v>46</v>
      </c>
      <c r="B126" s="13" t="s">
        <v>33</v>
      </c>
      <c r="C126" s="13">
        <v>83.25</v>
      </c>
      <c r="D126" s="13">
        <v>79</v>
      </c>
      <c r="E126" s="13">
        <v>2</v>
      </c>
      <c r="F126" s="13">
        <v>75</v>
      </c>
      <c r="G126" s="9">
        <v>29.3</v>
      </c>
      <c r="H126" s="9">
        <v>0.9</v>
      </c>
      <c r="I126" s="9">
        <v>0.4</v>
      </c>
      <c r="J126" s="9">
        <v>1.9</v>
      </c>
      <c r="K126" s="9">
        <v>1.7</v>
      </c>
      <c r="L126" s="9">
        <v>1.3</v>
      </c>
      <c r="M126" s="10">
        <v>8.61</v>
      </c>
      <c r="N126" s="9">
        <v>3.8</v>
      </c>
      <c r="O126" s="8">
        <f t="shared" si="5"/>
        <v>6.9169510807736062E-2</v>
      </c>
      <c r="P126" s="9">
        <v>2.1</v>
      </c>
    </row>
    <row r="127" spans="1:16" x14ac:dyDescent="0.45">
      <c r="A127" s="16" t="s">
        <v>130</v>
      </c>
      <c r="B127" s="13" t="s">
        <v>163</v>
      </c>
      <c r="C127" s="13">
        <v>79.25</v>
      </c>
      <c r="D127" s="13">
        <v>78</v>
      </c>
      <c r="E127" s="13">
        <v>2</v>
      </c>
      <c r="F127" s="13">
        <v>69</v>
      </c>
      <c r="G127" s="9">
        <v>24.4</v>
      </c>
      <c r="H127" s="9">
        <v>0.9</v>
      </c>
      <c r="I127" s="9">
        <v>0.7</v>
      </c>
      <c r="J127" s="9">
        <v>2.4</v>
      </c>
      <c r="K127" s="9">
        <v>2.1</v>
      </c>
      <c r="L127" s="9">
        <v>2.6</v>
      </c>
      <c r="M127" s="10">
        <v>6.51</v>
      </c>
      <c r="N127" s="9">
        <v>2.7</v>
      </c>
      <c r="O127" s="8">
        <f t="shared" si="5"/>
        <v>6.4148253741981465E-2</v>
      </c>
      <c r="P127" s="9">
        <v>2</v>
      </c>
    </row>
    <row r="128" spans="1:16" x14ac:dyDescent="0.45">
      <c r="A128" s="16" t="s">
        <v>60</v>
      </c>
      <c r="B128" s="13" t="s">
        <v>26</v>
      </c>
      <c r="C128" s="13">
        <v>90.25</v>
      </c>
      <c r="D128" s="13">
        <v>81.75</v>
      </c>
      <c r="E128" s="13">
        <v>1</v>
      </c>
      <c r="F128" s="13">
        <v>34</v>
      </c>
      <c r="G128" s="9">
        <v>28.4</v>
      </c>
      <c r="H128" s="9">
        <v>0.8</v>
      </c>
      <c r="I128" s="9">
        <v>2.7</v>
      </c>
      <c r="J128" s="9">
        <v>2.2000000000000002</v>
      </c>
      <c r="K128" s="9">
        <v>1.8</v>
      </c>
      <c r="L128" s="9">
        <v>9.9</v>
      </c>
      <c r="M128" s="10">
        <v>8.07</v>
      </c>
      <c r="N128" s="9">
        <v>1.5</v>
      </c>
      <c r="O128" s="8">
        <f t="shared" si="5"/>
        <v>6.2137531068765545E-2</v>
      </c>
      <c r="P128" s="9">
        <v>5.3</v>
      </c>
    </row>
    <row r="129" spans="1:16" x14ac:dyDescent="0.45">
      <c r="A129" s="16" t="s">
        <v>129</v>
      </c>
      <c r="B129" s="13" t="s">
        <v>163</v>
      </c>
      <c r="C129" s="13">
        <v>79.25</v>
      </c>
      <c r="D129" s="13">
        <v>75.5</v>
      </c>
      <c r="E129" s="13">
        <v>1</v>
      </c>
      <c r="F129" s="13">
        <v>34</v>
      </c>
      <c r="G129" s="9">
        <v>33.200000000000003</v>
      </c>
      <c r="H129" s="9">
        <v>1</v>
      </c>
      <c r="I129" s="9">
        <v>0</v>
      </c>
      <c r="J129" s="9">
        <v>2.2000000000000002</v>
      </c>
      <c r="K129" s="9">
        <v>1.7</v>
      </c>
      <c r="L129" s="9">
        <v>0.1</v>
      </c>
      <c r="M129" s="10">
        <v>8.4</v>
      </c>
      <c r="N129" s="9">
        <v>1</v>
      </c>
      <c r="O129" s="8">
        <f t="shared" si="5"/>
        <v>3.543586109142452E-2</v>
      </c>
      <c r="P129" s="9">
        <v>0</v>
      </c>
    </row>
    <row r="130" spans="1:16" x14ac:dyDescent="0.45">
      <c r="A130" s="16" t="s">
        <v>100</v>
      </c>
      <c r="B130" s="13" t="s">
        <v>26</v>
      </c>
      <c r="C130" s="13">
        <v>87</v>
      </c>
      <c r="D130" s="13">
        <v>83.75</v>
      </c>
      <c r="E130" s="13">
        <v>2</v>
      </c>
      <c r="F130" s="13">
        <v>65</v>
      </c>
      <c r="G130" s="9">
        <v>19.8</v>
      </c>
      <c r="H130" s="9">
        <v>0.3</v>
      </c>
      <c r="I130" s="9">
        <v>1.1000000000000001</v>
      </c>
      <c r="J130" s="9">
        <v>2.2000000000000002</v>
      </c>
      <c r="K130" s="9">
        <v>1</v>
      </c>
      <c r="L130" s="9">
        <v>6.5</v>
      </c>
      <c r="M130" s="10">
        <v>9.5500000000000007</v>
      </c>
      <c r="N130" s="9">
        <v>2.2000000000000002</v>
      </c>
      <c r="O130" s="8">
        <f t="shared" si="5"/>
        <v>6.8376068376068383E-2</v>
      </c>
      <c r="P130" s="9">
        <v>5.0999999999999996</v>
      </c>
    </row>
    <row r="131" spans="1:16" x14ac:dyDescent="0.45">
      <c r="A131" s="16" t="s">
        <v>96</v>
      </c>
      <c r="B131" s="13" t="s">
        <v>163</v>
      </c>
      <c r="C131" s="13">
        <v>83</v>
      </c>
      <c r="D131" s="13">
        <v>76</v>
      </c>
      <c r="E131" s="13">
        <v>2</v>
      </c>
      <c r="F131" s="13">
        <v>75</v>
      </c>
      <c r="G131" s="9">
        <v>32.1</v>
      </c>
      <c r="H131" s="9">
        <v>1</v>
      </c>
      <c r="I131" s="9">
        <v>0.6</v>
      </c>
      <c r="J131" s="9">
        <v>1.6</v>
      </c>
      <c r="K131" s="9">
        <v>2</v>
      </c>
      <c r="L131" s="9">
        <v>1.9</v>
      </c>
      <c r="M131" s="10">
        <v>9.25</v>
      </c>
      <c r="N131" s="9">
        <v>2.9</v>
      </c>
      <c r="O131" s="8">
        <f t="shared" si="5"/>
        <v>4.8182762201453788E-2</v>
      </c>
      <c r="P131" s="9">
        <v>1.9</v>
      </c>
    </row>
    <row r="132" spans="1:16" x14ac:dyDescent="0.45">
      <c r="A132" s="16" t="s">
        <v>183</v>
      </c>
      <c r="B132" s="13" t="s">
        <v>165</v>
      </c>
      <c r="C132" s="13">
        <v>77.5</v>
      </c>
      <c r="D132" s="13">
        <v>76</v>
      </c>
      <c r="E132" s="13">
        <v>2</v>
      </c>
      <c r="F132" s="13">
        <v>73</v>
      </c>
      <c r="G132" s="9">
        <v>28.8</v>
      </c>
      <c r="H132" s="9">
        <v>1.1000000000000001</v>
      </c>
      <c r="I132" s="9">
        <v>0.1</v>
      </c>
      <c r="J132" s="9">
        <v>1.5</v>
      </c>
      <c r="K132" s="9">
        <v>2.2000000000000002</v>
      </c>
      <c r="L132" s="9">
        <v>0.4</v>
      </c>
      <c r="M132" s="10">
        <v>8.61</v>
      </c>
      <c r="N132" s="9">
        <v>3.3</v>
      </c>
      <c r="O132" s="8">
        <f t="shared" si="5"/>
        <v>6.2785388127853878E-2</v>
      </c>
      <c r="P132" s="9">
        <v>0.9</v>
      </c>
    </row>
    <row r="133" spans="1:16" x14ac:dyDescent="0.45">
      <c r="A133" s="16" t="s">
        <v>74</v>
      </c>
      <c r="B133" s="13" t="s">
        <v>26</v>
      </c>
      <c r="C133" s="13">
        <v>89</v>
      </c>
      <c r="D133" s="13">
        <v>81</v>
      </c>
      <c r="E133" s="13">
        <v>3</v>
      </c>
      <c r="F133" s="13">
        <v>109</v>
      </c>
      <c r="G133" s="9">
        <v>23.8</v>
      </c>
      <c r="H133" s="9">
        <v>0.6</v>
      </c>
      <c r="I133" s="9">
        <v>2.5</v>
      </c>
      <c r="J133" s="9">
        <v>1.5</v>
      </c>
      <c r="K133" s="9">
        <v>1.5</v>
      </c>
      <c r="L133" s="9">
        <v>10.3</v>
      </c>
      <c r="M133" s="10">
        <v>9.01</v>
      </c>
      <c r="N133" s="9">
        <v>6.7</v>
      </c>
      <c r="O133" s="8">
        <f t="shared" si="5"/>
        <v>0.10330737799707038</v>
      </c>
      <c r="P133" s="9">
        <v>8.6</v>
      </c>
    </row>
    <row r="134" spans="1:16" x14ac:dyDescent="0.45">
      <c r="A134" s="16" t="s">
        <v>70</v>
      </c>
      <c r="B134" s="13" t="s">
        <v>164</v>
      </c>
      <c r="C134" s="13">
        <v>84</v>
      </c>
      <c r="D134" s="13">
        <v>79.25</v>
      </c>
      <c r="E134" s="13">
        <v>1</v>
      </c>
      <c r="F134" s="13">
        <v>32</v>
      </c>
      <c r="G134" s="9">
        <v>36.1</v>
      </c>
      <c r="H134" s="9">
        <v>1.6</v>
      </c>
      <c r="I134" s="9">
        <v>1.4</v>
      </c>
      <c r="J134" s="9">
        <v>2.2999999999999998</v>
      </c>
      <c r="K134" s="9">
        <v>2.6</v>
      </c>
      <c r="L134" s="9">
        <v>4.2</v>
      </c>
      <c r="M134" s="10">
        <v>6.98</v>
      </c>
      <c r="N134" s="9">
        <v>1.3</v>
      </c>
      <c r="O134" s="8">
        <f t="shared" si="5"/>
        <v>4.5013850415512466E-2</v>
      </c>
      <c r="P134" s="9">
        <v>2</v>
      </c>
    </row>
    <row r="135" spans="1:16" x14ac:dyDescent="0.45">
      <c r="A135" s="16" t="s">
        <v>184</v>
      </c>
      <c r="B135" s="13" t="s">
        <v>33</v>
      </c>
      <c r="C135" s="13">
        <v>84</v>
      </c>
      <c r="D135" s="13">
        <v>80</v>
      </c>
      <c r="E135" s="13">
        <v>1</v>
      </c>
      <c r="F135" s="13">
        <v>34</v>
      </c>
      <c r="G135" s="9">
        <v>31.5</v>
      </c>
      <c r="H135" s="9">
        <v>1.2</v>
      </c>
      <c r="I135" s="9">
        <v>0.9</v>
      </c>
      <c r="J135" s="9">
        <v>2.6</v>
      </c>
      <c r="K135" s="9">
        <v>2.2000000000000002</v>
      </c>
      <c r="L135" s="9">
        <v>3</v>
      </c>
      <c r="M135" s="10">
        <v>7.32</v>
      </c>
      <c r="N135" s="9">
        <v>2</v>
      </c>
      <c r="O135" s="8">
        <f t="shared" si="5"/>
        <v>7.4696545284780577E-2</v>
      </c>
      <c r="P135" s="9">
        <v>5.7</v>
      </c>
    </row>
    <row r="136" spans="1:16" x14ac:dyDescent="0.45">
      <c r="A136" s="16" t="s">
        <v>161</v>
      </c>
      <c r="B136" s="13" t="s">
        <v>26</v>
      </c>
      <c r="C136" s="13">
        <v>84</v>
      </c>
      <c r="D136" s="13">
        <v>83.25</v>
      </c>
      <c r="E136" s="13">
        <v>4</v>
      </c>
      <c r="F136" s="13">
        <v>117</v>
      </c>
      <c r="G136" s="9">
        <v>23</v>
      </c>
      <c r="H136" s="9">
        <v>0.7</v>
      </c>
      <c r="I136" s="9">
        <v>1.1000000000000001</v>
      </c>
      <c r="J136" s="9">
        <v>2.2999999999999998</v>
      </c>
      <c r="K136" s="9">
        <v>1.6</v>
      </c>
      <c r="L136" s="9">
        <v>4.5999999999999996</v>
      </c>
      <c r="M136" s="10">
        <v>8.85</v>
      </c>
      <c r="N136" s="9">
        <v>5.6</v>
      </c>
      <c r="O136" s="8">
        <f t="shared" si="5"/>
        <v>8.3240431066518031E-2</v>
      </c>
      <c r="P136" s="9">
        <v>4.5999999999999996</v>
      </c>
    </row>
    <row r="137" spans="1:16" x14ac:dyDescent="0.45">
      <c r="A137" s="16" t="s">
        <v>185</v>
      </c>
      <c r="B137" s="13" t="s">
        <v>33</v>
      </c>
      <c r="C137" s="13">
        <v>86</v>
      </c>
      <c r="D137" s="13">
        <v>81</v>
      </c>
      <c r="E137" s="13">
        <v>2</v>
      </c>
      <c r="F137" s="13">
        <v>76</v>
      </c>
      <c r="G137" s="9">
        <v>30.4</v>
      </c>
      <c r="H137" s="9">
        <v>1.2</v>
      </c>
      <c r="I137" s="9">
        <v>1.8</v>
      </c>
      <c r="J137" s="9">
        <v>2.4</v>
      </c>
      <c r="K137" s="9">
        <v>2.4</v>
      </c>
      <c r="L137" s="9">
        <v>5.9</v>
      </c>
      <c r="M137" s="10">
        <v>8.42</v>
      </c>
      <c r="N137" s="9">
        <v>5.5</v>
      </c>
      <c r="O137" s="8">
        <f t="shared" si="5"/>
        <v>9.5221606648199453E-2</v>
      </c>
      <c r="P137" s="9">
        <v>5.4</v>
      </c>
    </row>
    <row r="138" spans="1:16" x14ac:dyDescent="0.45">
      <c r="A138" s="16" t="s">
        <v>186</v>
      </c>
      <c r="B138" s="13" t="s">
        <v>33</v>
      </c>
      <c r="C138" s="13">
        <v>88</v>
      </c>
      <c r="D138" s="13">
        <v>81</v>
      </c>
      <c r="E138" s="13">
        <v>4</v>
      </c>
      <c r="F138" s="13">
        <v>123</v>
      </c>
      <c r="G138" s="9">
        <v>29.9</v>
      </c>
      <c r="H138" s="9">
        <v>0.5</v>
      </c>
      <c r="I138" s="9">
        <v>2</v>
      </c>
      <c r="J138" s="9">
        <v>3</v>
      </c>
      <c r="K138" s="9">
        <v>0.9</v>
      </c>
      <c r="L138" s="9">
        <v>6</v>
      </c>
      <c r="M138" s="10">
        <v>1.35</v>
      </c>
      <c r="N138" s="9">
        <v>5.9</v>
      </c>
      <c r="O138" s="8">
        <f t="shared" si="5"/>
        <v>6.4170541370965548E-2</v>
      </c>
      <c r="P138" s="9">
        <v>1.4</v>
      </c>
    </row>
    <row r="139" spans="1:16" x14ac:dyDescent="0.45">
      <c r="A139" s="16" t="s">
        <v>187</v>
      </c>
      <c r="B139" s="13" t="s">
        <v>33</v>
      </c>
      <c r="C139" s="13">
        <v>85.5</v>
      </c>
      <c r="D139" s="13">
        <v>81</v>
      </c>
      <c r="E139" s="13">
        <v>2</v>
      </c>
      <c r="F139" s="13">
        <v>74</v>
      </c>
      <c r="G139" s="9">
        <v>31</v>
      </c>
      <c r="H139" s="9">
        <v>1.1000000000000001</v>
      </c>
      <c r="I139" s="9">
        <v>0.8</v>
      </c>
      <c r="J139" s="9">
        <v>2.7</v>
      </c>
      <c r="K139" s="9">
        <v>2.1</v>
      </c>
      <c r="L139" s="9">
        <v>3</v>
      </c>
      <c r="M139" s="10">
        <v>8.73</v>
      </c>
      <c r="N139" s="9">
        <v>5.9</v>
      </c>
      <c r="O139" s="8">
        <f t="shared" si="5"/>
        <v>0.10287707061900611</v>
      </c>
      <c r="P139" s="9">
        <v>4.4000000000000004</v>
      </c>
    </row>
    <row r="140" spans="1:16" x14ac:dyDescent="0.45">
      <c r="A140" s="16" t="s">
        <v>188</v>
      </c>
      <c r="B140" s="13" t="s">
        <v>26</v>
      </c>
      <c r="C140" s="13">
        <v>87</v>
      </c>
      <c r="D140" s="13">
        <v>84</v>
      </c>
      <c r="E140" s="13">
        <v>2</v>
      </c>
      <c r="F140" s="13">
        <v>63</v>
      </c>
      <c r="G140" s="9">
        <v>17.3</v>
      </c>
      <c r="H140" s="9">
        <v>0.4</v>
      </c>
      <c r="I140" s="9">
        <v>1.8</v>
      </c>
      <c r="J140" s="9">
        <v>2.2999999999999998</v>
      </c>
      <c r="K140" s="9">
        <v>1.4</v>
      </c>
      <c r="L140" s="9">
        <v>11.7</v>
      </c>
      <c r="M140" s="10">
        <v>8.4</v>
      </c>
      <c r="N140" s="9">
        <v>2.1</v>
      </c>
      <c r="O140" s="8">
        <f t="shared" si="5"/>
        <v>7.7071290944123308E-2</v>
      </c>
      <c r="P140" s="9">
        <v>7.8</v>
      </c>
    </row>
    <row r="141" spans="1:16" x14ac:dyDescent="0.45">
      <c r="A141" s="16" t="s">
        <v>189</v>
      </c>
      <c r="B141" s="13" t="s">
        <v>163</v>
      </c>
      <c r="C141" s="13">
        <v>80.5</v>
      </c>
      <c r="D141" s="13">
        <v>76</v>
      </c>
      <c r="E141" s="13">
        <v>3</v>
      </c>
      <c r="F141" s="13">
        <v>98</v>
      </c>
      <c r="G141" s="9">
        <v>30.6</v>
      </c>
      <c r="H141" s="9">
        <v>0.7</v>
      </c>
      <c r="I141" s="9">
        <v>0.3</v>
      </c>
      <c r="J141" s="9">
        <v>1.2</v>
      </c>
      <c r="K141" s="9">
        <v>1.3</v>
      </c>
      <c r="L141" s="9">
        <v>0.9</v>
      </c>
      <c r="M141" s="10">
        <v>7.59</v>
      </c>
      <c r="N141" s="9">
        <v>3</v>
      </c>
      <c r="O141" s="8">
        <f t="shared" si="5"/>
        <v>4.0016006402561026E-2</v>
      </c>
      <c r="P141" s="9">
        <v>-0.6</v>
      </c>
    </row>
    <row r="142" spans="1:16" x14ac:dyDescent="0.45">
      <c r="A142" s="16" t="s">
        <v>190</v>
      </c>
      <c r="B142" s="13" t="s">
        <v>163</v>
      </c>
      <c r="C142" s="13">
        <v>78.5</v>
      </c>
      <c r="D142" s="13">
        <v>77</v>
      </c>
      <c r="E142" s="13">
        <v>3</v>
      </c>
      <c r="F142" s="13">
        <v>98</v>
      </c>
      <c r="G142" s="9">
        <v>27.9</v>
      </c>
      <c r="H142" s="9">
        <v>2.2000000000000002</v>
      </c>
      <c r="I142" s="9">
        <v>0.2</v>
      </c>
      <c r="J142" s="9">
        <v>2.5</v>
      </c>
      <c r="K142" s="9">
        <v>4.5999999999999996</v>
      </c>
      <c r="L142" s="9">
        <v>1</v>
      </c>
      <c r="M142" s="10">
        <v>4.7300000000000004</v>
      </c>
      <c r="N142" s="9">
        <v>3.9</v>
      </c>
      <c r="O142" s="8">
        <f t="shared" si="5"/>
        <v>5.7055080096554751E-2</v>
      </c>
      <c r="P142" s="9">
        <v>1.2</v>
      </c>
    </row>
    <row r="143" spans="1:16" x14ac:dyDescent="0.45">
      <c r="A143" s="16" t="s">
        <v>191</v>
      </c>
      <c r="B143" s="13" t="s">
        <v>180</v>
      </c>
      <c r="C143" s="13">
        <v>80</v>
      </c>
      <c r="D143" s="13">
        <v>78</v>
      </c>
      <c r="E143" s="13">
        <v>1</v>
      </c>
      <c r="F143" s="13">
        <v>35</v>
      </c>
      <c r="G143" s="9">
        <v>30.3</v>
      </c>
      <c r="H143" s="9">
        <v>1.9</v>
      </c>
      <c r="I143" s="9">
        <v>0.4</v>
      </c>
      <c r="J143" s="9">
        <v>2.7</v>
      </c>
      <c r="K143" s="9">
        <v>3.5</v>
      </c>
      <c r="L143" s="9">
        <v>1.2</v>
      </c>
      <c r="M143" s="10">
        <v>5.27</v>
      </c>
      <c r="N143" s="9">
        <v>1.6</v>
      </c>
      <c r="O143" s="8">
        <f t="shared" si="5"/>
        <v>6.0348892032060342E-2</v>
      </c>
      <c r="P143" s="9">
        <v>2.8</v>
      </c>
    </row>
    <row r="144" spans="1:16" x14ac:dyDescent="0.45">
      <c r="A144" s="16" t="s">
        <v>123</v>
      </c>
      <c r="B144" s="13" t="s">
        <v>26</v>
      </c>
      <c r="C144" s="13">
        <v>84.75</v>
      </c>
      <c r="D144" s="13">
        <v>82.5</v>
      </c>
      <c r="E144" s="13">
        <v>4</v>
      </c>
      <c r="F144" s="13">
        <v>135</v>
      </c>
      <c r="G144" s="9">
        <v>15.8</v>
      </c>
      <c r="H144" s="9">
        <v>0.5</v>
      </c>
      <c r="I144" s="9">
        <v>0.6</v>
      </c>
      <c r="J144" s="9">
        <v>2.2999999999999998</v>
      </c>
      <c r="K144" s="9">
        <v>1.7</v>
      </c>
      <c r="L144" s="9">
        <v>3.7</v>
      </c>
      <c r="M144" s="10">
        <v>8.75</v>
      </c>
      <c r="N144" s="9">
        <v>5</v>
      </c>
      <c r="O144" s="8">
        <f t="shared" si="5"/>
        <v>9.3764650726676044E-2</v>
      </c>
      <c r="P144" s="9">
        <v>3.9</v>
      </c>
    </row>
    <row r="145" spans="1:16" x14ac:dyDescent="0.45">
      <c r="A145" s="16" t="s">
        <v>192</v>
      </c>
      <c r="B145" s="13" t="s">
        <v>33</v>
      </c>
      <c r="C145" s="13">
        <v>86.25</v>
      </c>
      <c r="D145" s="13">
        <v>83</v>
      </c>
      <c r="E145" s="13">
        <v>3</v>
      </c>
      <c r="F145" s="13">
        <v>100</v>
      </c>
      <c r="G145" s="9">
        <v>30.2</v>
      </c>
      <c r="H145" s="9">
        <v>1</v>
      </c>
      <c r="I145" s="9">
        <v>0.9</v>
      </c>
      <c r="J145" s="9">
        <v>2.4</v>
      </c>
      <c r="K145" s="9">
        <v>2</v>
      </c>
      <c r="L145" s="9">
        <v>2.6</v>
      </c>
      <c r="M145" s="10">
        <v>3.34</v>
      </c>
      <c r="N145" s="9">
        <v>6.5</v>
      </c>
      <c r="O145" s="8">
        <f t="shared" si="5"/>
        <v>8.6092715231788089E-2</v>
      </c>
      <c r="P145" s="9">
        <v>0.9</v>
      </c>
    </row>
    <row r="146" spans="1:16" x14ac:dyDescent="0.45">
      <c r="A146" s="16" t="s">
        <v>193</v>
      </c>
      <c r="B146" s="13" t="s">
        <v>195</v>
      </c>
      <c r="C146" s="13">
        <v>85.75</v>
      </c>
      <c r="D146" s="13">
        <v>83</v>
      </c>
      <c r="E146" s="13">
        <v>2</v>
      </c>
      <c r="F146" s="13">
        <v>63</v>
      </c>
      <c r="G146" s="9">
        <v>32.200000000000003</v>
      </c>
      <c r="H146" s="9">
        <v>0.7</v>
      </c>
      <c r="I146" s="9">
        <v>0.7</v>
      </c>
      <c r="J146" s="9">
        <v>2.2999999999999998</v>
      </c>
      <c r="K146" s="9">
        <v>1.3</v>
      </c>
      <c r="L146" s="9">
        <v>2.6</v>
      </c>
      <c r="M146" s="10">
        <v>6.41</v>
      </c>
      <c r="N146" s="9">
        <v>3.2</v>
      </c>
      <c r="O146" s="8">
        <f t="shared" si="5"/>
        <v>6.309770284925563E-2</v>
      </c>
      <c r="P146" s="9">
        <v>2</v>
      </c>
    </row>
    <row r="147" spans="1:16" x14ac:dyDescent="0.45">
      <c r="A147" s="16" t="s">
        <v>142</v>
      </c>
      <c r="B147" s="13" t="s">
        <v>165</v>
      </c>
      <c r="C147" s="13">
        <v>78.5</v>
      </c>
      <c r="D147" s="13">
        <v>74</v>
      </c>
      <c r="E147" s="13">
        <v>1</v>
      </c>
      <c r="F147" s="13">
        <v>40</v>
      </c>
      <c r="G147" s="9">
        <v>32.6</v>
      </c>
      <c r="H147" s="9">
        <v>0.9</v>
      </c>
      <c r="I147" s="9">
        <v>0.3</v>
      </c>
      <c r="J147" s="9">
        <v>2.2999999999999998</v>
      </c>
      <c r="K147" s="9">
        <v>1.7</v>
      </c>
      <c r="L147" s="9">
        <v>0.8</v>
      </c>
      <c r="M147" s="10">
        <v>7.93</v>
      </c>
      <c r="N147" s="9">
        <v>1.8</v>
      </c>
      <c r="O147" s="8">
        <f t="shared" si="5"/>
        <v>5.5214723926380362E-2</v>
      </c>
      <c r="P147" s="9">
        <v>1.1000000000000001</v>
      </c>
    </row>
    <row r="148" spans="1:16" x14ac:dyDescent="0.45">
      <c r="A148" s="16" t="s">
        <v>194</v>
      </c>
      <c r="B148" s="13" t="s">
        <v>26</v>
      </c>
      <c r="C148" s="13">
        <v>89.75</v>
      </c>
      <c r="D148" s="13">
        <v>83</v>
      </c>
      <c r="E148" s="13">
        <v>4</v>
      </c>
      <c r="F148" s="13">
        <v>121</v>
      </c>
      <c r="G148" s="9">
        <v>17.899999999999999</v>
      </c>
      <c r="H148" s="9">
        <v>0.3</v>
      </c>
      <c r="I148" s="9">
        <v>1.7</v>
      </c>
      <c r="J148" s="9">
        <v>2.6</v>
      </c>
      <c r="K148" s="9">
        <v>1.2</v>
      </c>
      <c r="L148" s="9">
        <v>9.1999999999999993</v>
      </c>
      <c r="M148" s="10">
        <v>6.64</v>
      </c>
      <c r="N148" s="9">
        <v>4.0999999999999996</v>
      </c>
      <c r="O148" s="8">
        <f t="shared" si="5"/>
        <v>7.5719100604829406E-2</v>
      </c>
      <c r="P148" s="9">
        <v>4.2</v>
      </c>
    </row>
    <row r="149" spans="1:16" x14ac:dyDescent="0.45">
      <c r="A149" s="16" t="s">
        <v>81</v>
      </c>
      <c r="B149" s="13" t="s">
        <v>165</v>
      </c>
      <c r="C149" s="13">
        <v>76</v>
      </c>
      <c r="D149" s="13">
        <v>73.75</v>
      </c>
      <c r="E149" s="13">
        <v>1</v>
      </c>
      <c r="F149" s="13">
        <v>11</v>
      </c>
      <c r="G149" s="9">
        <v>27.5</v>
      </c>
      <c r="H149" s="9">
        <v>1.5</v>
      </c>
      <c r="I149" s="9">
        <v>0.5</v>
      </c>
      <c r="J149" s="9">
        <v>2.1</v>
      </c>
      <c r="K149" s="9">
        <v>3</v>
      </c>
      <c r="L149" s="9">
        <v>1.8</v>
      </c>
      <c r="M149" s="13">
        <v>8.31</v>
      </c>
      <c r="N149" s="9">
        <v>0.6</v>
      </c>
      <c r="O149" s="8">
        <f>N149*40/G149/F149</f>
        <v>7.9338842975206603E-2</v>
      </c>
      <c r="P149" s="9">
        <v>3.5</v>
      </c>
    </row>
    <row r="150" spans="1:16" x14ac:dyDescent="0.45">
      <c r="A150" s="16" t="s">
        <v>156</v>
      </c>
      <c r="B150" s="13" t="s">
        <v>33</v>
      </c>
      <c r="C150" s="13">
        <v>85.5</v>
      </c>
      <c r="D150" s="13">
        <v>81</v>
      </c>
      <c r="E150" s="13">
        <v>2</v>
      </c>
      <c r="F150" s="13">
        <v>69</v>
      </c>
      <c r="G150" s="9">
        <v>29.2</v>
      </c>
      <c r="H150" s="9">
        <v>0.8</v>
      </c>
      <c r="I150" s="9">
        <v>0.7</v>
      </c>
      <c r="J150" s="9">
        <v>2.7</v>
      </c>
      <c r="K150" s="9">
        <v>1.6</v>
      </c>
      <c r="L150" s="9">
        <v>2.2999999999999998</v>
      </c>
      <c r="M150" s="13">
        <v>8.0399999999999991</v>
      </c>
      <c r="N150" s="9">
        <v>3</v>
      </c>
      <c r="O150" s="8">
        <f t="shared" ref="O150:O172" si="6">N150*40/G150/F150</f>
        <v>5.9559261465157838E-2</v>
      </c>
      <c r="P150" s="9">
        <v>2.6</v>
      </c>
    </row>
    <row r="151" spans="1:16" x14ac:dyDescent="0.45">
      <c r="A151" s="16" t="s">
        <v>144</v>
      </c>
      <c r="B151" s="13" t="s">
        <v>26</v>
      </c>
      <c r="C151" s="13">
        <v>85.25</v>
      </c>
      <c r="D151" s="13">
        <v>79.5</v>
      </c>
      <c r="E151" s="13">
        <v>1</v>
      </c>
      <c r="F151" s="13">
        <v>36</v>
      </c>
      <c r="G151" s="9">
        <v>30.7</v>
      </c>
      <c r="H151" s="9">
        <v>0.9</v>
      </c>
      <c r="I151" s="9">
        <v>2.4</v>
      </c>
      <c r="J151" s="9">
        <v>2.8</v>
      </c>
      <c r="K151" s="9">
        <v>1.8</v>
      </c>
      <c r="L151" s="9">
        <v>7.2</v>
      </c>
      <c r="M151" s="13">
        <v>7.96</v>
      </c>
      <c r="N151" s="9">
        <v>2.7</v>
      </c>
      <c r="O151" s="8">
        <f t="shared" si="6"/>
        <v>9.7719869706840393E-2</v>
      </c>
      <c r="P151" s="9">
        <v>7.2</v>
      </c>
    </row>
    <row r="152" spans="1:16" x14ac:dyDescent="0.45">
      <c r="A152" s="16" t="s">
        <v>172</v>
      </c>
      <c r="B152" s="13" t="s">
        <v>167</v>
      </c>
      <c r="C152" s="13">
        <v>78.75</v>
      </c>
      <c r="D152" s="13">
        <v>75</v>
      </c>
      <c r="E152" s="13">
        <v>1</v>
      </c>
      <c r="F152" s="13">
        <v>38</v>
      </c>
      <c r="G152" s="9">
        <v>35.9</v>
      </c>
      <c r="H152" s="9">
        <v>0.7</v>
      </c>
      <c r="I152" s="9">
        <v>0.2</v>
      </c>
      <c r="J152" s="9">
        <v>2.2000000000000002</v>
      </c>
      <c r="K152" s="9">
        <v>1.1000000000000001</v>
      </c>
      <c r="L152" s="9">
        <v>0.6</v>
      </c>
      <c r="M152" s="13">
        <v>8.91</v>
      </c>
      <c r="N152" s="9">
        <v>1.8</v>
      </c>
      <c r="O152" s="8">
        <f t="shared" si="6"/>
        <v>5.2778185016859692E-2</v>
      </c>
      <c r="P152" s="9">
        <v>0.5</v>
      </c>
    </row>
    <row r="153" spans="1:16" x14ac:dyDescent="0.45">
      <c r="A153" s="16" t="s">
        <v>152</v>
      </c>
      <c r="B153" s="13" t="s">
        <v>165</v>
      </c>
      <c r="C153" s="13">
        <v>75.5</v>
      </c>
      <c r="D153" s="13">
        <v>71.5</v>
      </c>
      <c r="E153" s="13">
        <v>3</v>
      </c>
      <c r="F153" s="13">
        <v>111</v>
      </c>
      <c r="G153" s="9">
        <v>32.9</v>
      </c>
      <c r="H153" s="9">
        <v>1.7</v>
      </c>
      <c r="I153" s="9">
        <v>0.3</v>
      </c>
      <c r="J153" s="9">
        <v>1.5</v>
      </c>
      <c r="K153" s="9">
        <v>3.2</v>
      </c>
      <c r="L153" s="9">
        <v>0.7</v>
      </c>
      <c r="M153" s="13">
        <v>9.39</v>
      </c>
      <c r="N153" s="9">
        <v>6.4</v>
      </c>
      <c r="O153" s="8">
        <f t="shared" si="6"/>
        <v>7.0100495632410526E-2</v>
      </c>
      <c r="P153" s="9">
        <v>2.7</v>
      </c>
    </row>
    <row r="154" spans="1:16" x14ac:dyDescent="0.45">
      <c r="A154" s="16" t="s">
        <v>173</v>
      </c>
      <c r="B154" s="13" t="s">
        <v>180</v>
      </c>
      <c r="C154" s="13">
        <v>76.5</v>
      </c>
      <c r="D154" s="13">
        <v>74</v>
      </c>
      <c r="E154" s="13">
        <v>4</v>
      </c>
      <c r="F154" s="13">
        <v>139</v>
      </c>
      <c r="G154" s="9">
        <v>29.6</v>
      </c>
      <c r="H154" s="9">
        <v>1.2</v>
      </c>
      <c r="I154" s="9">
        <v>0.1</v>
      </c>
      <c r="J154" s="9">
        <v>1.2</v>
      </c>
      <c r="K154" s="9">
        <v>2.1</v>
      </c>
      <c r="L154" s="9">
        <v>0.3</v>
      </c>
      <c r="M154" s="13">
        <v>3.56</v>
      </c>
      <c r="N154" s="9">
        <v>6.2</v>
      </c>
      <c r="O154" s="8">
        <f t="shared" si="6"/>
        <v>6.0276103441571062E-2</v>
      </c>
      <c r="P154" s="9">
        <v>-0.7</v>
      </c>
    </row>
    <row r="155" spans="1:16" x14ac:dyDescent="0.45">
      <c r="A155" s="16" t="s">
        <v>143</v>
      </c>
      <c r="B155" s="13" t="s">
        <v>163</v>
      </c>
      <c r="C155" s="13">
        <v>81</v>
      </c>
      <c r="D155" s="13">
        <v>77.75</v>
      </c>
      <c r="E155" s="13">
        <v>3</v>
      </c>
      <c r="F155" s="13">
        <v>98</v>
      </c>
      <c r="G155" s="9">
        <v>34.4</v>
      </c>
      <c r="H155" s="9">
        <v>1.3</v>
      </c>
      <c r="I155" s="9">
        <v>0.8</v>
      </c>
      <c r="J155" s="9">
        <v>2.5</v>
      </c>
      <c r="K155" s="9">
        <v>2.6</v>
      </c>
      <c r="L155" s="9">
        <v>2.7</v>
      </c>
      <c r="M155" s="13">
        <v>6.32</v>
      </c>
      <c r="N155" s="9">
        <v>5.5</v>
      </c>
      <c r="O155" s="8">
        <f t="shared" si="6"/>
        <v>6.5258661604176565E-2</v>
      </c>
      <c r="P155" s="9">
        <v>3.2</v>
      </c>
    </row>
    <row r="156" spans="1:16" x14ac:dyDescent="0.45">
      <c r="A156" s="16" t="s">
        <v>52</v>
      </c>
      <c r="B156" s="13" t="s">
        <v>163</v>
      </c>
      <c r="C156" s="13">
        <v>82</v>
      </c>
      <c r="D156" s="13">
        <v>77</v>
      </c>
      <c r="E156" s="13">
        <v>2</v>
      </c>
      <c r="F156" s="13">
        <v>68</v>
      </c>
      <c r="G156" s="9">
        <v>30.9</v>
      </c>
      <c r="H156" s="9">
        <v>1.1000000000000001</v>
      </c>
      <c r="I156" s="9">
        <v>0.4</v>
      </c>
      <c r="J156" s="9">
        <v>2.4</v>
      </c>
      <c r="K156" s="9">
        <v>2.1</v>
      </c>
      <c r="L156" s="9">
        <v>1.2</v>
      </c>
      <c r="M156" s="13">
        <v>6.65</v>
      </c>
      <c r="N156" s="9">
        <v>1.6</v>
      </c>
      <c r="O156" s="8">
        <f t="shared" si="6"/>
        <v>3.0458785455929949E-2</v>
      </c>
      <c r="P156" s="9">
        <v>-0.1</v>
      </c>
    </row>
    <row r="157" spans="1:16" x14ac:dyDescent="0.45">
      <c r="A157" s="16" t="s">
        <v>112</v>
      </c>
      <c r="B157" s="13" t="s">
        <v>33</v>
      </c>
      <c r="C157" s="13">
        <v>82.75</v>
      </c>
      <c r="D157" s="13">
        <v>79.75</v>
      </c>
      <c r="E157" s="13">
        <v>3</v>
      </c>
      <c r="F157" s="13">
        <v>109</v>
      </c>
      <c r="G157" s="9">
        <v>19.3</v>
      </c>
      <c r="H157" s="9">
        <v>0.6</v>
      </c>
      <c r="I157" s="9">
        <v>0.9</v>
      </c>
      <c r="J157" s="9">
        <v>2.7</v>
      </c>
      <c r="K157" s="9">
        <v>1.7</v>
      </c>
      <c r="L157" s="9">
        <v>4.8</v>
      </c>
      <c r="M157" s="13">
        <v>7.92</v>
      </c>
      <c r="N157" s="9">
        <v>5.5</v>
      </c>
      <c r="O157" s="8">
        <f t="shared" si="6"/>
        <v>0.10457764890431145</v>
      </c>
      <c r="P157" s="9">
        <v>5.6</v>
      </c>
    </row>
    <row r="158" spans="1:16" x14ac:dyDescent="0.45">
      <c r="A158" s="16" t="s">
        <v>111</v>
      </c>
      <c r="B158" s="13" t="s">
        <v>33</v>
      </c>
      <c r="C158" s="13">
        <v>82</v>
      </c>
      <c r="D158" s="13">
        <v>79</v>
      </c>
      <c r="E158" s="13">
        <v>3</v>
      </c>
      <c r="F158" s="13">
        <v>109</v>
      </c>
      <c r="G158" s="9">
        <v>24</v>
      </c>
      <c r="H158" s="9">
        <v>0.9</v>
      </c>
      <c r="I158" s="9">
        <v>0.4</v>
      </c>
      <c r="J158" s="9">
        <v>2.6</v>
      </c>
      <c r="K158" s="9">
        <v>1.9</v>
      </c>
      <c r="L158" s="9">
        <v>1.8</v>
      </c>
      <c r="M158" s="13">
        <v>7.92</v>
      </c>
      <c r="N158" s="9">
        <v>5.8</v>
      </c>
      <c r="O158" s="8">
        <f t="shared" si="6"/>
        <v>8.8685015290519878E-2</v>
      </c>
      <c r="P158" s="9">
        <v>3.4</v>
      </c>
    </row>
    <row r="159" spans="1:16" x14ac:dyDescent="0.45">
      <c r="A159" s="16" t="s">
        <v>99</v>
      </c>
      <c r="B159" s="13" t="s">
        <v>164</v>
      </c>
      <c r="C159" s="13">
        <v>87</v>
      </c>
      <c r="D159" s="13">
        <v>78</v>
      </c>
      <c r="E159" s="13">
        <v>2</v>
      </c>
      <c r="F159" s="13">
        <v>70</v>
      </c>
      <c r="G159" s="9">
        <v>31.9</v>
      </c>
      <c r="H159" s="9">
        <v>1.4</v>
      </c>
      <c r="I159" s="9">
        <v>0.6</v>
      </c>
      <c r="J159" s="9">
        <v>2.5</v>
      </c>
      <c r="K159" s="9">
        <v>2.7</v>
      </c>
      <c r="L159" s="9">
        <v>2.2000000000000002</v>
      </c>
      <c r="M159" s="13">
        <v>5.29</v>
      </c>
      <c r="N159" s="9">
        <v>5.7</v>
      </c>
      <c r="O159" s="8">
        <f t="shared" si="6"/>
        <v>0.10210479175996418</v>
      </c>
      <c r="P159" s="9">
        <v>5.2</v>
      </c>
    </row>
    <row r="160" spans="1:16" x14ac:dyDescent="0.45">
      <c r="A160" s="16" t="s">
        <v>150</v>
      </c>
      <c r="B160" s="13" t="s">
        <v>26</v>
      </c>
      <c r="C160" s="13">
        <v>88.5</v>
      </c>
      <c r="D160" s="13">
        <v>82.25</v>
      </c>
      <c r="E160" s="13">
        <v>3</v>
      </c>
      <c r="F160" s="13">
        <v>87</v>
      </c>
      <c r="G160" s="9">
        <v>27.7</v>
      </c>
      <c r="H160" s="9">
        <v>0.5</v>
      </c>
      <c r="I160" s="9">
        <v>1.1000000000000001</v>
      </c>
      <c r="J160" s="9">
        <v>2.4</v>
      </c>
      <c r="K160" s="9">
        <v>1.2</v>
      </c>
      <c r="L160" s="9">
        <v>4.4000000000000004</v>
      </c>
      <c r="M160" s="13">
        <v>7.86</v>
      </c>
      <c r="N160" s="9">
        <v>5.5</v>
      </c>
      <c r="O160" s="8">
        <f t="shared" si="6"/>
        <v>9.1290095024689821E-2</v>
      </c>
      <c r="P160" s="9">
        <v>4.4000000000000004</v>
      </c>
    </row>
    <row r="161" spans="1:16" x14ac:dyDescent="0.45">
      <c r="A161" s="16" t="s">
        <v>134</v>
      </c>
      <c r="B161" s="13" t="s">
        <v>163</v>
      </c>
      <c r="C161" s="13">
        <v>81.5</v>
      </c>
      <c r="D161" s="13">
        <v>76.25</v>
      </c>
      <c r="E161" s="13">
        <v>3</v>
      </c>
      <c r="F161" s="13">
        <v>92</v>
      </c>
      <c r="G161" s="9">
        <v>31.3</v>
      </c>
      <c r="H161" s="9">
        <v>2.2999999999999998</v>
      </c>
      <c r="I161" s="9">
        <v>0.2</v>
      </c>
      <c r="J161" s="9">
        <v>2.7</v>
      </c>
      <c r="K161" s="9">
        <v>4.3</v>
      </c>
      <c r="L161" s="9">
        <v>0.6</v>
      </c>
      <c r="M161" s="13">
        <v>7.34</v>
      </c>
      <c r="N161" s="9">
        <v>5.5</v>
      </c>
      <c r="O161" s="8">
        <f t="shared" si="6"/>
        <v>7.6399499930545914E-2</v>
      </c>
      <c r="P161" s="9">
        <v>3.4</v>
      </c>
    </row>
    <row r="162" spans="1:16" x14ac:dyDescent="0.45">
      <c r="A162" s="16" t="s">
        <v>174</v>
      </c>
      <c r="B162" s="13" t="s">
        <v>181</v>
      </c>
      <c r="C162" s="13">
        <v>85</v>
      </c>
      <c r="D162" s="13">
        <v>81</v>
      </c>
      <c r="E162" s="13">
        <v>3</v>
      </c>
      <c r="F162" s="13">
        <v>95</v>
      </c>
      <c r="G162" s="9">
        <v>29.1</v>
      </c>
      <c r="H162" s="9">
        <v>1.9</v>
      </c>
      <c r="I162" s="9">
        <v>1.4</v>
      </c>
      <c r="J162" s="9">
        <v>3.1</v>
      </c>
      <c r="K162" s="9">
        <v>4.0999999999999996</v>
      </c>
      <c r="L162" s="9">
        <v>5.0999999999999996</v>
      </c>
      <c r="M162" s="13">
        <v>7.05</v>
      </c>
      <c r="N162" s="9">
        <v>7.5</v>
      </c>
      <c r="O162" s="8">
        <f t="shared" si="6"/>
        <v>0.10851871947911014</v>
      </c>
      <c r="P162" s="9">
        <v>6.9</v>
      </c>
    </row>
    <row r="163" spans="1:16" x14ac:dyDescent="0.45">
      <c r="A163" s="16" t="s">
        <v>72</v>
      </c>
      <c r="B163" s="13" t="s">
        <v>33</v>
      </c>
      <c r="C163" s="13">
        <v>83</v>
      </c>
      <c r="D163" s="13">
        <v>78.5</v>
      </c>
      <c r="E163" s="13">
        <v>1</v>
      </c>
      <c r="F163" s="13">
        <v>34</v>
      </c>
      <c r="G163" s="9">
        <v>29.2</v>
      </c>
      <c r="H163" s="9">
        <v>0.7</v>
      </c>
      <c r="I163" s="9">
        <v>0.9</v>
      </c>
      <c r="J163" s="9">
        <v>2.1</v>
      </c>
      <c r="K163" s="9">
        <v>1.4</v>
      </c>
      <c r="L163" s="9">
        <v>3.4</v>
      </c>
      <c r="M163" s="13">
        <v>8.73</v>
      </c>
      <c r="N163" s="9">
        <v>1.5</v>
      </c>
      <c r="O163" s="8">
        <f t="shared" si="6"/>
        <v>6.0435132957292512E-2</v>
      </c>
      <c r="P163" s="9">
        <v>2.2999999999999998</v>
      </c>
    </row>
    <row r="164" spans="1:16" x14ac:dyDescent="0.45">
      <c r="A164" s="16" t="s">
        <v>175</v>
      </c>
      <c r="B164" s="13" t="s">
        <v>165</v>
      </c>
      <c r="C164" s="13">
        <v>77.5</v>
      </c>
      <c r="D164" s="13">
        <v>75</v>
      </c>
      <c r="E164" s="13">
        <v>4</v>
      </c>
      <c r="F164" s="13">
        <v>143</v>
      </c>
      <c r="G164" s="9">
        <v>26.9</v>
      </c>
      <c r="H164" s="9">
        <v>1</v>
      </c>
      <c r="I164" s="9">
        <v>0.1</v>
      </c>
      <c r="J164" s="9">
        <v>1.9</v>
      </c>
      <c r="K164" s="9">
        <v>2.1</v>
      </c>
      <c r="L164" s="9">
        <v>0.4</v>
      </c>
      <c r="M164" s="13">
        <v>8.9700000000000006</v>
      </c>
      <c r="N164" s="9">
        <v>6.7</v>
      </c>
      <c r="O164" s="8">
        <f t="shared" si="6"/>
        <v>6.9670106844828036E-2</v>
      </c>
      <c r="P164" s="9">
        <v>2.2999999999999998</v>
      </c>
    </row>
    <row r="165" spans="1:16" x14ac:dyDescent="0.45">
      <c r="A165" s="16" t="s">
        <v>65</v>
      </c>
      <c r="B165" s="13" t="s">
        <v>33</v>
      </c>
      <c r="C165" s="13">
        <v>84</v>
      </c>
      <c r="D165" s="13">
        <v>78</v>
      </c>
      <c r="E165" s="13">
        <v>4</v>
      </c>
      <c r="F165" s="13">
        <v>136</v>
      </c>
      <c r="G165" s="9">
        <v>29.1</v>
      </c>
      <c r="H165" s="9">
        <v>1.7</v>
      </c>
      <c r="I165" s="9">
        <v>1.8</v>
      </c>
      <c r="J165" s="9">
        <v>3.1</v>
      </c>
      <c r="K165" s="9">
        <v>3.3</v>
      </c>
      <c r="L165" s="9">
        <v>8.5</v>
      </c>
      <c r="M165" s="13">
        <v>-4.03</v>
      </c>
      <c r="N165" s="9">
        <v>12.4</v>
      </c>
      <c r="O165" s="8">
        <f t="shared" si="6"/>
        <v>0.12532848190822721</v>
      </c>
      <c r="P165" s="9">
        <v>5.9</v>
      </c>
    </row>
    <row r="166" spans="1:16" x14ac:dyDescent="0.45">
      <c r="A166" s="16" t="s">
        <v>85</v>
      </c>
      <c r="B166" s="13" t="s">
        <v>165</v>
      </c>
      <c r="C166" s="13">
        <v>84</v>
      </c>
      <c r="D166" s="13">
        <v>75</v>
      </c>
      <c r="E166" s="13">
        <v>3</v>
      </c>
      <c r="F166" s="13">
        <v>99</v>
      </c>
      <c r="G166" s="9">
        <v>28</v>
      </c>
      <c r="H166" s="9">
        <v>0.8</v>
      </c>
      <c r="I166" s="9">
        <v>0.5</v>
      </c>
      <c r="J166" s="9">
        <v>1.7</v>
      </c>
      <c r="K166" s="9">
        <v>1.6</v>
      </c>
      <c r="L166" s="9">
        <v>1.6</v>
      </c>
      <c r="M166" s="13">
        <v>7.25</v>
      </c>
      <c r="N166" s="9">
        <v>2.9</v>
      </c>
      <c r="O166" s="8">
        <f t="shared" si="6"/>
        <v>4.1847041847041848E-2</v>
      </c>
      <c r="P166" s="9">
        <v>0.2</v>
      </c>
    </row>
    <row r="167" spans="1:16" x14ac:dyDescent="0.45">
      <c r="A167" s="16" t="s">
        <v>176</v>
      </c>
      <c r="B167" s="13" t="s">
        <v>163</v>
      </c>
      <c r="C167" s="13">
        <v>85</v>
      </c>
      <c r="D167" s="13">
        <v>77</v>
      </c>
      <c r="E167" s="13">
        <v>4</v>
      </c>
      <c r="F167" s="13">
        <v>113</v>
      </c>
      <c r="G167" s="9">
        <v>25.3</v>
      </c>
      <c r="H167" s="9">
        <v>1.1000000000000001</v>
      </c>
      <c r="I167" s="9">
        <v>0.7</v>
      </c>
      <c r="J167" s="9">
        <v>2</v>
      </c>
      <c r="K167" s="9">
        <v>2.5</v>
      </c>
      <c r="L167" s="9">
        <v>2.5</v>
      </c>
      <c r="M167" s="13">
        <v>7.44</v>
      </c>
      <c r="N167" s="9">
        <v>2.6</v>
      </c>
      <c r="O167" s="8">
        <f t="shared" si="6"/>
        <v>3.6377627758928263E-2</v>
      </c>
      <c r="P167" s="9">
        <v>1.2</v>
      </c>
    </row>
    <row r="168" spans="1:16" x14ac:dyDescent="0.45">
      <c r="A168" s="16" t="s">
        <v>177</v>
      </c>
      <c r="B168" s="13" t="s">
        <v>164</v>
      </c>
      <c r="C168" s="13">
        <v>81.5</v>
      </c>
      <c r="D168" s="13">
        <v>80</v>
      </c>
      <c r="E168" s="13">
        <v>2</v>
      </c>
      <c r="F168" s="13">
        <v>70</v>
      </c>
      <c r="G168" s="9">
        <v>26.2</v>
      </c>
      <c r="H168" s="9">
        <v>0.8</v>
      </c>
      <c r="I168" s="9">
        <v>0.5</v>
      </c>
      <c r="J168" s="9">
        <v>1.5</v>
      </c>
      <c r="K168" s="9">
        <v>1.8</v>
      </c>
      <c r="L168" s="9">
        <v>1.8</v>
      </c>
      <c r="M168" s="13">
        <v>7.67</v>
      </c>
      <c r="N168" s="9">
        <v>3.9</v>
      </c>
      <c r="O168" s="8">
        <f t="shared" si="6"/>
        <v>8.5059978189749197E-2</v>
      </c>
      <c r="P168" s="9">
        <v>3.3</v>
      </c>
    </row>
    <row r="169" spans="1:16" x14ac:dyDescent="0.45">
      <c r="A169" s="16" t="s">
        <v>178</v>
      </c>
      <c r="B169" s="13" t="s">
        <v>33</v>
      </c>
      <c r="C169" s="13">
        <v>86</v>
      </c>
      <c r="D169" s="13">
        <v>82</v>
      </c>
      <c r="E169" s="13">
        <v>4</v>
      </c>
      <c r="F169" s="13">
        <v>140</v>
      </c>
      <c r="G169" s="9">
        <v>27.5</v>
      </c>
      <c r="H169" s="9">
        <v>0.7</v>
      </c>
      <c r="I169" s="9">
        <v>1.9</v>
      </c>
      <c r="J169" s="9">
        <v>1.8</v>
      </c>
      <c r="K169" s="9">
        <v>1.6</v>
      </c>
      <c r="L169" s="9">
        <v>6.7</v>
      </c>
      <c r="M169" s="13">
        <v>7.64</v>
      </c>
      <c r="N169" s="9">
        <v>11.5</v>
      </c>
      <c r="O169" s="8">
        <f t="shared" si="6"/>
        <v>0.11948051948051948</v>
      </c>
      <c r="P169" s="9">
        <v>4.9000000000000004</v>
      </c>
    </row>
    <row r="170" spans="1:16" x14ac:dyDescent="0.45">
      <c r="A170" s="16" t="s">
        <v>179</v>
      </c>
      <c r="B170" s="13" t="s">
        <v>165</v>
      </c>
      <c r="C170" s="13">
        <v>74.25</v>
      </c>
      <c r="D170" s="13">
        <v>74</v>
      </c>
      <c r="E170" s="13">
        <v>4</v>
      </c>
      <c r="F170" s="13">
        <v>140</v>
      </c>
      <c r="G170" s="9">
        <v>29.4</v>
      </c>
      <c r="H170" s="9">
        <v>1.5</v>
      </c>
      <c r="I170" s="9">
        <v>0.1</v>
      </c>
      <c r="J170" s="9">
        <v>2.2000000000000002</v>
      </c>
      <c r="K170" s="9">
        <v>3.5</v>
      </c>
      <c r="L170" s="9">
        <v>0.3</v>
      </c>
      <c r="M170" s="13">
        <v>1.92</v>
      </c>
      <c r="N170" s="9">
        <v>6.4</v>
      </c>
      <c r="O170" s="8">
        <f t="shared" si="6"/>
        <v>6.2196307094266282E-2</v>
      </c>
      <c r="P170" s="9">
        <v>2.7</v>
      </c>
    </row>
    <row r="171" spans="1:16" x14ac:dyDescent="0.45">
      <c r="A171" s="16" t="s">
        <v>90</v>
      </c>
      <c r="B171" s="13" t="s">
        <v>165</v>
      </c>
      <c r="C171" s="13">
        <v>77.5</v>
      </c>
      <c r="D171" s="13">
        <v>74</v>
      </c>
      <c r="E171" s="13">
        <v>1</v>
      </c>
      <c r="F171" s="13">
        <v>36</v>
      </c>
      <c r="G171" s="9">
        <v>32.4</v>
      </c>
      <c r="H171" s="9">
        <v>1</v>
      </c>
      <c r="I171" s="9">
        <v>0.3</v>
      </c>
      <c r="J171" s="9">
        <v>1.8</v>
      </c>
      <c r="K171" s="9">
        <v>1.9</v>
      </c>
      <c r="L171" s="9">
        <v>0.9</v>
      </c>
      <c r="M171" s="13">
        <v>7.96</v>
      </c>
      <c r="N171" s="9">
        <v>2.2000000000000002</v>
      </c>
      <c r="O171" s="8">
        <f t="shared" si="6"/>
        <v>7.5445816186556935E-2</v>
      </c>
      <c r="P171" s="9">
        <v>3.7</v>
      </c>
    </row>
    <row r="172" spans="1:16" x14ac:dyDescent="0.45">
      <c r="A172" s="16" t="s">
        <v>53</v>
      </c>
      <c r="B172" s="13" t="s">
        <v>163</v>
      </c>
      <c r="C172" s="13">
        <v>79.5</v>
      </c>
      <c r="D172" s="13">
        <v>78</v>
      </c>
      <c r="E172" s="13">
        <v>3</v>
      </c>
      <c r="F172" s="13">
        <v>106</v>
      </c>
      <c r="G172" s="9">
        <v>29.6</v>
      </c>
      <c r="H172" s="9">
        <v>1.1000000000000001</v>
      </c>
      <c r="I172" s="9">
        <v>0.5</v>
      </c>
      <c r="J172" s="9">
        <v>1.7</v>
      </c>
      <c r="K172" s="9">
        <v>2.4</v>
      </c>
      <c r="L172" s="9">
        <v>1.6</v>
      </c>
      <c r="M172" s="13">
        <v>8.2100000000000009</v>
      </c>
      <c r="N172" s="9">
        <v>4.7</v>
      </c>
      <c r="O172" s="8">
        <f t="shared" si="6"/>
        <v>5.9918408975012744E-2</v>
      </c>
      <c r="P172" s="9">
        <v>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B1" workbookViewId="0">
      <selection activeCell="G14" sqref="G14"/>
    </sheetView>
  </sheetViews>
  <sheetFormatPr defaultRowHeight="14.25" x14ac:dyDescent="0.45"/>
  <cols>
    <col min="1" max="1" width="19.86328125" bestFit="1" customWidth="1"/>
    <col min="3" max="3" width="12" bestFit="1" customWidth="1"/>
    <col min="5" max="5" width="15.796875" bestFit="1" customWidth="1"/>
  </cols>
  <sheetData>
    <row r="1" spans="1:16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t="s">
        <v>208</v>
      </c>
      <c r="B2" t="s">
        <v>26</v>
      </c>
      <c r="C2">
        <v>89</v>
      </c>
      <c r="D2">
        <v>84</v>
      </c>
      <c r="E2">
        <v>1</v>
      </c>
      <c r="F2">
        <v>35</v>
      </c>
      <c r="G2" s="9">
        <v>33.5</v>
      </c>
      <c r="H2" s="9">
        <v>0.6</v>
      </c>
      <c r="I2" s="9">
        <v>1.9</v>
      </c>
      <c r="J2" s="9">
        <v>2.2999999999999998</v>
      </c>
      <c r="K2" s="9">
        <v>1</v>
      </c>
      <c r="L2" s="9">
        <v>6.1</v>
      </c>
      <c r="M2" s="10">
        <v>6.84</v>
      </c>
      <c r="N2" s="9">
        <v>2.1</v>
      </c>
      <c r="O2" s="8">
        <f>N2*40/G2/F2</f>
        <v>7.1641791044776124E-2</v>
      </c>
      <c r="P2" s="9">
        <v>4</v>
      </c>
    </row>
    <row r="3" spans="1:16" x14ac:dyDescent="0.45">
      <c r="A3" t="s">
        <v>211</v>
      </c>
      <c r="B3" t="s">
        <v>210</v>
      </c>
      <c r="C3">
        <v>84.5</v>
      </c>
      <c r="D3">
        <v>83</v>
      </c>
      <c r="E3">
        <v>1</v>
      </c>
      <c r="F3">
        <v>33</v>
      </c>
      <c r="G3" s="9">
        <v>33.799999999999997</v>
      </c>
      <c r="H3" s="9">
        <v>0.8</v>
      </c>
      <c r="I3" s="9">
        <v>0.9</v>
      </c>
      <c r="J3" s="9">
        <v>1.8</v>
      </c>
      <c r="K3" s="9">
        <v>1.4</v>
      </c>
      <c r="L3" s="9">
        <v>2.6</v>
      </c>
      <c r="M3" s="10">
        <v>9.7100000000000009</v>
      </c>
      <c r="N3" s="9">
        <v>2.1</v>
      </c>
      <c r="O3" s="8">
        <f>N3*40/G3/F3</f>
        <v>7.530930607853685E-2</v>
      </c>
      <c r="P3" s="9">
        <v>3</v>
      </c>
    </row>
    <row r="4" spans="1:16" x14ac:dyDescent="0.45">
      <c r="A4" t="s">
        <v>209</v>
      </c>
      <c r="B4" t="s">
        <v>210</v>
      </c>
      <c r="C4">
        <v>89.25</v>
      </c>
      <c r="D4">
        <v>83.25</v>
      </c>
      <c r="E4">
        <v>1</v>
      </c>
      <c r="F4">
        <v>35</v>
      </c>
      <c r="G4" s="9">
        <v>21.8</v>
      </c>
      <c r="H4" s="9">
        <v>0.6</v>
      </c>
      <c r="I4" s="9">
        <v>3</v>
      </c>
      <c r="J4" s="9">
        <v>3.2</v>
      </c>
      <c r="K4" s="9">
        <v>1.6</v>
      </c>
      <c r="L4" s="9">
        <v>14.3</v>
      </c>
      <c r="M4" s="10">
        <v>7.1</v>
      </c>
      <c r="N4" s="9">
        <v>2.2000000000000002</v>
      </c>
      <c r="O4" s="8">
        <f t="shared" ref="O4:O30" si="0">N4*40/G4/F4</f>
        <v>0.11533420707732633</v>
      </c>
      <c r="P4" s="9">
        <v>10.3</v>
      </c>
    </row>
    <row r="5" spans="1:16" x14ac:dyDescent="0.45">
      <c r="A5" t="s">
        <v>212</v>
      </c>
      <c r="B5" t="s">
        <v>26</v>
      </c>
      <c r="C5">
        <v>94</v>
      </c>
      <c r="D5">
        <v>84.75</v>
      </c>
      <c r="E5">
        <v>1</v>
      </c>
      <c r="F5">
        <v>30</v>
      </c>
      <c r="G5" s="9">
        <v>30.2</v>
      </c>
      <c r="H5" s="9">
        <v>0.8</v>
      </c>
      <c r="I5" s="9">
        <v>3.7</v>
      </c>
      <c r="J5" s="9">
        <v>2.5</v>
      </c>
      <c r="K5" s="9">
        <v>1.5</v>
      </c>
      <c r="L5" s="9">
        <v>13.1</v>
      </c>
      <c r="M5" s="10">
        <v>10.67</v>
      </c>
      <c r="N5" s="9">
        <v>2.4</v>
      </c>
      <c r="O5" s="8">
        <f t="shared" si="0"/>
        <v>0.10596026490066227</v>
      </c>
      <c r="P5" s="9">
        <v>8.9</v>
      </c>
    </row>
    <row r="6" spans="1:16" x14ac:dyDescent="0.45">
      <c r="A6" t="s">
        <v>221</v>
      </c>
      <c r="B6" t="s">
        <v>164</v>
      </c>
      <c r="C6">
        <v>83.75</v>
      </c>
      <c r="D6">
        <v>81</v>
      </c>
      <c r="E6">
        <v>1</v>
      </c>
      <c r="F6">
        <v>37</v>
      </c>
      <c r="G6" s="9">
        <v>32.4</v>
      </c>
      <c r="H6" s="9">
        <v>0.8</v>
      </c>
      <c r="I6" s="9">
        <v>0.3</v>
      </c>
      <c r="J6" s="9">
        <v>2.2000000000000002</v>
      </c>
      <c r="K6" s="9">
        <v>1.5</v>
      </c>
      <c r="L6" s="9">
        <v>1</v>
      </c>
      <c r="M6" s="10">
        <v>10.73</v>
      </c>
      <c r="N6" s="9">
        <v>1.7</v>
      </c>
      <c r="O6" s="8">
        <f>N6*40/G6/F6</f>
        <v>5.6723390056723388E-2</v>
      </c>
      <c r="P6" s="9">
        <v>1.4</v>
      </c>
    </row>
    <row r="7" spans="1:16" x14ac:dyDescent="0.45">
      <c r="A7" t="s">
        <v>214</v>
      </c>
      <c r="B7" t="s">
        <v>26</v>
      </c>
      <c r="C7">
        <v>88.5</v>
      </c>
      <c r="D7">
        <v>82</v>
      </c>
      <c r="E7">
        <v>1</v>
      </c>
      <c r="F7">
        <v>37</v>
      </c>
      <c r="G7" s="9">
        <v>26.8</v>
      </c>
      <c r="H7" s="9">
        <v>0.8</v>
      </c>
      <c r="I7" s="9">
        <v>2.1</v>
      </c>
      <c r="J7" s="9">
        <v>2.8</v>
      </c>
      <c r="K7" s="9">
        <v>1.7</v>
      </c>
      <c r="L7" s="9">
        <v>7.6</v>
      </c>
      <c r="M7" s="10">
        <v>9.7100000000000009</v>
      </c>
      <c r="N7" s="9">
        <v>2.2999999999999998</v>
      </c>
      <c r="O7" s="8">
        <f t="shared" si="0"/>
        <v>9.2779346510689781E-2</v>
      </c>
      <c r="P7" s="9">
        <v>7.5</v>
      </c>
    </row>
    <row r="8" spans="1:16" x14ac:dyDescent="0.45">
      <c r="A8" t="s">
        <v>216</v>
      </c>
      <c r="B8" t="s">
        <v>165</v>
      </c>
      <c r="C8">
        <v>75</v>
      </c>
      <c r="D8">
        <v>73.75</v>
      </c>
      <c r="E8">
        <v>1</v>
      </c>
      <c r="F8">
        <v>32</v>
      </c>
      <c r="G8" s="9">
        <v>35.4</v>
      </c>
      <c r="H8" s="9">
        <v>1.7</v>
      </c>
      <c r="I8" s="9">
        <v>0.3</v>
      </c>
      <c r="J8" s="9">
        <v>1.8</v>
      </c>
      <c r="K8" s="9">
        <v>2.5</v>
      </c>
      <c r="L8" s="9">
        <v>0.7</v>
      </c>
      <c r="M8" s="10">
        <v>10.56</v>
      </c>
      <c r="N8" s="9">
        <v>1.1000000000000001</v>
      </c>
      <c r="O8" s="8">
        <f>N8*40/G8/F8</f>
        <v>3.8841807909604523E-2</v>
      </c>
      <c r="P8" s="9">
        <v>0.5</v>
      </c>
    </row>
    <row r="9" spans="1:16" x14ac:dyDescent="0.45">
      <c r="A9" t="s">
        <v>217</v>
      </c>
      <c r="B9" t="s">
        <v>164</v>
      </c>
      <c r="C9">
        <v>86</v>
      </c>
      <c r="D9">
        <v>79</v>
      </c>
      <c r="E9">
        <v>3</v>
      </c>
      <c r="F9">
        <v>116</v>
      </c>
      <c r="G9" s="9">
        <v>27.3</v>
      </c>
      <c r="H9" s="9">
        <v>1.4</v>
      </c>
      <c r="I9" s="9">
        <v>0.9</v>
      </c>
      <c r="J9" s="9">
        <v>2.2000000000000002</v>
      </c>
      <c r="K9" s="9">
        <v>3.1</v>
      </c>
      <c r="L9" s="9">
        <v>3.6</v>
      </c>
      <c r="M9" s="10">
        <v>9.74</v>
      </c>
      <c r="N9" s="9">
        <v>6.7</v>
      </c>
      <c r="O9" s="8">
        <f>N9*40/G9/F9</f>
        <v>8.4628015662498418E-2</v>
      </c>
      <c r="P9" s="9">
        <v>5.7</v>
      </c>
    </row>
    <row r="10" spans="1:16" x14ac:dyDescent="0.45">
      <c r="A10" t="s">
        <v>219</v>
      </c>
      <c r="B10" t="s">
        <v>165</v>
      </c>
      <c r="C10">
        <v>79.25</v>
      </c>
      <c r="D10">
        <v>73.5</v>
      </c>
      <c r="E10">
        <v>1</v>
      </c>
      <c r="F10">
        <v>33</v>
      </c>
      <c r="G10" s="9">
        <v>29.9</v>
      </c>
      <c r="H10" s="9">
        <v>0.8</v>
      </c>
      <c r="I10" s="9">
        <v>0.1</v>
      </c>
      <c r="J10" s="9">
        <v>2.5</v>
      </c>
      <c r="K10" s="9">
        <v>1.6</v>
      </c>
      <c r="L10" s="9">
        <v>0.3</v>
      </c>
      <c r="M10" s="10">
        <v>10.64</v>
      </c>
      <c r="N10" s="9">
        <v>1.2</v>
      </c>
      <c r="O10" s="8">
        <f>N10*40/G10/F10</f>
        <v>4.8647005168744303E-2</v>
      </c>
      <c r="P10" s="9">
        <v>0</v>
      </c>
    </row>
    <row r="11" spans="1:16" x14ac:dyDescent="0.45">
      <c r="A11" t="s">
        <v>215</v>
      </c>
      <c r="B11" t="s">
        <v>181</v>
      </c>
      <c r="C11">
        <v>81.5</v>
      </c>
      <c r="D11">
        <v>78.75</v>
      </c>
      <c r="E11">
        <v>2</v>
      </c>
      <c r="F11">
        <v>62</v>
      </c>
      <c r="G11" s="9">
        <v>31.6</v>
      </c>
      <c r="H11" s="9">
        <v>0.6</v>
      </c>
      <c r="I11" s="9">
        <v>1.1000000000000001</v>
      </c>
      <c r="J11" s="9">
        <v>1.7</v>
      </c>
      <c r="K11" s="9">
        <v>1.2</v>
      </c>
      <c r="L11" s="9">
        <v>3.6</v>
      </c>
      <c r="M11" s="10">
        <v>8.8000000000000007</v>
      </c>
      <c r="N11" s="9">
        <v>4</v>
      </c>
      <c r="O11" s="8">
        <f t="shared" si="0"/>
        <v>8.1665986116782358E-2</v>
      </c>
      <c r="P11" s="9">
        <v>4.0999999999999996</v>
      </c>
    </row>
    <row r="12" spans="1:16" x14ac:dyDescent="0.45">
      <c r="A12" t="s">
        <v>218</v>
      </c>
      <c r="B12" t="s">
        <v>163</v>
      </c>
      <c r="C12">
        <v>82.25</v>
      </c>
      <c r="D12">
        <v>76.5</v>
      </c>
      <c r="E12">
        <v>1</v>
      </c>
      <c r="F12">
        <v>32</v>
      </c>
      <c r="G12" s="9">
        <v>27.8</v>
      </c>
      <c r="H12" s="9">
        <v>0.9</v>
      </c>
      <c r="I12" s="9">
        <v>0.5</v>
      </c>
      <c r="J12" s="9">
        <v>1.6</v>
      </c>
      <c r="K12" s="9">
        <v>2</v>
      </c>
      <c r="L12" s="9">
        <v>1.8</v>
      </c>
      <c r="M12" s="10">
        <v>6.96</v>
      </c>
      <c r="N12" s="9">
        <v>1.3</v>
      </c>
      <c r="O12" s="8">
        <f t="shared" si="0"/>
        <v>5.845323741007194E-2</v>
      </c>
      <c r="P12" s="9">
        <v>1.6</v>
      </c>
    </row>
    <row r="13" spans="1:16" x14ac:dyDescent="0.45">
      <c r="A13" t="s">
        <v>226</v>
      </c>
      <c r="B13" t="s">
        <v>164</v>
      </c>
      <c r="C13">
        <v>81.75</v>
      </c>
      <c r="D13">
        <v>76</v>
      </c>
      <c r="E13">
        <v>1</v>
      </c>
      <c r="F13">
        <v>37</v>
      </c>
      <c r="G13" s="9">
        <v>28.4</v>
      </c>
      <c r="H13" s="9">
        <v>1.1000000000000001</v>
      </c>
      <c r="I13" s="9">
        <v>1.1000000000000001</v>
      </c>
      <c r="J13" s="9">
        <v>1.8</v>
      </c>
      <c r="K13" s="9">
        <v>2.2999999999999998</v>
      </c>
      <c r="L13" s="9">
        <v>4.8</v>
      </c>
      <c r="M13" s="10">
        <v>9.6</v>
      </c>
      <c r="N13" s="9">
        <v>2.2000000000000002</v>
      </c>
      <c r="O13" s="8">
        <f>N13*40/G13/F13</f>
        <v>8.3745717548534465E-2</v>
      </c>
      <c r="P13" s="9">
        <v>6.4</v>
      </c>
    </row>
    <row r="14" spans="1:16" x14ac:dyDescent="0.45">
      <c r="A14" t="s">
        <v>222</v>
      </c>
      <c r="B14" t="s">
        <v>210</v>
      </c>
      <c r="C14">
        <v>89</v>
      </c>
      <c r="D14">
        <v>81</v>
      </c>
      <c r="E14">
        <v>2</v>
      </c>
      <c r="F14">
        <v>61</v>
      </c>
      <c r="G14" s="9">
        <v>25.7</v>
      </c>
      <c r="H14" s="9">
        <v>0.7</v>
      </c>
      <c r="I14" s="9">
        <v>2.5</v>
      </c>
      <c r="J14" s="9">
        <v>2</v>
      </c>
      <c r="K14" s="9">
        <v>1.7</v>
      </c>
      <c r="L14" s="9">
        <v>10.5</v>
      </c>
      <c r="M14" s="10">
        <v>9.2899999999999991</v>
      </c>
      <c r="N14" s="9">
        <v>3.6</v>
      </c>
      <c r="O14" s="8">
        <f>N14*40/G14/F14</f>
        <v>9.1854308860113545E-2</v>
      </c>
      <c r="P14" s="9">
        <v>8.3000000000000007</v>
      </c>
    </row>
    <row r="15" spans="1:16" x14ac:dyDescent="0.45">
      <c r="A15" t="s">
        <v>224</v>
      </c>
      <c r="B15" t="s">
        <v>165</v>
      </c>
      <c r="C15">
        <v>83.5</v>
      </c>
      <c r="D15">
        <v>78</v>
      </c>
      <c r="E15">
        <v>1</v>
      </c>
      <c r="F15">
        <v>37</v>
      </c>
      <c r="G15" s="9">
        <v>33.700000000000003</v>
      </c>
      <c r="H15" s="9">
        <v>1.6</v>
      </c>
      <c r="I15" s="9">
        <v>0.5</v>
      </c>
      <c r="J15" s="9">
        <v>1.7</v>
      </c>
      <c r="K15" s="9">
        <v>2.8</v>
      </c>
      <c r="L15" s="9">
        <v>1.7</v>
      </c>
      <c r="M15" s="10">
        <v>10.73</v>
      </c>
      <c r="N15" s="9">
        <v>1.9</v>
      </c>
      <c r="O15" s="8">
        <f>N15*40/G15/F15</f>
        <v>6.0951158874007531E-2</v>
      </c>
      <c r="P15" s="9">
        <v>3.6</v>
      </c>
    </row>
    <row r="16" spans="1:16" x14ac:dyDescent="0.45">
      <c r="A16" t="s">
        <v>235</v>
      </c>
      <c r="B16" s="13" t="s">
        <v>165</v>
      </c>
      <c r="C16">
        <v>79.5</v>
      </c>
      <c r="D16">
        <v>72.75</v>
      </c>
      <c r="E16">
        <v>3</v>
      </c>
      <c r="F16">
        <v>101</v>
      </c>
      <c r="G16" s="9">
        <v>31.8</v>
      </c>
      <c r="H16" s="9">
        <v>1.2</v>
      </c>
      <c r="I16" s="9">
        <v>0.2</v>
      </c>
      <c r="J16" s="9">
        <v>2.7</v>
      </c>
      <c r="K16" s="9">
        <v>2.2000000000000002</v>
      </c>
      <c r="L16" s="9">
        <v>0.7</v>
      </c>
      <c r="M16" s="10">
        <v>7.65</v>
      </c>
      <c r="N16" s="9">
        <v>3.2</v>
      </c>
      <c r="O16" s="8">
        <f>N16*40/G16/F16</f>
        <v>3.9853041907964383E-2</v>
      </c>
      <c r="P16" s="9">
        <v>0.7</v>
      </c>
    </row>
    <row r="17" spans="1:16" x14ac:dyDescent="0.45">
      <c r="A17" t="s">
        <v>220</v>
      </c>
      <c r="B17" t="s">
        <v>163</v>
      </c>
      <c r="C17">
        <v>82.25</v>
      </c>
      <c r="D17">
        <v>78.75</v>
      </c>
      <c r="E17">
        <v>1</v>
      </c>
      <c r="F17">
        <v>35</v>
      </c>
      <c r="G17" s="9">
        <v>31.2</v>
      </c>
      <c r="H17" s="9">
        <v>1.6</v>
      </c>
      <c r="I17" s="9">
        <v>0.2</v>
      </c>
      <c r="J17" s="9">
        <v>2.2000000000000002</v>
      </c>
      <c r="K17" s="9">
        <v>2.9</v>
      </c>
      <c r="L17" s="9">
        <v>0.8</v>
      </c>
      <c r="M17" s="10">
        <v>4.84</v>
      </c>
      <c r="N17" s="9">
        <v>1.6</v>
      </c>
      <c r="O17" s="8">
        <f t="shared" si="0"/>
        <v>5.8608058608058615E-2</v>
      </c>
      <c r="P17" s="9">
        <v>2.9</v>
      </c>
    </row>
    <row r="18" spans="1:16" x14ac:dyDescent="0.45">
      <c r="A18" t="s">
        <v>230</v>
      </c>
      <c r="B18" t="s">
        <v>164</v>
      </c>
      <c r="C18">
        <v>87.25</v>
      </c>
      <c r="D18">
        <v>80.5</v>
      </c>
      <c r="E18">
        <v>4</v>
      </c>
      <c r="F18">
        <v>109</v>
      </c>
      <c r="G18" s="9">
        <v>24.8</v>
      </c>
      <c r="H18" s="9">
        <v>0.6</v>
      </c>
      <c r="I18" s="9">
        <v>1.2</v>
      </c>
      <c r="J18" s="9">
        <v>1.4</v>
      </c>
      <c r="K18" s="9">
        <v>1.5</v>
      </c>
      <c r="L18" s="9">
        <v>5.4</v>
      </c>
      <c r="M18" s="10">
        <v>7.69</v>
      </c>
      <c r="N18" s="9">
        <v>5.4</v>
      </c>
      <c r="O18" s="8">
        <f>N18*40/G18/F18</f>
        <v>7.9905297425273747E-2</v>
      </c>
      <c r="P18" s="9">
        <v>4.0999999999999996</v>
      </c>
    </row>
    <row r="19" spans="1:16" x14ac:dyDescent="0.45">
      <c r="A19" t="s">
        <v>228</v>
      </c>
      <c r="B19" t="s">
        <v>163</v>
      </c>
      <c r="C19">
        <v>79.5</v>
      </c>
      <c r="D19">
        <v>79.25</v>
      </c>
      <c r="E19">
        <v>2</v>
      </c>
      <c r="F19">
        <v>65</v>
      </c>
      <c r="G19" s="9">
        <v>31.9</v>
      </c>
      <c r="H19" s="9">
        <v>0.8</v>
      </c>
      <c r="I19" s="9">
        <v>0.7</v>
      </c>
      <c r="J19" s="9">
        <v>2.1</v>
      </c>
      <c r="K19" s="9">
        <v>1.5</v>
      </c>
      <c r="L19" s="9">
        <v>2.2000000000000002</v>
      </c>
      <c r="M19" s="10">
        <v>8.11</v>
      </c>
      <c r="N19" s="9">
        <v>3.2</v>
      </c>
      <c r="O19" s="8">
        <f>N19*40/G19/F19</f>
        <v>6.1731372076199671E-2</v>
      </c>
      <c r="P19" s="9">
        <v>2.9</v>
      </c>
    </row>
    <row r="20" spans="1:16" x14ac:dyDescent="0.45">
      <c r="A20" t="s">
        <v>229</v>
      </c>
      <c r="B20" t="s">
        <v>163</v>
      </c>
      <c r="C20">
        <v>85</v>
      </c>
      <c r="D20">
        <v>79</v>
      </c>
      <c r="E20">
        <v>4</v>
      </c>
      <c r="F20">
        <v>123</v>
      </c>
      <c r="G20" s="9">
        <v>24</v>
      </c>
      <c r="H20" s="9">
        <v>1</v>
      </c>
      <c r="I20" s="9">
        <v>0.2</v>
      </c>
      <c r="J20" s="9">
        <v>2.2000000000000002</v>
      </c>
      <c r="K20" s="9">
        <v>2.2999999999999998</v>
      </c>
      <c r="L20" s="9">
        <v>1.1000000000000001</v>
      </c>
      <c r="M20" s="10">
        <v>2.57</v>
      </c>
      <c r="N20" s="9">
        <v>5.7</v>
      </c>
      <c r="O20" s="8">
        <f>N20*40/G20/F20</f>
        <v>7.7235772357723581E-2</v>
      </c>
      <c r="P20" s="9">
        <v>3.2</v>
      </c>
    </row>
    <row r="21" spans="1:16" s="13" customFormat="1" x14ac:dyDescent="0.45">
      <c r="A21" s="13" t="s">
        <v>237</v>
      </c>
      <c r="B21" s="13" t="s">
        <v>165</v>
      </c>
      <c r="C21" s="13">
        <v>79.25</v>
      </c>
      <c r="D21" s="13">
        <v>77</v>
      </c>
      <c r="E21" s="13">
        <v>3</v>
      </c>
      <c r="F21" s="13">
        <v>90</v>
      </c>
      <c r="G21" s="9">
        <v>34.6</v>
      </c>
      <c r="H21" s="9">
        <v>1.3</v>
      </c>
      <c r="I21" s="9">
        <v>0.3</v>
      </c>
      <c r="J21" s="9">
        <v>2.5</v>
      </c>
      <c r="K21" s="9">
        <v>2.1</v>
      </c>
      <c r="L21" s="9">
        <v>0.8</v>
      </c>
      <c r="M21" s="10">
        <v>7.65</v>
      </c>
      <c r="N21" s="9">
        <v>2.9</v>
      </c>
      <c r="O21" s="8">
        <f>N21*40/G21/F21</f>
        <v>3.7251123956326265E-2</v>
      </c>
      <c r="P21" s="9">
        <v>0.2</v>
      </c>
    </row>
    <row r="22" spans="1:16" x14ac:dyDescent="0.45">
      <c r="A22" t="s">
        <v>231</v>
      </c>
      <c r="B22" s="13" t="s">
        <v>163</v>
      </c>
      <c r="C22">
        <v>82.5</v>
      </c>
      <c r="D22">
        <v>75.75</v>
      </c>
      <c r="E22">
        <v>3</v>
      </c>
      <c r="F22">
        <v>102</v>
      </c>
      <c r="G22" s="9">
        <v>27.2</v>
      </c>
      <c r="H22" s="9">
        <v>0.3</v>
      </c>
      <c r="I22" s="9">
        <v>1.6</v>
      </c>
      <c r="J22" s="9">
        <v>1.8</v>
      </c>
      <c r="K22" s="9">
        <v>2.8</v>
      </c>
      <c r="L22" s="9">
        <v>1</v>
      </c>
      <c r="M22" s="10">
        <v>7.83</v>
      </c>
      <c r="N22" s="9">
        <v>4.7</v>
      </c>
      <c r="O22" s="8">
        <f>N22*40/G22/F22</f>
        <v>6.7762399077277977E-2</v>
      </c>
      <c r="P22" s="9">
        <v>3.9</v>
      </c>
    </row>
    <row r="23" spans="1:16" s="13" customFormat="1" x14ac:dyDescent="0.45">
      <c r="A23" s="13" t="s">
        <v>238</v>
      </c>
      <c r="B23" s="13" t="s">
        <v>163</v>
      </c>
      <c r="C23" s="13">
        <v>79.25</v>
      </c>
      <c r="D23" s="13">
        <v>76.5</v>
      </c>
      <c r="E23" s="13">
        <v>4</v>
      </c>
      <c r="F23" s="13">
        <v>142</v>
      </c>
      <c r="G23" s="9">
        <v>27.9</v>
      </c>
      <c r="H23" s="9">
        <v>1</v>
      </c>
      <c r="I23" s="9">
        <v>0.1</v>
      </c>
      <c r="J23" s="9">
        <v>2.1</v>
      </c>
      <c r="K23" s="9">
        <v>2.1</v>
      </c>
      <c r="L23" s="9">
        <v>0.3</v>
      </c>
      <c r="M23" s="10">
        <v>10.27</v>
      </c>
      <c r="N23" s="9">
        <v>4.9000000000000004</v>
      </c>
      <c r="O23" s="8">
        <f>N23*40/G23/F23</f>
        <v>4.9472462012216674E-2</v>
      </c>
      <c r="P23" s="9">
        <v>1.2</v>
      </c>
    </row>
    <row r="24" spans="1:16" x14ac:dyDescent="0.45">
      <c r="A24" t="s">
        <v>227</v>
      </c>
      <c r="B24" t="s">
        <v>164</v>
      </c>
      <c r="C24">
        <v>81.25</v>
      </c>
      <c r="D24">
        <v>77.5</v>
      </c>
      <c r="E24">
        <v>3</v>
      </c>
      <c r="F24">
        <v>105</v>
      </c>
      <c r="G24" s="9">
        <v>29.1</v>
      </c>
      <c r="H24" s="9">
        <v>1.1000000000000001</v>
      </c>
      <c r="I24" s="9">
        <v>0.9</v>
      </c>
      <c r="J24" s="9">
        <v>2</v>
      </c>
      <c r="K24" s="9">
        <v>2.4</v>
      </c>
      <c r="L24" s="9">
        <v>3.5</v>
      </c>
      <c r="M24" s="10">
        <v>4.75</v>
      </c>
      <c r="N24" s="9">
        <v>6.9</v>
      </c>
      <c r="O24" s="8">
        <f>N24*40/G24/F24</f>
        <v>9.0328915071183111E-2</v>
      </c>
      <c r="P24" s="9">
        <v>4.5999999999999996</v>
      </c>
    </row>
    <row r="25" spans="1:16" x14ac:dyDescent="0.45">
      <c r="A25" t="s">
        <v>234</v>
      </c>
      <c r="B25" s="13" t="s">
        <v>165</v>
      </c>
      <c r="C25">
        <v>78</v>
      </c>
      <c r="D25">
        <v>76.5</v>
      </c>
      <c r="E25">
        <v>3</v>
      </c>
      <c r="F25">
        <v>85</v>
      </c>
      <c r="G25" s="9">
        <v>25.4</v>
      </c>
      <c r="H25" s="9">
        <v>0.9</v>
      </c>
      <c r="I25" s="9">
        <v>0.2</v>
      </c>
      <c r="J25" s="9">
        <v>1.8</v>
      </c>
      <c r="K25" s="9">
        <v>2.1</v>
      </c>
      <c r="L25" s="9">
        <v>0.9</v>
      </c>
      <c r="M25" s="10">
        <v>9.74</v>
      </c>
      <c r="N25" s="9">
        <v>3.7</v>
      </c>
      <c r="O25" s="8">
        <f>N25*40/G25/F25</f>
        <v>6.8550254747568318E-2</v>
      </c>
      <c r="P25" s="9">
        <v>3.2</v>
      </c>
    </row>
    <row r="26" spans="1:16" x14ac:dyDescent="0.45">
      <c r="A26" t="s">
        <v>225</v>
      </c>
      <c r="B26" t="s">
        <v>164</v>
      </c>
      <c r="C26">
        <v>85.75</v>
      </c>
      <c r="D26">
        <v>78</v>
      </c>
      <c r="E26">
        <v>3</v>
      </c>
      <c r="F26">
        <v>94</v>
      </c>
      <c r="G26" s="9">
        <v>27.7</v>
      </c>
      <c r="H26" s="9">
        <v>1.6</v>
      </c>
      <c r="I26" s="9">
        <v>0.5</v>
      </c>
      <c r="J26" s="9">
        <v>2</v>
      </c>
      <c r="K26" s="9">
        <v>3.3</v>
      </c>
      <c r="L26" s="9">
        <v>1.8</v>
      </c>
      <c r="M26" s="10">
        <v>3.37</v>
      </c>
      <c r="N26" s="9">
        <v>3.4</v>
      </c>
      <c r="O26" s="8">
        <f t="shared" si="0"/>
        <v>5.2231354174667802E-2</v>
      </c>
      <c r="P26" s="9">
        <v>2</v>
      </c>
    </row>
    <row r="27" spans="1:16" x14ac:dyDescent="0.45">
      <c r="A27" t="s">
        <v>232</v>
      </c>
      <c r="B27" t="s">
        <v>163</v>
      </c>
      <c r="C27">
        <v>84</v>
      </c>
      <c r="D27">
        <v>76.5</v>
      </c>
      <c r="E27">
        <v>2</v>
      </c>
      <c r="F27">
        <v>61</v>
      </c>
      <c r="G27" s="9">
        <v>33</v>
      </c>
      <c r="H27" s="9">
        <v>1.5</v>
      </c>
      <c r="I27" s="9">
        <v>0.8</v>
      </c>
      <c r="J27" s="9">
        <v>2.7</v>
      </c>
      <c r="K27" s="9">
        <v>2.6</v>
      </c>
      <c r="L27" s="9">
        <v>2.6</v>
      </c>
      <c r="M27" s="10">
        <v>7.84</v>
      </c>
      <c r="N27" s="9">
        <v>3.5</v>
      </c>
      <c r="O27" s="8">
        <f t="shared" si="0"/>
        <v>6.9547938400397413E-2</v>
      </c>
      <c r="P27" s="9">
        <v>2.4</v>
      </c>
    </row>
    <row r="28" spans="1:16" x14ac:dyDescent="0.45">
      <c r="A28" t="s">
        <v>233</v>
      </c>
      <c r="B28" t="s">
        <v>165</v>
      </c>
      <c r="C28">
        <v>80.5</v>
      </c>
      <c r="D28">
        <v>75.25</v>
      </c>
      <c r="E28">
        <v>1</v>
      </c>
      <c r="F28">
        <v>36</v>
      </c>
      <c r="G28" s="9">
        <v>27</v>
      </c>
      <c r="H28" s="9">
        <v>1.9</v>
      </c>
      <c r="I28" s="9">
        <v>1</v>
      </c>
      <c r="J28" s="9">
        <v>2.2999999999999998</v>
      </c>
      <c r="K28" s="9">
        <v>4</v>
      </c>
      <c r="L28" s="9">
        <v>3.9</v>
      </c>
      <c r="M28" s="10">
        <v>6.4</v>
      </c>
      <c r="N28" s="9">
        <v>1.5</v>
      </c>
      <c r="O28" s="8">
        <f t="shared" si="0"/>
        <v>6.1728395061728399E-2</v>
      </c>
      <c r="P28" s="9">
        <v>5.3</v>
      </c>
    </row>
    <row r="29" spans="1:16" x14ac:dyDescent="0.45">
      <c r="A29" t="s">
        <v>239</v>
      </c>
      <c r="B29" t="s">
        <v>26</v>
      </c>
      <c r="C29">
        <v>84</v>
      </c>
      <c r="D29">
        <v>73.5</v>
      </c>
      <c r="E29">
        <v>3</v>
      </c>
      <c r="F29">
        <v>107</v>
      </c>
      <c r="G29" s="9">
        <v>21</v>
      </c>
      <c r="H29" s="9">
        <v>0.8</v>
      </c>
      <c r="I29" s="9">
        <v>0.4</v>
      </c>
      <c r="J29" s="9">
        <v>2.5</v>
      </c>
      <c r="K29" s="9">
        <v>2.2999999999999998</v>
      </c>
      <c r="L29" s="9">
        <v>1.9</v>
      </c>
      <c r="M29" s="10">
        <v>9.16</v>
      </c>
      <c r="N29" s="9">
        <v>4.3</v>
      </c>
      <c r="O29" s="8">
        <f t="shared" si="0"/>
        <v>7.6546506453048502E-2</v>
      </c>
      <c r="P29" s="9">
        <v>2.4</v>
      </c>
    </row>
    <row r="30" spans="1:16" x14ac:dyDescent="0.45">
      <c r="A30" t="s">
        <v>240</v>
      </c>
      <c r="B30" t="s">
        <v>165</v>
      </c>
      <c r="C30">
        <v>76</v>
      </c>
      <c r="D30">
        <v>74.25</v>
      </c>
      <c r="E30">
        <v>3</v>
      </c>
      <c r="F30">
        <v>116</v>
      </c>
      <c r="G30" s="9">
        <v>28.9</v>
      </c>
      <c r="H30" s="9">
        <v>0.8</v>
      </c>
      <c r="I30" s="9">
        <v>0</v>
      </c>
      <c r="J30" s="9">
        <v>1.8</v>
      </c>
      <c r="K30" s="9">
        <v>1.7</v>
      </c>
      <c r="L30" s="9">
        <v>0</v>
      </c>
      <c r="M30" s="10">
        <v>9.74</v>
      </c>
      <c r="N30" s="9">
        <v>4.8</v>
      </c>
      <c r="O30" s="8">
        <f t="shared" si="0"/>
        <v>5.7272401861353066E-2</v>
      </c>
      <c r="P30" s="9">
        <v>1.1000000000000001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0" sqref="B10"/>
    </sheetView>
  </sheetViews>
  <sheetFormatPr defaultRowHeight="14.25" x14ac:dyDescent="0.45"/>
  <cols>
    <col min="1" max="1" width="13.59765625" bestFit="1" customWidth="1"/>
  </cols>
  <sheetData>
    <row r="1" spans="1:9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9" x14ac:dyDescent="0.45">
      <c r="A2" s="16" t="s">
        <v>67</v>
      </c>
      <c r="B2" t="s">
        <v>163</v>
      </c>
      <c r="C2" s="15">
        <v>14</v>
      </c>
      <c r="D2" s="17">
        <v>18.100000000000001</v>
      </c>
      <c r="E2" s="17">
        <v>0.9</v>
      </c>
      <c r="F2" s="17">
        <v>0.3</v>
      </c>
      <c r="G2" s="17">
        <v>0.4</v>
      </c>
      <c r="H2" s="8">
        <f>G2*48/D2/C2</f>
        <v>7.5769534333070251E-2</v>
      </c>
      <c r="I2" s="17">
        <v>0.8</v>
      </c>
    </row>
    <row r="3" spans="1:9" x14ac:dyDescent="0.45">
      <c r="A3" s="16" t="s">
        <v>45</v>
      </c>
      <c r="B3" s="13" t="s">
        <v>165</v>
      </c>
      <c r="C3" s="15">
        <v>52</v>
      </c>
      <c r="D3" s="17">
        <v>34.200000000000003</v>
      </c>
      <c r="E3" s="17">
        <v>1.7</v>
      </c>
      <c r="F3" s="17">
        <v>0.8</v>
      </c>
      <c r="G3" s="17">
        <v>2.5</v>
      </c>
      <c r="H3" s="8">
        <f t="shared" ref="H3:H24" si="0">G3*48/D3/C3</f>
        <v>6.7476383265856948E-2</v>
      </c>
      <c r="I3" s="17">
        <v>2.5</v>
      </c>
    </row>
    <row r="4" spans="1:9" x14ac:dyDescent="0.45">
      <c r="A4" s="16" t="s">
        <v>141</v>
      </c>
      <c r="B4" s="13" t="s">
        <v>164</v>
      </c>
      <c r="C4" s="15">
        <v>80</v>
      </c>
      <c r="D4" s="17">
        <v>30.5</v>
      </c>
      <c r="E4" s="17">
        <v>1</v>
      </c>
      <c r="F4" s="17">
        <v>0.7</v>
      </c>
      <c r="G4" s="17">
        <v>4</v>
      </c>
      <c r="H4" s="8">
        <f t="shared" si="0"/>
        <v>7.8688524590163927E-2</v>
      </c>
      <c r="I4" s="17">
        <v>1.5</v>
      </c>
    </row>
    <row r="5" spans="1:9" x14ac:dyDescent="0.45">
      <c r="A5" s="16" t="s">
        <v>83</v>
      </c>
      <c r="B5" s="13" t="s">
        <v>164</v>
      </c>
      <c r="C5" s="15">
        <v>77</v>
      </c>
      <c r="D5" s="17">
        <v>25.4</v>
      </c>
      <c r="E5" s="17">
        <v>1</v>
      </c>
      <c r="F5" s="17">
        <v>0.5</v>
      </c>
      <c r="G5" s="17">
        <v>1.2</v>
      </c>
      <c r="H5" s="8">
        <f t="shared" si="0"/>
        <v>2.9450864096533389E-2</v>
      </c>
      <c r="I5" s="17">
        <v>-1.2</v>
      </c>
    </row>
    <row r="6" spans="1:9" x14ac:dyDescent="0.45">
      <c r="A6" s="16" t="s">
        <v>66</v>
      </c>
      <c r="B6" s="13" t="s">
        <v>165</v>
      </c>
      <c r="C6" s="15">
        <v>73</v>
      </c>
      <c r="D6" s="17">
        <v>27.8</v>
      </c>
      <c r="E6" s="17">
        <v>1</v>
      </c>
      <c r="F6" s="17">
        <v>0.3</v>
      </c>
      <c r="G6" s="17">
        <v>1.1000000000000001</v>
      </c>
      <c r="H6" s="8">
        <f t="shared" si="0"/>
        <v>2.6017542130679021E-2</v>
      </c>
      <c r="I6" s="17">
        <v>-1.5</v>
      </c>
    </row>
    <row r="7" spans="1:9" x14ac:dyDescent="0.45">
      <c r="A7" s="16" t="s">
        <v>82</v>
      </c>
      <c r="B7" s="13" t="s">
        <v>33</v>
      </c>
      <c r="C7" s="15">
        <v>27</v>
      </c>
      <c r="D7" s="17">
        <v>19.899999999999999</v>
      </c>
      <c r="E7" s="17">
        <v>1.2</v>
      </c>
      <c r="F7" s="17">
        <v>1.1000000000000001</v>
      </c>
      <c r="G7" s="17">
        <v>0.8</v>
      </c>
      <c r="H7" s="8">
        <f t="shared" si="0"/>
        <v>7.1468453378001132E-2</v>
      </c>
      <c r="I7" s="17">
        <v>3.1</v>
      </c>
    </row>
    <row r="8" spans="1:9" x14ac:dyDescent="0.45">
      <c r="A8" s="16" t="s">
        <v>105</v>
      </c>
      <c r="B8" s="13" t="s">
        <v>33</v>
      </c>
      <c r="C8" s="15">
        <v>68</v>
      </c>
      <c r="D8" s="17">
        <v>29.7</v>
      </c>
      <c r="E8" s="17">
        <v>0.6</v>
      </c>
      <c r="F8" s="17">
        <v>0.6</v>
      </c>
      <c r="G8" s="17">
        <v>1.6</v>
      </c>
      <c r="H8" s="8">
        <f t="shared" si="0"/>
        <v>3.8027332144979213E-2</v>
      </c>
      <c r="I8" s="17">
        <v>-1.3</v>
      </c>
    </row>
    <row r="9" spans="1:9" x14ac:dyDescent="0.45">
      <c r="A9" s="16" t="s">
        <v>138</v>
      </c>
      <c r="B9" s="13" t="s">
        <v>165</v>
      </c>
      <c r="C9" s="15">
        <v>69</v>
      </c>
      <c r="D9" s="17">
        <v>29.7</v>
      </c>
      <c r="E9" s="17">
        <v>1</v>
      </c>
      <c r="F9" s="17">
        <v>0.3</v>
      </c>
      <c r="G9" s="17">
        <v>1.7</v>
      </c>
      <c r="H9" s="8">
        <f t="shared" si="0"/>
        <v>3.9818474601083294E-2</v>
      </c>
      <c r="I9" s="17">
        <v>-0.7</v>
      </c>
    </row>
    <row r="10" spans="1:9" x14ac:dyDescent="0.45">
      <c r="A10" s="16" t="s">
        <v>57</v>
      </c>
      <c r="B10" s="13" t="s">
        <v>26</v>
      </c>
      <c r="C10" s="15">
        <v>66</v>
      </c>
      <c r="D10" s="17">
        <v>15.8</v>
      </c>
      <c r="E10" s="17">
        <v>0.3</v>
      </c>
      <c r="F10" s="17">
        <v>0.5</v>
      </c>
      <c r="G10" s="17">
        <v>1.3</v>
      </c>
      <c r="H10" s="8">
        <f t="shared" si="0"/>
        <v>5.9838895281933258E-2</v>
      </c>
      <c r="I10" s="17">
        <v>0.9</v>
      </c>
    </row>
    <row r="11" spans="1:9" x14ac:dyDescent="0.45">
      <c r="A11" s="16" t="s">
        <v>110</v>
      </c>
      <c r="B11" s="13" t="s">
        <v>163</v>
      </c>
      <c r="C11" s="15">
        <v>63</v>
      </c>
      <c r="D11" s="17">
        <v>13.6</v>
      </c>
      <c r="E11" s="17">
        <v>0.3</v>
      </c>
      <c r="F11" s="17">
        <v>0.1</v>
      </c>
      <c r="G11" s="17">
        <v>0.5</v>
      </c>
      <c r="H11" s="8">
        <f t="shared" si="0"/>
        <v>2.8011204481792715E-2</v>
      </c>
      <c r="I11" s="17">
        <v>-3.4</v>
      </c>
    </row>
    <row r="12" spans="1:9" x14ac:dyDescent="0.45">
      <c r="A12" s="16" t="s">
        <v>92</v>
      </c>
      <c r="B12" s="13" t="s">
        <v>163</v>
      </c>
      <c r="C12" s="15">
        <v>73</v>
      </c>
      <c r="D12" s="17">
        <v>20</v>
      </c>
      <c r="E12" s="17">
        <v>0.6</v>
      </c>
      <c r="F12" s="17">
        <v>0.2</v>
      </c>
      <c r="G12" s="17">
        <v>1.4</v>
      </c>
      <c r="H12" s="8">
        <f t="shared" si="0"/>
        <v>4.6027397260273967E-2</v>
      </c>
      <c r="I12" s="17">
        <v>-0.4</v>
      </c>
    </row>
    <row r="13" spans="1:9" x14ac:dyDescent="0.45">
      <c r="A13" s="16" t="s">
        <v>109</v>
      </c>
      <c r="B13" s="13" t="s">
        <v>163</v>
      </c>
      <c r="C13" s="15">
        <v>79</v>
      </c>
      <c r="D13" s="17">
        <v>33.4</v>
      </c>
      <c r="E13" s="17">
        <v>1.5</v>
      </c>
      <c r="F13" s="17">
        <v>0.3</v>
      </c>
      <c r="G13" s="17">
        <v>3.8</v>
      </c>
      <c r="H13" s="8">
        <f t="shared" si="0"/>
        <v>6.9127567649511099E-2</v>
      </c>
      <c r="I13" s="17">
        <v>-0.2</v>
      </c>
    </row>
    <row r="14" spans="1:9" x14ac:dyDescent="0.45">
      <c r="A14" s="16" t="s">
        <v>39</v>
      </c>
      <c r="B14" s="13" t="s">
        <v>26</v>
      </c>
      <c r="C14" s="15">
        <v>69</v>
      </c>
      <c r="D14" s="17">
        <v>19.8</v>
      </c>
      <c r="E14" s="17">
        <v>0.5</v>
      </c>
      <c r="F14" s="17">
        <v>0.6</v>
      </c>
      <c r="G14" s="17">
        <v>1.9</v>
      </c>
      <c r="H14" s="8">
        <f t="shared" si="0"/>
        <v>6.6754501537110225E-2</v>
      </c>
      <c r="I14" s="17">
        <v>1.8</v>
      </c>
    </row>
    <row r="15" spans="1:9" x14ac:dyDescent="0.45">
      <c r="A15" s="16" t="s">
        <v>84</v>
      </c>
      <c r="B15" s="13" t="s">
        <v>164</v>
      </c>
      <c r="C15" s="15">
        <v>68</v>
      </c>
      <c r="D15" s="17">
        <v>22.1</v>
      </c>
      <c r="E15" s="17">
        <v>0.4</v>
      </c>
      <c r="F15" s="17">
        <v>0.2</v>
      </c>
      <c r="G15" s="17">
        <v>0.5</v>
      </c>
      <c r="H15" s="8">
        <f t="shared" si="0"/>
        <v>1.5970188980569601E-2</v>
      </c>
      <c r="I15" s="17">
        <v>-1.5</v>
      </c>
    </row>
    <row r="16" spans="1:9" x14ac:dyDescent="0.45">
      <c r="A16" s="16" t="s">
        <v>157</v>
      </c>
      <c r="B16" s="13" t="s">
        <v>33</v>
      </c>
      <c r="C16" s="15">
        <v>22</v>
      </c>
      <c r="D16" s="17">
        <v>3.2</v>
      </c>
      <c r="E16" s="17">
        <v>0.1</v>
      </c>
      <c r="F16" s="17">
        <v>0</v>
      </c>
      <c r="G16" s="17">
        <v>0.1</v>
      </c>
      <c r="H16" s="8">
        <f t="shared" si="0"/>
        <v>6.8181818181818191E-2</v>
      </c>
      <c r="I16" s="17">
        <v>-1.2</v>
      </c>
    </row>
    <row r="17" spans="1:9" x14ac:dyDescent="0.45">
      <c r="A17" s="16" t="s">
        <v>98</v>
      </c>
      <c r="B17" s="13" t="s">
        <v>33</v>
      </c>
      <c r="C17" s="15">
        <v>53</v>
      </c>
      <c r="D17" s="17">
        <v>8.6999999999999993</v>
      </c>
      <c r="E17" s="17">
        <v>0.1</v>
      </c>
      <c r="F17" s="17">
        <v>0.1</v>
      </c>
      <c r="G17" s="17">
        <v>0.3</v>
      </c>
      <c r="H17" s="8">
        <f t="shared" si="0"/>
        <v>3.1229668184775537E-2</v>
      </c>
      <c r="I17" s="17">
        <v>-2.9</v>
      </c>
    </row>
    <row r="18" spans="1:9" x14ac:dyDescent="0.45">
      <c r="A18" s="16" t="s">
        <v>56</v>
      </c>
      <c r="B18" s="13" t="s">
        <v>33</v>
      </c>
      <c r="C18" s="15">
        <v>74</v>
      </c>
      <c r="D18" s="17">
        <v>24.1</v>
      </c>
      <c r="E18" s="17">
        <v>0.6</v>
      </c>
      <c r="F18" s="17">
        <v>1.1000000000000001</v>
      </c>
      <c r="G18" s="17">
        <v>2</v>
      </c>
      <c r="H18" s="8">
        <f t="shared" si="0"/>
        <v>5.3829763373331833E-2</v>
      </c>
      <c r="I18" s="17">
        <v>1.9</v>
      </c>
    </row>
    <row r="19" spans="1:9" x14ac:dyDescent="0.45">
      <c r="A19" s="16" t="s">
        <v>40</v>
      </c>
      <c r="B19" s="13" t="s">
        <v>26</v>
      </c>
      <c r="C19" s="15">
        <v>72</v>
      </c>
      <c r="D19" s="17">
        <v>20</v>
      </c>
      <c r="E19" s="17">
        <v>0.4</v>
      </c>
      <c r="F19" s="17">
        <v>1.2</v>
      </c>
      <c r="G19" s="17">
        <v>1.5</v>
      </c>
      <c r="H19" s="8">
        <f t="shared" si="0"/>
        <v>0.05</v>
      </c>
      <c r="I19" s="17">
        <v>1.4</v>
      </c>
    </row>
    <row r="20" spans="1:9" x14ac:dyDescent="0.45">
      <c r="A20" s="16" t="s">
        <v>43</v>
      </c>
      <c r="B20" s="13" t="s">
        <v>164</v>
      </c>
      <c r="C20" s="15">
        <v>74</v>
      </c>
      <c r="D20" s="17">
        <v>20</v>
      </c>
      <c r="E20" s="17">
        <v>0.7</v>
      </c>
      <c r="F20" s="17">
        <v>0.2</v>
      </c>
      <c r="G20" s="9">
        <v>1.6</v>
      </c>
      <c r="H20" s="8">
        <f t="shared" si="0"/>
        <v>5.1891891891891903E-2</v>
      </c>
      <c r="I20" s="17">
        <v>0.4</v>
      </c>
    </row>
    <row r="21" spans="1:9" x14ac:dyDescent="0.45">
      <c r="A21" s="16" t="s">
        <v>140</v>
      </c>
      <c r="B21" s="13" t="s">
        <v>33</v>
      </c>
      <c r="C21" s="15">
        <v>27</v>
      </c>
      <c r="D21" s="17">
        <v>7</v>
      </c>
      <c r="E21" s="17">
        <v>0.2</v>
      </c>
      <c r="F21" s="17">
        <v>0.1</v>
      </c>
      <c r="G21" s="17">
        <v>0.3</v>
      </c>
      <c r="H21" s="8">
        <f t="shared" si="0"/>
        <v>7.6190476190476183E-2</v>
      </c>
      <c r="I21" s="17">
        <v>0.6</v>
      </c>
    </row>
    <row r="22" spans="1:9" x14ac:dyDescent="0.45">
      <c r="A22" s="16" t="s">
        <v>94</v>
      </c>
      <c r="B22" s="13" t="s">
        <v>33</v>
      </c>
      <c r="C22" s="15">
        <v>77</v>
      </c>
      <c r="D22" s="17">
        <v>31.2</v>
      </c>
      <c r="E22" s="17">
        <v>0.6</v>
      </c>
      <c r="F22" s="17">
        <v>0.4</v>
      </c>
      <c r="G22" s="17">
        <v>2.2999999999999998</v>
      </c>
      <c r="H22" s="8">
        <f t="shared" si="0"/>
        <v>4.5954045954045952E-2</v>
      </c>
      <c r="I22" s="17">
        <v>-1</v>
      </c>
    </row>
    <row r="23" spans="1:9" x14ac:dyDescent="0.45">
      <c r="A23" s="16" t="s">
        <v>154</v>
      </c>
      <c r="B23" s="13" t="s">
        <v>165</v>
      </c>
      <c r="C23" s="15">
        <v>17</v>
      </c>
      <c r="D23" s="17">
        <v>8.1999999999999993</v>
      </c>
      <c r="E23" s="17">
        <v>0.2</v>
      </c>
      <c r="F23" s="17">
        <v>0.2</v>
      </c>
      <c r="G23" s="17">
        <v>0.2</v>
      </c>
      <c r="H23" s="8">
        <f t="shared" si="0"/>
        <v>6.8866571018651387E-2</v>
      </c>
      <c r="I23" s="17">
        <v>0.5</v>
      </c>
    </row>
    <row r="24" spans="1:9" x14ac:dyDescent="0.45">
      <c r="A24" s="16" t="s">
        <v>73</v>
      </c>
      <c r="B24" s="13" t="s">
        <v>163</v>
      </c>
      <c r="C24" s="15">
        <v>63</v>
      </c>
      <c r="D24" s="17">
        <v>23.2</v>
      </c>
      <c r="E24" s="17">
        <v>0.7</v>
      </c>
      <c r="F24" s="17">
        <v>0.3</v>
      </c>
      <c r="G24" s="17">
        <v>1.5</v>
      </c>
      <c r="H24" s="8">
        <f t="shared" si="0"/>
        <v>4.9261083743842367E-2</v>
      </c>
      <c r="I24" s="17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G24" sqref="G24"/>
    </sheetView>
  </sheetViews>
  <sheetFormatPr defaultRowHeight="14.25" x14ac:dyDescent="0.45"/>
  <cols>
    <col min="1" max="1" width="13.59765625" bestFit="1" customWidth="1"/>
    <col min="3" max="3" width="12" bestFit="1" customWidth="1"/>
    <col min="5" max="5" width="15.796875" bestFit="1" customWidth="1"/>
  </cols>
  <sheetData>
    <row r="1" spans="1:16" s="13" customFormat="1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16" t="s">
        <v>67</v>
      </c>
      <c r="B2" s="13" t="s">
        <v>163</v>
      </c>
      <c r="C2">
        <v>81</v>
      </c>
      <c r="D2" s="13">
        <v>76</v>
      </c>
      <c r="E2">
        <v>1</v>
      </c>
      <c r="F2">
        <v>25</v>
      </c>
      <c r="G2" s="9">
        <v>35.700000000000003</v>
      </c>
      <c r="H2" s="9">
        <v>1.6</v>
      </c>
      <c r="I2" s="9">
        <v>1.2</v>
      </c>
      <c r="J2" s="9">
        <v>2.5</v>
      </c>
      <c r="K2" s="9">
        <v>2.4</v>
      </c>
      <c r="L2" s="9">
        <v>3.1</v>
      </c>
      <c r="M2" s="10">
        <v>6.82</v>
      </c>
      <c r="N2" s="9">
        <v>0.5</v>
      </c>
      <c r="O2" s="8">
        <f>N2*40/G2/F2</f>
        <v>2.2408963585434174E-2</v>
      </c>
      <c r="P2" s="9">
        <v>1.4</v>
      </c>
    </row>
    <row r="3" spans="1:16" x14ac:dyDescent="0.45">
      <c r="A3" s="16" t="s">
        <v>45</v>
      </c>
      <c r="B3" s="13" t="s">
        <v>165</v>
      </c>
      <c r="C3" s="13">
        <v>80.5</v>
      </c>
      <c r="D3" s="13">
        <v>78</v>
      </c>
      <c r="E3">
        <v>1</v>
      </c>
      <c r="F3">
        <v>36</v>
      </c>
      <c r="G3" s="9">
        <v>35.1</v>
      </c>
      <c r="H3" s="9">
        <v>1.8</v>
      </c>
      <c r="I3" s="9">
        <v>0.8</v>
      </c>
      <c r="J3" s="9">
        <v>1.8</v>
      </c>
      <c r="K3" s="9">
        <v>2.8</v>
      </c>
      <c r="L3" s="9">
        <v>2.1</v>
      </c>
      <c r="M3" s="10">
        <v>6.39</v>
      </c>
      <c r="N3" s="9">
        <v>2</v>
      </c>
      <c r="O3" s="8">
        <f t="shared" ref="O3:O24" si="0">N3*40/G3/F3</f>
        <v>6.3311174422285538E-2</v>
      </c>
      <c r="P3" s="9">
        <v>3.5</v>
      </c>
    </row>
    <row r="4" spans="1:16" x14ac:dyDescent="0.45">
      <c r="A4" s="16" t="s">
        <v>141</v>
      </c>
      <c r="B4" s="13" t="s">
        <v>164</v>
      </c>
      <c r="C4" s="13">
        <v>83</v>
      </c>
      <c r="D4" s="13">
        <v>80</v>
      </c>
      <c r="E4">
        <v>1</v>
      </c>
      <c r="F4">
        <v>29</v>
      </c>
      <c r="G4" s="9">
        <v>33.299999999999997</v>
      </c>
      <c r="H4" s="9">
        <v>1.3</v>
      </c>
      <c r="I4" s="9">
        <v>1.1000000000000001</v>
      </c>
      <c r="J4" s="9">
        <v>3</v>
      </c>
      <c r="K4" s="9">
        <v>2.2999999999999998</v>
      </c>
      <c r="L4" s="9">
        <v>3.2</v>
      </c>
      <c r="M4" s="10">
        <v>10.91</v>
      </c>
      <c r="N4" s="9">
        <v>1.8</v>
      </c>
      <c r="O4" s="8">
        <f t="shared" si="0"/>
        <v>7.4557315936626289E-2</v>
      </c>
      <c r="P4" s="9">
        <v>4.0999999999999996</v>
      </c>
    </row>
    <row r="5" spans="1:16" x14ac:dyDescent="0.45">
      <c r="A5" s="16" t="s">
        <v>83</v>
      </c>
      <c r="B5" s="13" t="s">
        <v>164</v>
      </c>
      <c r="C5" s="13">
        <v>82</v>
      </c>
      <c r="D5" s="13">
        <v>80</v>
      </c>
      <c r="E5">
        <v>1</v>
      </c>
      <c r="F5">
        <v>35</v>
      </c>
      <c r="G5" s="9">
        <v>30.8</v>
      </c>
      <c r="H5" s="9">
        <v>1.7</v>
      </c>
      <c r="I5" s="9">
        <v>1.1000000000000001</v>
      </c>
      <c r="J5" s="9">
        <v>3</v>
      </c>
      <c r="K5" s="9">
        <v>3.1</v>
      </c>
      <c r="L5" s="9">
        <v>3.5</v>
      </c>
      <c r="M5" s="10">
        <v>12.23</v>
      </c>
      <c r="N5" s="9">
        <v>2.2000000000000002</v>
      </c>
      <c r="O5" s="8">
        <f t="shared" si="0"/>
        <v>8.1632653061224497E-2</v>
      </c>
      <c r="P5" s="9">
        <v>5.7</v>
      </c>
    </row>
    <row r="6" spans="1:16" x14ac:dyDescent="0.45">
      <c r="A6" s="16" t="s">
        <v>66</v>
      </c>
      <c r="B6" s="13" t="s">
        <v>165</v>
      </c>
      <c r="C6" s="13">
        <v>78</v>
      </c>
      <c r="D6" s="13">
        <v>76</v>
      </c>
      <c r="E6">
        <v>1</v>
      </c>
      <c r="F6">
        <v>36</v>
      </c>
      <c r="G6" s="9">
        <v>29.6</v>
      </c>
      <c r="H6" s="9">
        <v>1.5</v>
      </c>
      <c r="I6" s="9">
        <v>0.2</v>
      </c>
      <c r="J6" s="9">
        <v>2.5</v>
      </c>
      <c r="K6" s="9">
        <v>2.7</v>
      </c>
      <c r="L6" s="9">
        <v>0.7</v>
      </c>
      <c r="M6" s="10">
        <v>10.49</v>
      </c>
      <c r="N6" s="9">
        <v>2.1</v>
      </c>
      <c r="O6" s="8">
        <f t="shared" si="0"/>
        <v>7.8828828828828829E-2</v>
      </c>
      <c r="P6" s="9">
        <v>3.7</v>
      </c>
    </row>
    <row r="7" spans="1:16" x14ac:dyDescent="0.45">
      <c r="A7" s="16" t="s">
        <v>82</v>
      </c>
      <c r="B7" s="13" t="s">
        <v>33</v>
      </c>
      <c r="C7" s="13">
        <v>85.25</v>
      </c>
      <c r="D7" s="13">
        <v>83</v>
      </c>
      <c r="E7">
        <v>1</v>
      </c>
      <c r="F7">
        <v>32</v>
      </c>
      <c r="G7" s="9">
        <v>26.2</v>
      </c>
      <c r="H7" s="9">
        <v>1.2</v>
      </c>
      <c r="I7" s="9">
        <v>1.5</v>
      </c>
      <c r="J7" s="9">
        <v>2.2000000000000002</v>
      </c>
      <c r="K7" s="9">
        <v>2.4</v>
      </c>
      <c r="L7" s="9">
        <v>6.2</v>
      </c>
      <c r="M7" s="10">
        <v>8.8699999999999992</v>
      </c>
      <c r="N7" s="9">
        <v>1.9</v>
      </c>
      <c r="O7" s="8">
        <f t="shared" si="0"/>
        <v>9.0648854961832059E-2</v>
      </c>
      <c r="P7" s="9">
        <v>6.2</v>
      </c>
    </row>
    <row r="8" spans="1:16" x14ac:dyDescent="0.45">
      <c r="A8" s="16" t="s">
        <v>105</v>
      </c>
      <c r="B8" s="13" t="s">
        <v>33</v>
      </c>
      <c r="C8" s="13">
        <v>83</v>
      </c>
      <c r="D8" s="13">
        <v>84</v>
      </c>
      <c r="E8">
        <v>1</v>
      </c>
      <c r="F8">
        <v>37</v>
      </c>
      <c r="G8" s="9">
        <v>30.8</v>
      </c>
      <c r="H8" s="9">
        <v>0.4</v>
      </c>
      <c r="I8" s="9">
        <v>0.5</v>
      </c>
      <c r="J8" s="9">
        <v>2</v>
      </c>
      <c r="K8" s="9">
        <v>0.8</v>
      </c>
      <c r="L8" s="9">
        <v>1.8</v>
      </c>
      <c r="M8" s="10">
        <v>7.63</v>
      </c>
      <c r="N8" s="9">
        <v>1.8</v>
      </c>
      <c r="O8" s="8">
        <f t="shared" si="0"/>
        <v>6.3180063180063181E-2</v>
      </c>
      <c r="P8" s="9">
        <v>1.5</v>
      </c>
    </row>
    <row r="9" spans="1:16" x14ac:dyDescent="0.45">
      <c r="A9" s="16" t="s">
        <v>138</v>
      </c>
      <c r="B9" s="13" t="s">
        <v>165</v>
      </c>
      <c r="C9" s="13">
        <v>75</v>
      </c>
      <c r="D9" s="13">
        <v>74</v>
      </c>
      <c r="E9">
        <v>1</v>
      </c>
      <c r="F9">
        <v>32</v>
      </c>
      <c r="G9" s="9">
        <v>34.799999999999997</v>
      </c>
      <c r="H9" s="9">
        <v>1.9</v>
      </c>
      <c r="I9" s="9">
        <v>0.4</v>
      </c>
      <c r="J9" s="9">
        <v>2.1</v>
      </c>
      <c r="K9" s="9">
        <v>3.1</v>
      </c>
      <c r="L9" s="9">
        <v>1.2</v>
      </c>
      <c r="M9" s="10">
        <v>8.09</v>
      </c>
      <c r="N9" s="9">
        <v>0.9</v>
      </c>
      <c r="O9" s="8">
        <f t="shared" si="0"/>
        <v>3.2327586206896554E-2</v>
      </c>
      <c r="P9" s="9">
        <v>1</v>
      </c>
    </row>
    <row r="10" spans="1:16" x14ac:dyDescent="0.45">
      <c r="A10" s="16" t="s">
        <v>57</v>
      </c>
      <c r="B10" s="13" t="s">
        <v>26</v>
      </c>
      <c r="C10" s="13">
        <v>85</v>
      </c>
      <c r="D10" s="13">
        <v>82.25</v>
      </c>
      <c r="E10">
        <v>1</v>
      </c>
      <c r="F10">
        <v>39</v>
      </c>
      <c r="G10" s="9">
        <v>17.3</v>
      </c>
      <c r="H10" s="9">
        <v>0.5</v>
      </c>
      <c r="I10" s="9">
        <v>1.8</v>
      </c>
      <c r="J10" s="9">
        <v>2.7</v>
      </c>
      <c r="K10" s="9">
        <v>1.5</v>
      </c>
      <c r="L10" s="9">
        <v>9.8000000000000007</v>
      </c>
      <c r="M10" s="10">
        <v>4.13</v>
      </c>
      <c r="N10" s="9">
        <v>2.4</v>
      </c>
      <c r="O10" s="8">
        <f t="shared" si="0"/>
        <v>0.14228546020453534</v>
      </c>
      <c r="P10" s="9">
        <v>7.5</v>
      </c>
    </row>
    <row r="11" spans="1:16" x14ac:dyDescent="0.45">
      <c r="A11" s="16" t="s">
        <v>110</v>
      </c>
      <c r="B11" s="13" t="s">
        <v>163</v>
      </c>
      <c r="C11" s="13">
        <v>78</v>
      </c>
      <c r="D11" s="13">
        <v>76</v>
      </c>
      <c r="E11">
        <v>1</v>
      </c>
      <c r="F11">
        <v>38</v>
      </c>
      <c r="G11" s="9">
        <v>32.1</v>
      </c>
      <c r="H11" s="9">
        <v>0.9</v>
      </c>
      <c r="I11" s="9">
        <v>0.5</v>
      </c>
      <c r="J11" s="9">
        <v>1.9</v>
      </c>
      <c r="K11" s="9">
        <v>1.6</v>
      </c>
      <c r="L11" s="9">
        <v>1.5</v>
      </c>
      <c r="M11" s="10">
        <v>10.49</v>
      </c>
      <c r="N11" s="9">
        <v>1.9</v>
      </c>
      <c r="O11" s="8">
        <f>N11*40/G11/F11</f>
        <v>6.2305295950155756E-2</v>
      </c>
      <c r="P11" s="9">
        <v>1.3</v>
      </c>
    </row>
    <row r="12" spans="1:16" x14ac:dyDescent="0.45">
      <c r="A12" s="16" t="s">
        <v>92</v>
      </c>
      <c r="B12" s="13" t="s">
        <v>163</v>
      </c>
      <c r="C12" s="13">
        <v>77.25</v>
      </c>
      <c r="D12" s="13">
        <v>76.5</v>
      </c>
      <c r="E12">
        <v>2</v>
      </c>
      <c r="F12">
        <v>75</v>
      </c>
      <c r="G12" s="9">
        <v>31.2</v>
      </c>
      <c r="H12" s="9">
        <v>0.9</v>
      </c>
      <c r="I12" s="9">
        <v>0.3</v>
      </c>
      <c r="J12" s="9">
        <v>2.1</v>
      </c>
      <c r="K12" s="9">
        <v>1.7</v>
      </c>
      <c r="L12" s="9">
        <v>0.8</v>
      </c>
      <c r="M12" s="10">
        <v>10.75</v>
      </c>
      <c r="N12" s="9">
        <v>2.5</v>
      </c>
      <c r="O12" s="8">
        <f t="shared" si="0"/>
        <v>4.2735042735042736E-2</v>
      </c>
      <c r="P12" s="9">
        <v>1</v>
      </c>
    </row>
    <row r="13" spans="1:16" x14ac:dyDescent="0.45">
      <c r="A13" s="16" t="s">
        <v>109</v>
      </c>
      <c r="B13" s="13" t="s">
        <v>163</v>
      </c>
      <c r="C13" s="13">
        <v>82</v>
      </c>
      <c r="D13" s="13">
        <v>73.25</v>
      </c>
      <c r="E13">
        <v>2</v>
      </c>
      <c r="F13">
        <v>65</v>
      </c>
      <c r="G13" s="9">
        <v>26</v>
      </c>
      <c r="H13" s="9">
        <v>1.5</v>
      </c>
      <c r="I13" s="9">
        <v>0.3</v>
      </c>
      <c r="J13" s="9">
        <v>2.6</v>
      </c>
      <c r="K13" s="9">
        <v>3.3</v>
      </c>
      <c r="L13" s="9">
        <v>1.3</v>
      </c>
      <c r="M13" s="10">
        <v>9.44</v>
      </c>
      <c r="N13" s="9">
        <v>3.7</v>
      </c>
      <c r="O13" s="8">
        <f t="shared" si="0"/>
        <v>8.7573964497041426E-2</v>
      </c>
      <c r="P13" s="9">
        <v>4.4000000000000004</v>
      </c>
    </row>
    <row r="14" spans="1:16" x14ac:dyDescent="0.45">
      <c r="A14" s="16" t="s">
        <v>39</v>
      </c>
      <c r="B14" s="13" t="s">
        <v>26</v>
      </c>
      <c r="C14" s="13">
        <v>87</v>
      </c>
      <c r="D14" s="13">
        <v>82</v>
      </c>
      <c r="E14">
        <v>1</v>
      </c>
      <c r="F14">
        <v>38</v>
      </c>
      <c r="G14" s="9">
        <v>30.1</v>
      </c>
      <c r="H14" s="9">
        <v>0.7</v>
      </c>
      <c r="I14" s="9">
        <v>1.5</v>
      </c>
      <c r="J14" s="9">
        <v>2.6</v>
      </c>
      <c r="K14" s="9">
        <v>1.2</v>
      </c>
      <c r="L14" s="9">
        <v>4.9000000000000004</v>
      </c>
      <c r="M14" s="10">
        <v>10.49</v>
      </c>
      <c r="N14" s="9">
        <v>2.2999999999999998</v>
      </c>
      <c r="O14" s="8">
        <f t="shared" si="0"/>
        <v>8.0433642245147749E-2</v>
      </c>
      <c r="P14" s="9">
        <v>5.3</v>
      </c>
    </row>
    <row r="15" spans="1:16" x14ac:dyDescent="0.45">
      <c r="A15" s="16" t="s">
        <v>84</v>
      </c>
      <c r="B15" s="13" t="s">
        <v>164</v>
      </c>
      <c r="C15" s="13">
        <v>82.75</v>
      </c>
      <c r="D15" s="13">
        <v>79</v>
      </c>
      <c r="E15">
        <v>3</v>
      </c>
      <c r="F15">
        <v>118</v>
      </c>
      <c r="G15" s="9">
        <v>29.1</v>
      </c>
      <c r="H15" s="9">
        <v>0.6</v>
      </c>
      <c r="I15" s="9">
        <v>0.4</v>
      </c>
      <c r="J15" s="9">
        <v>1.5</v>
      </c>
      <c r="K15" s="9">
        <v>1.2</v>
      </c>
      <c r="L15" s="9">
        <v>1.4</v>
      </c>
      <c r="M15" s="10">
        <v>11.4</v>
      </c>
      <c r="N15" s="9">
        <v>4.0999999999999996</v>
      </c>
      <c r="O15" s="8">
        <f t="shared" si="0"/>
        <v>4.7760498573009492E-2</v>
      </c>
      <c r="P15" s="9">
        <v>2.2000000000000002</v>
      </c>
    </row>
    <row r="16" spans="1:16" x14ac:dyDescent="0.45">
      <c r="A16" s="16" t="s">
        <v>157</v>
      </c>
      <c r="B16" s="13" t="s">
        <v>33</v>
      </c>
      <c r="C16" s="13">
        <v>87</v>
      </c>
      <c r="D16" s="13">
        <v>80.75</v>
      </c>
      <c r="E16">
        <v>3</v>
      </c>
      <c r="F16">
        <v>69</v>
      </c>
      <c r="G16" s="9">
        <v>19.399999999999999</v>
      </c>
      <c r="H16" s="9">
        <v>0.4</v>
      </c>
      <c r="I16" s="9">
        <v>1</v>
      </c>
      <c r="J16" s="9">
        <v>1.4</v>
      </c>
      <c r="K16" s="9">
        <v>1.2</v>
      </c>
      <c r="L16" s="9">
        <v>5.6</v>
      </c>
      <c r="M16" s="10">
        <v>9.23</v>
      </c>
      <c r="N16" s="9">
        <v>1.9</v>
      </c>
      <c r="O16" s="8">
        <f t="shared" si="0"/>
        <v>5.6775735843418502E-2</v>
      </c>
      <c r="P16" s="9">
        <v>4.3</v>
      </c>
    </row>
    <row r="17" spans="1:16" x14ac:dyDescent="0.45">
      <c r="A17" s="16" t="s">
        <v>98</v>
      </c>
      <c r="B17" s="13" t="s">
        <v>33</v>
      </c>
      <c r="C17" s="13">
        <v>83</v>
      </c>
      <c r="D17" s="13">
        <v>82</v>
      </c>
      <c r="E17">
        <v>1</v>
      </c>
      <c r="F17">
        <v>35</v>
      </c>
      <c r="G17" s="9">
        <v>29.9</v>
      </c>
      <c r="H17" s="9">
        <v>0.6</v>
      </c>
      <c r="I17" s="9">
        <v>1.1000000000000001</v>
      </c>
      <c r="J17" s="9">
        <v>2.5</v>
      </c>
      <c r="K17" s="9">
        <v>1.1000000000000001</v>
      </c>
      <c r="L17" s="9">
        <v>3.5</v>
      </c>
      <c r="M17" s="10">
        <v>6.39</v>
      </c>
      <c r="N17" s="9">
        <v>1.6</v>
      </c>
      <c r="O17" s="8">
        <f t="shared" si="0"/>
        <v>6.1156235069278544E-2</v>
      </c>
      <c r="P17" s="9">
        <v>3</v>
      </c>
    </row>
    <row r="18" spans="1:16" x14ac:dyDescent="0.45">
      <c r="A18" s="16" t="s">
        <v>56</v>
      </c>
      <c r="B18" s="13" t="s">
        <v>33</v>
      </c>
      <c r="C18" s="13">
        <v>83.25</v>
      </c>
      <c r="D18" s="13">
        <v>80.25</v>
      </c>
      <c r="E18">
        <v>2</v>
      </c>
      <c r="F18">
        <v>64</v>
      </c>
      <c r="G18" s="9">
        <v>20.7</v>
      </c>
      <c r="H18" s="9">
        <v>0.5</v>
      </c>
      <c r="I18" s="9">
        <v>1.2</v>
      </c>
      <c r="J18" s="9">
        <v>2.8</v>
      </c>
      <c r="K18" s="9">
        <v>1.3</v>
      </c>
      <c r="L18" s="9">
        <v>6</v>
      </c>
      <c r="M18" s="10">
        <v>10.16</v>
      </c>
      <c r="N18" s="9">
        <v>1.4</v>
      </c>
      <c r="O18" s="8">
        <f t="shared" si="0"/>
        <v>4.2270531400966184E-2</v>
      </c>
      <c r="P18" s="9">
        <v>1.1000000000000001</v>
      </c>
    </row>
    <row r="19" spans="1:16" x14ac:dyDescent="0.45">
      <c r="A19" s="16" t="s">
        <v>40</v>
      </c>
      <c r="B19" s="13" t="s">
        <v>26</v>
      </c>
      <c r="C19" s="13">
        <v>89.25</v>
      </c>
      <c r="D19" s="13">
        <v>81</v>
      </c>
      <c r="E19">
        <v>1</v>
      </c>
      <c r="F19">
        <v>33</v>
      </c>
      <c r="G19" s="9">
        <v>32.200000000000003</v>
      </c>
      <c r="H19" s="9">
        <v>0.6</v>
      </c>
      <c r="I19" s="9">
        <v>1.5</v>
      </c>
      <c r="J19" s="9">
        <v>2.1</v>
      </c>
      <c r="K19" s="9">
        <v>1</v>
      </c>
      <c r="L19" s="9">
        <v>5</v>
      </c>
      <c r="M19" s="10">
        <v>12.75</v>
      </c>
      <c r="N19" s="9">
        <v>1.7</v>
      </c>
      <c r="O19" s="8">
        <f t="shared" si="0"/>
        <v>6.3993977037455296E-2</v>
      </c>
      <c r="P19" s="9">
        <v>4.5999999999999996</v>
      </c>
    </row>
    <row r="20" spans="1:16" x14ac:dyDescent="0.45">
      <c r="A20" s="16" t="s">
        <v>43</v>
      </c>
      <c r="B20" s="13" t="s">
        <v>164</v>
      </c>
      <c r="C20" s="13">
        <v>86.25</v>
      </c>
      <c r="D20" s="13">
        <v>78.25</v>
      </c>
      <c r="E20">
        <v>2</v>
      </c>
      <c r="F20">
        <v>50</v>
      </c>
      <c r="G20" s="9">
        <v>17.399999999999999</v>
      </c>
      <c r="H20" s="9">
        <v>1</v>
      </c>
      <c r="I20" s="9">
        <v>0.9</v>
      </c>
      <c r="J20" s="9">
        <v>1.7</v>
      </c>
      <c r="K20" s="9">
        <v>3.2</v>
      </c>
      <c r="L20" s="9">
        <v>5.5</v>
      </c>
      <c r="M20" s="10">
        <v>7.53</v>
      </c>
      <c r="N20" s="9">
        <v>1.5</v>
      </c>
      <c r="O20" s="8">
        <f t="shared" si="0"/>
        <v>6.8965517241379309E-2</v>
      </c>
      <c r="P20" s="9">
        <v>5.0999999999999996</v>
      </c>
    </row>
    <row r="21" spans="1:16" x14ac:dyDescent="0.45">
      <c r="A21" s="16" t="s">
        <v>140</v>
      </c>
      <c r="B21" s="13" t="s">
        <v>33</v>
      </c>
      <c r="C21" s="13">
        <v>87</v>
      </c>
      <c r="D21" s="13">
        <v>79.5</v>
      </c>
      <c r="E21">
        <v>2</v>
      </c>
      <c r="F21">
        <v>69</v>
      </c>
      <c r="G21" s="9">
        <v>29.2</v>
      </c>
      <c r="H21" s="9">
        <v>0.4</v>
      </c>
      <c r="I21" s="9">
        <v>0.5</v>
      </c>
      <c r="J21" s="9">
        <v>2.5</v>
      </c>
      <c r="K21" s="9">
        <v>0.8</v>
      </c>
      <c r="L21" s="9">
        <v>1.8</v>
      </c>
      <c r="M21" s="10">
        <v>8.1199999999999992</v>
      </c>
      <c r="N21" s="9">
        <v>4.5999999999999996</v>
      </c>
      <c r="O21" s="8">
        <f t="shared" si="0"/>
        <v>9.1324200913242018E-2</v>
      </c>
      <c r="P21" s="9">
        <v>5</v>
      </c>
    </row>
    <row r="22" spans="1:16" x14ac:dyDescent="0.45">
      <c r="A22" s="16" t="s">
        <v>94</v>
      </c>
      <c r="B22" s="13" t="s">
        <v>33</v>
      </c>
      <c r="C22" s="13">
        <v>84.25</v>
      </c>
      <c r="D22" s="13">
        <v>80</v>
      </c>
      <c r="E22">
        <v>3</v>
      </c>
      <c r="F22">
        <v>96</v>
      </c>
      <c r="G22" s="9">
        <v>21</v>
      </c>
      <c r="H22" s="9">
        <v>0.3</v>
      </c>
      <c r="I22" s="9">
        <v>0.4</v>
      </c>
      <c r="J22" s="9">
        <v>1.6</v>
      </c>
      <c r="K22" s="9">
        <v>0.9</v>
      </c>
      <c r="L22" s="9">
        <v>1.8</v>
      </c>
      <c r="M22" s="10">
        <v>6.84</v>
      </c>
      <c r="N22" s="9">
        <v>3.5</v>
      </c>
      <c r="O22" s="8">
        <f t="shared" si="0"/>
        <v>6.9444444444444448E-2</v>
      </c>
      <c r="P22" s="9">
        <v>1.8</v>
      </c>
    </row>
    <row r="23" spans="1:16" x14ac:dyDescent="0.45">
      <c r="A23" s="16" t="s">
        <v>154</v>
      </c>
      <c r="B23" s="13" t="s">
        <v>165</v>
      </c>
      <c r="C23" s="13">
        <v>79.5</v>
      </c>
      <c r="D23" s="13">
        <v>75.25</v>
      </c>
      <c r="E23">
        <v>1</v>
      </c>
      <c r="F23">
        <v>34</v>
      </c>
      <c r="G23" s="9">
        <v>32.799999999999997</v>
      </c>
      <c r="H23" s="9">
        <v>1.2</v>
      </c>
      <c r="I23" s="9">
        <v>1.4</v>
      </c>
      <c r="J23" s="9">
        <v>2.1</v>
      </c>
      <c r="K23" s="9">
        <v>2.2000000000000002</v>
      </c>
      <c r="L23" s="9">
        <v>4.9000000000000004</v>
      </c>
      <c r="M23" s="10">
        <v>6</v>
      </c>
      <c r="N23" s="9">
        <v>1.4</v>
      </c>
      <c r="O23" s="8">
        <f t="shared" si="0"/>
        <v>5.0215208034433294E-2</v>
      </c>
      <c r="P23" s="9">
        <v>3.2</v>
      </c>
    </row>
    <row r="24" spans="1:16" x14ac:dyDescent="0.45">
      <c r="A24" s="16" t="s">
        <v>73</v>
      </c>
      <c r="B24" s="13" t="s">
        <v>163</v>
      </c>
      <c r="C24" s="13">
        <v>80.25</v>
      </c>
      <c r="D24" s="13">
        <v>75.75</v>
      </c>
      <c r="E24">
        <v>4</v>
      </c>
      <c r="F24">
        <v>146</v>
      </c>
      <c r="G24" s="9">
        <v>28</v>
      </c>
      <c r="H24" s="9">
        <v>1.1000000000000001</v>
      </c>
      <c r="I24" s="9">
        <v>0.3</v>
      </c>
      <c r="J24" s="9">
        <v>2.2000000000000002</v>
      </c>
      <c r="K24" s="9">
        <v>2.4</v>
      </c>
      <c r="L24" s="9">
        <v>1.2</v>
      </c>
      <c r="M24" s="10">
        <v>8.51</v>
      </c>
      <c r="N24" s="9">
        <v>8.5</v>
      </c>
      <c r="O24" s="8">
        <f t="shared" si="0"/>
        <v>8.3170254403131111E-2</v>
      </c>
      <c r="P24" s="9">
        <v>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2" sqref="F22"/>
    </sheetView>
  </sheetViews>
  <sheetFormatPr defaultRowHeight="14.25" x14ac:dyDescent="0.45"/>
  <cols>
    <col min="1" max="1" width="15" bestFit="1" customWidth="1"/>
  </cols>
  <sheetData>
    <row r="1" spans="1:9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9" x14ac:dyDescent="0.45">
      <c r="A2" s="16" t="s">
        <v>136</v>
      </c>
      <c r="B2" t="s">
        <v>165</v>
      </c>
      <c r="C2" s="15">
        <v>81</v>
      </c>
      <c r="D2" s="17">
        <v>33.700000000000003</v>
      </c>
      <c r="E2" s="17">
        <v>1.7</v>
      </c>
      <c r="F2" s="17">
        <v>0.9</v>
      </c>
      <c r="G2" s="9">
        <v>5</v>
      </c>
      <c r="H2" s="8">
        <f>G2*48/D2/C2</f>
        <v>8.7921749642817876E-2</v>
      </c>
      <c r="I2" s="9">
        <v>3.6</v>
      </c>
    </row>
    <row r="3" spans="1:9" x14ac:dyDescent="0.45">
      <c r="A3" s="16" t="s">
        <v>80</v>
      </c>
      <c r="B3" s="13" t="s">
        <v>164</v>
      </c>
      <c r="C3" s="15">
        <v>138</v>
      </c>
      <c r="D3" s="17">
        <v>30.8</v>
      </c>
      <c r="E3" s="17">
        <v>0.7</v>
      </c>
      <c r="F3" s="17">
        <v>0.6</v>
      </c>
      <c r="G3" s="9">
        <v>2.5</v>
      </c>
      <c r="H3" s="8">
        <f t="shared" ref="H3:H23" si="0">G3*48/D3/C3</f>
        <v>2.82326369282891E-2</v>
      </c>
      <c r="I3" s="9">
        <v>-0.2</v>
      </c>
    </row>
    <row r="4" spans="1:9" x14ac:dyDescent="0.45">
      <c r="A4" s="16" t="s">
        <v>51</v>
      </c>
      <c r="B4" s="13" t="s">
        <v>163</v>
      </c>
      <c r="C4" s="15">
        <v>148</v>
      </c>
      <c r="D4" s="17">
        <v>23.6</v>
      </c>
      <c r="E4" s="17">
        <v>0.7</v>
      </c>
      <c r="F4" s="17">
        <v>0.3</v>
      </c>
      <c r="G4" s="9">
        <v>4.5</v>
      </c>
      <c r="H4" s="8">
        <f t="shared" si="0"/>
        <v>6.1841502519468614E-2</v>
      </c>
      <c r="I4" s="9">
        <v>-0.1</v>
      </c>
    </row>
    <row r="5" spans="1:9" x14ac:dyDescent="0.45">
      <c r="A5" s="16" t="s">
        <v>61</v>
      </c>
      <c r="B5" s="13" t="s">
        <v>165</v>
      </c>
      <c r="C5" s="15">
        <v>130</v>
      </c>
      <c r="D5" s="17">
        <v>22</v>
      </c>
      <c r="E5" s="17">
        <v>1.4</v>
      </c>
      <c r="F5" s="17">
        <v>0.5</v>
      </c>
      <c r="G5" s="9">
        <v>3.2</v>
      </c>
      <c r="H5" s="8">
        <f t="shared" si="0"/>
        <v>5.370629370629372E-2</v>
      </c>
      <c r="I5" s="9">
        <v>1.4</v>
      </c>
    </row>
    <row r="6" spans="1:9" x14ac:dyDescent="0.45">
      <c r="A6" s="16" t="s">
        <v>75</v>
      </c>
      <c r="B6" s="13" t="s">
        <v>163</v>
      </c>
      <c r="C6" s="15">
        <v>162</v>
      </c>
      <c r="D6" s="17">
        <v>24.1</v>
      </c>
      <c r="E6" s="17">
        <v>0.8</v>
      </c>
      <c r="F6" s="17">
        <v>0.2</v>
      </c>
      <c r="G6" s="9">
        <v>2.8</v>
      </c>
      <c r="H6" s="8">
        <f t="shared" si="0"/>
        <v>3.442446595973566E-2</v>
      </c>
      <c r="I6" s="9">
        <v>-1.6</v>
      </c>
    </row>
    <row r="7" spans="1:9" x14ac:dyDescent="0.45">
      <c r="A7" s="16" t="s">
        <v>114</v>
      </c>
      <c r="B7" s="13" t="s">
        <v>165</v>
      </c>
      <c r="C7" s="15">
        <v>163</v>
      </c>
      <c r="D7" s="17">
        <v>26.6</v>
      </c>
      <c r="E7" s="17">
        <v>0.8</v>
      </c>
      <c r="F7" s="17">
        <v>0.3</v>
      </c>
      <c r="G7" s="9">
        <v>1.9</v>
      </c>
      <c r="H7" s="8">
        <f t="shared" si="0"/>
        <v>2.1034180543382994E-2</v>
      </c>
      <c r="I7" s="9">
        <v>-2</v>
      </c>
    </row>
    <row r="8" spans="1:9" x14ac:dyDescent="0.45">
      <c r="A8" s="16" t="s">
        <v>55</v>
      </c>
      <c r="B8" s="13" t="s">
        <v>33</v>
      </c>
      <c r="C8" s="15">
        <v>154</v>
      </c>
      <c r="D8" s="17">
        <v>21.2</v>
      </c>
      <c r="E8" s="17">
        <v>0.8</v>
      </c>
      <c r="F8" s="17">
        <v>0.9</v>
      </c>
      <c r="G8" s="9">
        <v>3</v>
      </c>
      <c r="H8" s="8">
        <f t="shared" si="0"/>
        <v>4.4106836559666747E-2</v>
      </c>
      <c r="I8" s="9">
        <v>0.6</v>
      </c>
    </row>
    <row r="9" spans="1:9" x14ac:dyDescent="0.45">
      <c r="A9" s="16" t="s">
        <v>124</v>
      </c>
      <c r="B9" s="13" t="s">
        <v>26</v>
      </c>
      <c r="C9" s="15">
        <v>136</v>
      </c>
      <c r="D9" s="17">
        <v>15.8</v>
      </c>
      <c r="E9" s="17">
        <v>0.4</v>
      </c>
      <c r="F9" s="17">
        <v>0.9</v>
      </c>
      <c r="G9" s="9">
        <v>3.2</v>
      </c>
      <c r="H9" s="8">
        <f t="shared" si="0"/>
        <v>7.1481757259865969E-2</v>
      </c>
      <c r="I9" s="9">
        <v>2.2000000000000002</v>
      </c>
    </row>
    <row r="10" spans="1:9" x14ac:dyDescent="0.45">
      <c r="A10" s="16" t="s">
        <v>133</v>
      </c>
      <c r="B10" s="13" t="s">
        <v>26</v>
      </c>
      <c r="C10" s="15">
        <v>155</v>
      </c>
      <c r="D10" s="17">
        <v>22.2</v>
      </c>
      <c r="E10" s="17">
        <v>0.5</v>
      </c>
      <c r="F10" s="17">
        <v>0.4</v>
      </c>
      <c r="G10" s="9">
        <v>4</v>
      </c>
      <c r="H10" s="8">
        <f t="shared" si="0"/>
        <v>5.5797733217088058E-2</v>
      </c>
      <c r="I10" s="9">
        <v>0.2</v>
      </c>
    </row>
    <row r="11" spans="1:9" x14ac:dyDescent="0.45">
      <c r="A11" s="16" t="s">
        <v>126</v>
      </c>
      <c r="B11" s="13" t="s">
        <v>164</v>
      </c>
      <c r="C11" s="15">
        <v>141</v>
      </c>
      <c r="D11" s="17">
        <v>24.4</v>
      </c>
      <c r="E11" s="17">
        <v>0.9</v>
      </c>
      <c r="F11" s="17">
        <v>0.5</v>
      </c>
      <c r="G11" s="9">
        <v>3.5</v>
      </c>
      <c r="H11" s="8">
        <f t="shared" si="0"/>
        <v>4.8831531217300321E-2</v>
      </c>
      <c r="I11" s="9">
        <v>0.4</v>
      </c>
    </row>
    <row r="12" spans="1:9" x14ac:dyDescent="0.45">
      <c r="A12" s="16" t="s">
        <v>147</v>
      </c>
      <c r="B12" s="13" t="s">
        <v>163</v>
      </c>
      <c r="C12" s="15">
        <v>134</v>
      </c>
      <c r="D12" s="17">
        <v>22.9</v>
      </c>
      <c r="E12" s="17">
        <v>0.7</v>
      </c>
      <c r="F12" s="17">
        <v>0.1</v>
      </c>
      <c r="G12" s="9">
        <v>2.6</v>
      </c>
      <c r="H12" s="8">
        <f t="shared" si="0"/>
        <v>4.0670012383497371E-2</v>
      </c>
      <c r="I12" s="9">
        <v>-0.2</v>
      </c>
    </row>
    <row r="13" spans="1:9" x14ac:dyDescent="0.45">
      <c r="A13" s="16" t="s">
        <v>44</v>
      </c>
      <c r="B13" s="13" t="s">
        <v>165</v>
      </c>
      <c r="C13" s="15">
        <v>40</v>
      </c>
      <c r="D13" s="17">
        <v>12.1</v>
      </c>
      <c r="E13" s="17">
        <v>0.5</v>
      </c>
      <c r="F13" s="17">
        <v>0.2</v>
      </c>
      <c r="G13" s="9">
        <v>0.6</v>
      </c>
      <c r="H13" s="8">
        <f t="shared" si="0"/>
        <v>5.9504132231404952E-2</v>
      </c>
      <c r="I13" s="9">
        <v>0.3</v>
      </c>
    </row>
    <row r="14" spans="1:9" x14ac:dyDescent="0.45">
      <c r="A14" s="16" t="s">
        <v>62</v>
      </c>
      <c r="B14" s="13" t="s">
        <v>33</v>
      </c>
      <c r="C14" s="15">
        <v>57</v>
      </c>
      <c r="D14" s="17">
        <v>8.3000000000000007</v>
      </c>
      <c r="E14" s="17">
        <v>0.1</v>
      </c>
      <c r="F14" s="17">
        <v>0</v>
      </c>
      <c r="G14" s="9">
        <v>0.5</v>
      </c>
      <c r="H14" s="8">
        <f t="shared" si="0"/>
        <v>5.0729232720355094E-2</v>
      </c>
      <c r="I14" s="9">
        <v>-2.5</v>
      </c>
    </row>
    <row r="15" spans="1:9" x14ac:dyDescent="0.45">
      <c r="A15" s="16" t="s">
        <v>48</v>
      </c>
      <c r="B15" s="13" t="s">
        <v>163</v>
      </c>
      <c r="C15" s="15">
        <v>84</v>
      </c>
      <c r="D15" s="17">
        <v>8.9</v>
      </c>
      <c r="E15" s="17">
        <v>0.3</v>
      </c>
      <c r="F15" s="17">
        <v>0.1</v>
      </c>
      <c r="G15" s="9">
        <v>0.3</v>
      </c>
      <c r="H15" s="8">
        <f t="shared" si="0"/>
        <v>1.9261637239165325E-2</v>
      </c>
      <c r="I15" s="9">
        <v>-2.6</v>
      </c>
    </row>
    <row r="16" spans="1:9" x14ac:dyDescent="0.45">
      <c r="A16" s="16" t="s">
        <v>101</v>
      </c>
      <c r="B16" s="13" t="s">
        <v>164</v>
      </c>
      <c r="C16" s="15">
        <v>128</v>
      </c>
      <c r="D16" s="17">
        <v>24.2</v>
      </c>
      <c r="E16" s="17">
        <v>1</v>
      </c>
      <c r="F16" s="17">
        <v>0.2</v>
      </c>
      <c r="G16" s="9">
        <v>2.5</v>
      </c>
      <c r="H16" s="8">
        <f t="shared" si="0"/>
        <v>3.8739669421487606E-2</v>
      </c>
      <c r="I16" s="9">
        <v>-0.3</v>
      </c>
    </row>
    <row r="17" spans="1:9" x14ac:dyDescent="0.45">
      <c r="A17" s="16" t="s">
        <v>49</v>
      </c>
      <c r="B17" s="13" t="s">
        <v>164</v>
      </c>
      <c r="C17" s="15">
        <v>64</v>
      </c>
      <c r="D17" s="17">
        <v>12.9</v>
      </c>
      <c r="E17" s="17">
        <v>0.5</v>
      </c>
      <c r="F17" s="17">
        <v>0.3</v>
      </c>
      <c r="G17" s="9">
        <v>0.9</v>
      </c>
      <c r="H17" s="8">
        <f t="shared" si="0"/>
        <v>5.232558139534884E-2</v>
      </c>
      <c r="I17" s="9">
        <v>0.9</v>
      </c>
    </row>
    <row r="18" spans="1:9" x14ac:dyDescent="0.45">
      <c r="A18" s="16" t="s">
        <v>128</v>
      </c>
      <c r="B18" s="13" t="s">
        <v>163</v>
      </c>
      <c r="C18" s="15">
        <v>48</v>
      </c>
      <c r="D18" s="17">
        <v>10.9</v>
      </c>
      <c r="E18" s="17">
        <v>0.3</v>
      </c>
      <c r="F18" s="17">
        <v>0</v>
      </c>
      <c r="G18" s="9">
        <v>0.2</v>
      </c>
      <c r="H18" s="8">
        <f t="shared" si="0"/>
        <v>1.834862385321101E-2</v>
      </c>
      <c r="I18" s="9">
        <v>-2.4</v>
      </c>
    </row>
    <row r="19" spans="1:9" x14ac:dyDescent="0.45">
      <c r="A19" s="16" t="s">
        <v>86</v>
      </c>
      <c r="B19" s="13" t="s">
        <v>33</v>
      </c>
      <c r="C19" s="15">
        <v>21</v>
      </c>
      <c r="D19" s="17">
        <v>5.0999999999999996</v>
      </c>
      <c r="E19" s="17">
        <v>0.5</v>
      </c>
      <c r="F19" s="17">
        <v>0.3</v>
      </c>
      <c r="G19" s="9">
        <v>0.3</v>
      </c>
      <c r="H19" s="8">
        <f t="shared" si="0"/>
        <v>0.13445378151260504</v>
      </c>
      <c r="I19" s="9">
        <v>2.9</v>
      </c>
    </row>
    <row r="20" spans="1:9" x14ac:dyDescent="0.45">
      <c r="A20" s="16" t="s">
        <v>135</v>
      </c>
      <c r="B20" s="13" t="s">
        <v>33</v>
      </c>
      <c r="C20" s="15">
        <v>136</v>
      </c>
      <c r="D20" s="17">
        <v>18.7</v>
      </c>
      <c r="E20" s="17">
        <v>0.6</v>
      </c>
      <c r="F20" s="17">
        <v>0.6</v>
      </c>
      <c r="G20" s="9">
        <v>3.7</v>
      </c>
      <c r="H20" s="8">
        <f t="shared" si="0"/>
        <v>6.9833280905945289E-2</v>
      </c>
      <c r="I20" s="9">
        <v>2.1</v>
      </c>
    </row>
    <row r="21" spans="1:9" x14ac:dyDescent="0.45">
      <c r="A21" s="16" t="s">
        <v>95</v>
      </c>
      <c r="B21" s="13" t="s">
        <v>33</v>
      </c>
      <c r="C21" s="15">
        <v>93</v>
      </c>
      <c r="D21" s="17">
        <v>19.899999999999999</v>
      </c>
      <c r="E21" s="17">
        <v>0.4</v>
      </c>
      <c r="F21" s="17">
        <v>0.7</v>
      </c>
      <c r="G21" s="9">
        <v>1.5</v>
      </c>
      <c r="H21" s="8">
        <f t="shared" si="0"/>
        <v>3.8904198411411899E-2</v>
      </c>
      <c r="I21" s="9">
        <v>-0.2</v>
      </c>
    </row>
    <row r="22" spans="1:9" x14ac:dyDescent="0.45">
      <c r="A22" s="16" t="s">
        <v>113</v>
      </c>
      <c r="B22" s="13" t="s">
        <v>165</v>
      </c>
      <c r="C22" s="15">
        <v>119</v>
      </c>
      <c r="D22" s="17">
        <v>17.399999999999999</v>
      </c>
      <c r="E22" s="17">
        <v>0.9</v>
      </c>
      <c r="F22" s="17">
        <v>0.3</v>
      </c>
      <c r="G22" s="9">
        <v>3.8</v>
      </c>
      <c r="H22" s="8">
        <f t="shared" si="0"/>
        <v>8.8090408577223986E-2</v>
      </c>
      <c r="I22" s="9">
        <v>2.9</v>
      </c>
    </row>
    <row r="23" spans="1:9" x14ac:dyDescent="0.45">
      <c r="A23" s="16" t="s">
        <v>88</v>
      </c>
      <c r="B23" s="13" t="s">
        <v>26</v>
      </c>
      <c r="C23" s="15">
        <v>25</v>
      </c>
      <c r="D23" s="17">
        <v>7</v>
      </c>
      <c r="E23" s="17">
        <v>0.1</v>
      </c>
      <c r="F23" s="17">
        <v>0.3</v>
      </c>
      <c r="G23" s="9">
        <v>0.2</v>
      </c>
      <c r="H23" s="8">
        <f t="shared" si="0"/>
        <v>5.4857142857142868E-2</v>
      </c>
      <c r="I23" s="9">
        <v>-1.9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F1" workbookViewId="0">
      <selection activeCell="L15" sqref="L15"/>
    </sheetView>
  </sheetViews>
  <sheetFormatPr defaultRowHeight="14.25" x14ac:dyDescent="0.45"/>
  <cols>
    <col min="1" max="1" width="15" bestFit="1" customWidth="1"/>
    <col min="3" max="3" width="12" bestFit="1" customWidth="1"/>
    <col min="4" max="4" width="9.265625" bestFit="1" customWidth="1"/>
    <col min="5" max="5" width="15.796875" bestFit="1" customWidth="1"/>
  </cols>
  <sheetData>
    <row r="1" spans="1:16" s="13" customFormat="1" x14ac:dyDescent="0.45">
      <c r="A1" s="3" t="s">
        <v>0</v>
      </c>
      <c r="B1" s="3" t="s">
        <v>24</v>
      </c>
      <c r="C1" s="3" t="s">
        <v>37</v>
      </c>
      <c r="D1" s="3" t="s">
        <v>38</v>
      </c>
      <c r="E1" s="3" t="s">
        <v>162</v>
      </c>
      <c r="F1" s="4" t="s">
        <v>25</v>
      </c>
      <c r="G1" s="4" t="s">
        <v>32</v>
      </c>
      <c r="H1" s="4" t="s">
        <v>27</v>
      </c>
      <c r="I1" s="4" t="s">
        <v>28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29</v>
      </c>
      <c r="O1" s="4" t="s">
        <v>196</v>
      </c>
      <c r="P1" s="4" t="s">
        <v>30</v>
      </c>
    </row>
    <row r="2" spans="1:16" x14ac:dyDescent="0.45">
      <c r="A2" s="16" t="s">
        <v>136</v>
      </c>
      <c r="B2" s="13" t="s">
        <v>165</v>
      </c>
      <c r="C2">
        <v>83.5</v>
      </c>
      <c r="D2" s="13">
        <v>82</v>
      </c>
      <c r="E2">
        <v>1</v>
      </c>
      <c r="F2">
        <v>33</v>
      </c>
      <c r="G2" s="9">
        <v>34.9</v>
      </c>
      <c r="H2" s="9">
        <v>2</v>
      </c>
      <c r="I2" s="9">
        <v>0.8</v>
      </c>
      <c r="J2" s="9">
        <v>2.8</v>
      </c>
      <c r="K2" s="9">
        <v>3.1</v>
      </c>
      <c r="L2" s="9">
        <v>2.5</v>
      </c>
      <c r="M2" s="10">
        <v>7</v>
      </c>
      <c r="N2" s="9">
        <v>2.1</v>
      </c>
      <c r="O2" s="8">
        <f>N2*40/G2/F2</f>
        <v>7.2935660328210472E-2</v>
      </c>
      <c r="P2" s="9">
        <v>5.3</v>
      </c>
    </row>
    <row r="3" spans="1:16" x14ac:dyDescent="0.45">
      <c r="A3" s="16" t="s">
        <v>80</v>
      </c>
      <c r="B3" s="13" t="s">
        <v>164</v>
      </c>
      <c r="C3" s="13">
        <v>87</v>
      </c>
      <c r="D3" s="13">
        <v>81</v>
      </c>
      <c r="E3">
        <v>1</v>
      </c>
      <c r="F3">
        <v>36</v>
      </c>
      <c r="G3" s="9">
        <v>34.6</v>
      </c>
      <c r="H3" s="9">
        <v>1.1000000000000001</v>
      </c>
      <c r="I3" s="9">
        <v>1.4</v>
      </c>
      <c r="J3" s="9">
        <v>2.1</v>
      </c>
      <c r="K3" s="9">
        <v>1.9</v>
      </c>
      <c r="L3" s="9">
        <v>3.6</v>
      </c>
      <c r="M3" s="10">
        <v>10.59</v>
      </c>
      <c r="N3" s="9">
        <v>1.5</v>
      </c>
      <c r="O3" s="8">
        <f t="shared" ref="O3:O23" si="0">N3*40/G3/F3</f>
        <v>4.8169556840077073E-2</v>
      </c>
      <c r="P3" s="9">
        <v>2.9</v>
      </c>
    </row>
    <row r="4" spans="1:16" x14ac:dyDescent="0.45">
      <c r="A4" s="16" t="s">
        <v>51</v>
      </c>
      <c r="B4" s="13" t="s">
        <v>163</v>
      </c>
      <c r="C4" s="13">
        <v>83.75</v>
      </c>
      <c r="D4" s="13">
        <v>77.25</v>
      </c>
      <c r="E4">
        <v>1</v>
      </c>
      <c r="F4">
        <v>34</v>
      </c>
      <c r="G4" s="9">
        <v>27.6</v>
      </c>
      <c r="H4" s="9">
        <v>0.8</v>
      </c>
      <c r="I4" s="9">
        <v>0.6</v>
      </c>
      <c r="J4" s="9">
        <v>3.2</v>
      </c>
      <c r="K4" s="9">
        <v>1.7</v>
      </c>
      <c r="L4" s="9">
        <v>2.2000000000000002</v>
      </c>
      <c r="M4" s="10">
        <v>7.87</v>
      </c>
      <c r="N4" s="9">
        <v>1.8</v>
      </c>
      <c r="O4" s="8">
        <f t="shared" si="0"/>
        <v>7.6726342710997444E-2</v>
      </c>
      <c r="P4" s="9">
        <v>3.3</v>
      </c>
    </row>
    <row r="5" spans="1:16" x14ac:dyDescent="0.45">
      <c r="A5" s="16" t="s">
        <v>61</v>
      </c>
      <c r="B5" s="13" t="s">
        <v>165</v>
      </c>
      <c r="C5" s="13">
        <v>81.5</v>
      </c>
      <c r="D5" s="13">
        <v>75</v>
      </c>
      <c r="E5">
        <v>4</v>
      </c>
      <c r="F5">
        <v>95</v>
      </c>
      <c r="G5" s="9">
        <v>31.5</v>
      </c>
      <c r="H5" s="9">
        <v>2.2000000000000002</v>
      </c>
      <c r="I5" s="9">
        <v>0.4</v>
      </c>
      <c r="J5" s="9">
        <v>2.9</v>
      </c>
      <c r="K5" s="9">
        <v>4.0999999999999996</v>
      </c>
      <c r="L5" s="9">
        <v>1.4</v>
      </c>
      <c r="M5" s="10">
        <v>8.09</v>
      </c>
      <c r="N5" s="9">
        <v>5.8</v>
      </c>
      <c r="O5" s="8">
        <f t="shared" si="0"/>
        <v>7.7527151211361736E-2</v>
      </c>
      <c r="P5" s="9">
        <v>4.9000000000000004</v>
      </c>
    </row>
    <row r="6" spans="1:16" x14ac:dyDescent="0.45">
      <c r="A6" s="16" t="s">
        <v>75</v>
      </c>
      <c r="B6" s="13" t="s">
        <v>163</v>
      </c>
      <c r="C6" s="13">
        <v>81.25</v>
      </c>
      <c r="D6" s="13">
        <v>75.75</v>
      </c>
      <c r="E6">
        <v>4</v>
      </c>
      <c r="F6">
        <v>132</v>
      </c>
      <c r="G6" s="9">
        <v>31.7</v>
      </c>
      <c r="H6" s="9">
        <v>1.3</v>
      </c>
      <c r="I6" s="9">
        <v>0.3</v>
      </c>
      <c r="J6" s="9">
        <v>2</v>
      </c>
      <c r="K6" s="9">
        <v>2.2999999999999998</v>
      </c>
      <c r="L6" s="9">
        <v>0.9</v>
      </c>
      <c r="M6" s="10">
        <v>9.2799999999999994</v>
      </c>
      <c r="N6" s="9">
        <v>6.2</v>
      </c>
      <c r="O6" s="8">
        <f t="shared" si="0"/>
        <v>5.9267756428639712E-2</v>
      </c>
      <c r="P6" s="9">
        <v>1.7</v>
      </c>
    </row>
    <row r="7" spans="1:16" x14ac:dyDescent="0.45">
      <c r="A7" s="16" t="s">
        <v>114</v>
      </c>
      <c r="B7" s="13" t="s">
        <v>165</v>
      </c>
      <c r="C7" s="13">
        <v>78.5</v>
      </c>
      <c r="D7" s="13">
        <v>77</v>
      </c>
      <c r="E7">
        <v>1</v>
      </c>
      <c r="F7">
        <v>36</v>
      </c>
      <c r="G7" s="9">
        <v>35.200000000000003</v>
      </c>
      <c r="H7" s="9">
        <v>1</v>
      </c>
      <c r="I7" s="9">
        <v>0.3</v>
      </c>
      <c r="J7" s="9">
        <v>2.1</v>
      </c>
      <c r="K7" s="9">
        <v>1.6</v>
      </c>
      <c r="L7" s="9">
        <v>0.9</v>
      </c>
      <c r="M7" s="10">
        <v>8.84</v>
      </c>
      <c r="N7" s="9">
        <v>1.8</v>
      </c>
      <c r="O7" s="8">
        <f t="shared" si="0"/>
        <v>5.6818181818181816E-2</v>
      </c>
      <c r="P7" s="9">
        <v>1.1000000000000001</v>
      </c>
    </row>
    <row r="8" spans="1:16" x14ac:dyDescent="0.45">
      <c r="A8" s="16" t="s">
        <v>55</v>
      </c>
      <c r="B8" s="13" t="s">
        <v>33</v>
      </c>
      <c r="C8" s="13">
        <v>84.25</v>
      </c>
      <c r="D8" s="13">
        <v>80.75</v>
      </c>
      <c r="E8">
        <v>1</v>
      </c>
      <c r="F8">
        <v>34</v>
      </c>
      <c r="G8" s="9">
        <v>24.9</v>
      </c>
      <c r="H8" s="9">
        <v>0.9</v>
      </c>
      <c r="I8" s="9">
        <v>1.6</v>
      </c>
      <c r="J8" s="9">
        <v>4.0999999999999996</v>
      </c>
      <c r="K8" s="9">
        <v>1.9</v>
      </c>
      <c r="L8" s="9">
        <v>5.8</v>
      </c>
      <c r="M8" s="10">
        <v>8.1199999999999992</v>
      </c>
      <c r="N8" s="9">
        <v>1.2</v>
      </c>
      <c r="O8" s="8">
        <f t="shared" si="0"/>
        <v>5.669737774627924E-2</v>
      </c>
      <c r="P8" s="9">
        <v>3.1</v>
      </c>
    </row>
    <row r="9" spans="1:16" x14ac:dyDescent="0.45">
      <c r="A9" s="16" t="s">
        <v>124</v>
      </c>
      <c r="B9" s="13" t="s">
        <v>26</v>
      </c>
      <c r="C9" s="13">
        <v>86.75</v>
      </c>
      <c r="D9" s="13">
        <v>84.25</v>
      </c>
      <c r="E9">
        <v>2</v>
      </c>
      <c r="F9">
        <v>70</v>
      </c>
      <c r="G9" s="9">
        <v>26.9</v>
      </c>
      <c r="H9" s="9">
        <v>0.5</v>
      </c>
      <c r="I9" s="9">
        <v>1.7</v>
      </c>
      <c r="J9" s="9">
        <v>2.4</v>
      </c>
      <c r="K9" s="9">
        <v>1.1000000000000001</v>
      </c>
      <c r="L9" s="9">
        <v>6.5</v>
      </c>
      <c r="M9" s="10">
        <v>8.1</v>
      </c>
      <c r="N9" s="9">
        <v>4</v>
      </c>
      <c r="O9" s="8">
        <f t="shared" si="0"/>
        <v>8.4970791290493897E-2</v>
      </c>
      <c r="P9" s="9">
        <v>5.6</v>
      </c>
    </row>
    <row r="10" spans="1:16" x14ac:dyDescent="0.45">
      <c r="A10" s="16" t="s">
        <v>133</v>
      </c>
      <c r="B10" s="13" t="s">
        <v>26</v>
      </c>
      <c r="C10" s="13">
        <v>82.5</v>
      </c>
      <c r="D10" s="13">
        <v>82</v>
      </c>
      <c r="E10">
        <v>2</v>
      </c>
      <c r="F10">
        <v>74</v>
      </c>
      <c r="G10" s="9">
        <v>26.6</v>
      </c>
      <c r="H10" s="9">
        <v>0.5</v>
      </c>
      <c r="I10" s="9">
        <v>0.6</v>
      </c>
      <c r="J10" s="9">
        <v>3</v>
      </c>
      <c r="K10" s="9">
        <v>1.2</v>
      </c>
      <c r="L10" s="9">
        <v>2.2000000000000002</v>
      </c>
      <c r="M10" s="10">
        <v>4.67</v>
      </c>
      <c r="N10" s="9">
        <v>4.8</v>
      </c>
      <c r="O10" s="8">
        <f t="shared" si="0"/>
        <v>9.7541150172729116E-2</v>
      </c>
      <c r="P10" s="9">
        <v>3.5</v>
      </c>
    </row>
    <row r="11" spans="1:16" x14ac:dyDescent="0.45">
      <c r="A11" s="16" t="s">
        <v>126</v>
      </c>
      <c r="B11" s="13" t="s">
        <v>164</v>
      </c>
      <c r="C11" s="13">
        <v>83.5</v>
      </c>
      <c r="D11" s="13">
        <v>78.5</v>
      </c>
      <c r="E11">
        <v>4</v>
      </c>
      <c r="F11">
        <v>129</v>
      </c>
      <c r="G11" s="9">
        <v>20.2</v>
      </c>
      <c r="H11" s="9">
        <v>0.9</v>
      </c>
      <c r="I11" s="9">
        <v>0.5</v>
      </c>
      <c r="J11" s="9">
        <v>2.1</v>
      </c>
      <c r="K11" s="9">
        <v>2.9</v>
      </c>
      <c r="L11" s="9">
        <v>2.7</v>
      </c>
      <c r="M11" s="10">
        <v>9.08</v>
      </c>
      <c r="N11" s="9">
        <v>4.5</v>
      </c>
      <c r="O11" s="8">
        <f t="shared" si="0"/>
        <v>6.9076675109371405E-2</v>
      </c>
      <c r="P11" s="9">
        <v>2.9</v>
      </c>
    </row>
    <row r="12" spans="1:16" x14ac:dyDescent="0.45">
      <c r="A12" s="16" t="s">
        <v>147</v>
      </c>
      <c r="B12" s="13" t="s">
        <v>163</v>
      </c>
      <c r="C12" s="13">
        <v>82.75</v>
      </c>
      <c r="D12" s="13">
        <v>76</v>
      </c>
      <c r="E12">
        <v>4</v>
      </c>
      <c r="F12">
        <v>144</v>
      </c>
      <c r="G12" s="9">
        <v>29</v>
      </c>
      <c r="H12" s="9">
        <v>0.9</v>
      </c>
      <c r="I12" s="9">
        <v>0.3</v>
      </c>
      <c r="J12" s="9">
        <v>2.1</v>
      </c>
      <c r="K12" s="9">
        <v>1.9</v>
      </c>
      <c r="L12" s="9">
        <v>1.1000000000000001</v>
      </c>
      <c r="M12" s="10">
        <v>9.2100000000000009</v>
      </c>
      <c r="N12" s="9">
        <v>7.9</v>
      </c>
      <c r="O12" s="8">
        <f t="shared" si="0"/>
        <v>7.5670498084291188E-2</v>
      </c>
      <c r="P12" s="9">
        <v>3.9</v>
      </c>
    </row>
    <row r="13" spans="1:16" x14ac:dyDescent="0.45">
      <c r="A13" s="16" t="s">
        <v>44</v>
      </c>
      <c r="B13" s="13" t="s">
        <v>165</v>
      </c>
      <c r="C13" s="13">
        <v>82</v>
      </c>
      <c r="D13" s="13">
        <v>76</v>
      </c>
      <c r="E13">
        <v>2</v>
      </c>
      <c r="F13">
        <v>68</v>
      </c>
      <c r="G13" s="9">
        <v>29.6</v>
      </c>
      <c r="H13" s="9">
        <v>1.3</v>
      </c>
      <c r="I13" s="9">
        <v>0.2</v>
      </c>
      <c r="J13" s="9">
        <v>2.5</v>
      </c>
      <c r="K13" s="9">
        <v>2.7</v>
      </c>
      <c r="L13" s="9">
        <v>0.7</v>
      </c>
      <c r="M13" s="10">
        <v>7.45</v>
      </c>
      <c r="N13" s="9">
        <v>3.5</v>
      </c>
      <c r="O13" s="8">
        <f t="shared" si="0"/>
        <v>6.955484896661368E-2</v>
      </c>
      <c r="P13" s="9">
        <v>2.5</v>
      </c>
    </row>
    <row r="14" spans="1:16" x14ac:dyDescent="0.45">
      <c r="A14" s="16" t="s">
        <v>62</v>
      </c>
      <c r="B14" s="13" t="s">
        <v>33</v>
      </c>
      <c r="C14" s="13">
        <v>86.25</v>
      </c>
      <c r="D14" s="13">
        <v>82</v>
      </c>
      <c r="E14">
        <v>1</v>
      </c>
      <c r="F14">
        <v>33</v>
      </c>
      <c r="G14" s="9">
        <v>33.5</v>
      </c>
      <c r="H14" s="9">
        <v>0.8</v>
      </c>
      <c r="I14" s="9">
        <v>1.5</v>
      </c>
      <c r="J14" s="9">
        <v>2.5</v>
      </c>
      <c r="K14" s="9">
        <v>1.4</v>
      </c>
      <c r="L14" s="9">
        <v>4.4000000000000004</v>
      </c>
      <c r="M14" s="10">
        <v>5.57</v>
      </c>
      <c r="N14" s="9">
        <v>2</v>
      </c>
      <c r="O14" s="8">
        <f t="shared" si="0"/>
        <v>7.2365445499773848E-2</v>
      </c>
      <c r="P14" s="9">
        <v>2.7</v>
      </c>
    </row>
    <row r="15" spans="1:16" x14ac:dyDescent="0.45">
      <c r="A15" s="16" t="s">
        <v>48</v>
      </c>
      <c r="B15" s="13" t="s">
        <v>163</v>
      </c>
      <c r="C15" s="13">
        <v>79</v>
      </c>
      <c r="D15" s="13">
        <v>75.5</v>
      </c>
      <c r="E15">
        <v>1</v>
      </c>
      <c r="F15">
        <v>34</v>
      </c>
      <c r="G15" s="9">
        <v>29.8</v>
      </c>
      <c r="H15" s="9">
        <v>0.9</v>
      </c>
      <c r="I15" s="9">
        <v>0.2</v>
      </c>
      <c r="J15" s="9">
        <v>2.2000000000000002</v>
      </c>
      <c r="K15" s="9">
        <v>1.8</v>
      </c>
      <c r="L15" s="9">
        <v>0.6</v>
      </c>
      <c r="M15" s="10">
        <v>8.16</v>
      </c>
      <c r="N15" s="9">
        <v>1.1000000000000001</v>
      </c>
      <c r="O15" s="8">
        <f t="shared" si="0"/>
        <v>4.3426766679826291E-2</v>
      </c>
      <c r="P15" s="9">
        <v>0.7</v>
      </c>
    </row>
    <row r="16" spans="1:16" x14ac:dyDescent="0.45">
      <c r="A16" s="16" t="s">
        <v>101</v>
      </c>
      <c r="B16" s="13" t="s">
        <v>164</v>
      </c>
      <c r="C16" s="13">
        <v>82</v>
      </c>
      <c r="D16" s="13">
        <v>77.75</v>
      </c>
      <c r="E16">
        <v>4</v>
      </c>
      <c r="F16">
        <v>103</v>
      </c>
      <c r="G16" s="9">
        <v>26.4</v>
      </c>
      <c r="H16" s="9">
        <v>0.9</v>
      </c>
      <c r="I16" s="9">
        <v>0.2</v>
      </c>
      <c r="J16" s="9">
        <v>1.5</v>
      </c>
      <c r="K16" s="9">
        <v>2.2999999999999998</v>
      </c>
      <c r="L16" s="9">
        <v>0.9</v>
      </c>
      <c r="M16" s="10">
        <v>9.3000000000000007</v>
      </c>
      <c r="N16" s="9">
        <v>3.7</v>
      </c>
      <c r="O16" s="8">
        <f t="shared" si="0"/>
        <v>5.4427772874374822E-2</v>
      </c>
      <c r="P16" s="9">
        <v>2.6</v>
      </c>
    </row>
    <row r="17" spans="1:16" x14ac:dyDescent="0.45">
      <c r="A17" s="16" t="s">
        <v>49</v>
      </c>
      <c r="B17" s="13" t="s">
        <v>164</v>
      </c>
      <c r="C17" s="13">
        <v>80</v>
      </c>
      <c r="D17" s="13">
        <v>78</v>
      </c>
      <c r="E17">
        <v>3</v>
      </c>
      <c r="F17">
        <v>101</v>
      </c>
      <c r="G17" s="9">
        <v>36.1</v>
      </c>
      <c r="H17" s="9">
        <v>1.4</v>
      </c>
      <c r="I17" s="9">
        <v>0.8</v>
      </c>
      <c r="J17" s="9">
        <v>2.5</v>
      </c>
      <c r="K17" s="9">
        <v>2.4</v>
      </c>
      <c r="L17" s="9">
        <v>2.4</v>
      </c>
      <c r="M17" s="10">
        <v>4.2</v>
      </c>
      <c r="N17" s="9">
        <v>6.3</v>
      </c>
      <c r="O17" s="8">
        <f t="shared" si="0"/>
        <v>6.9114944735470779E-2</v>
      </c>
      <c r="P17" s="9">
        <v>3.1</v>
      </c>
    </row>
    <row r="18" spans="1:16" x14ac:dyDescent="0.45">
      <c r="A18" s="16" t="s">
        <v>128</v>
      </c>
      <c r="B18" s="13" t="s">
        <v>163</v>
      </c>
      <c r="C18" s="13">
        <v>84</v>
      </c>
      <c r="D18" s="13">
        <v>76.75</v>
      </c>
      <c r="E18">
        <v>1</v>
      </c>
      <c r="F18">
        <v>37</v>
      </c>
      <c r="G18" s="9">
        <v>34.4</v>
      </c>
      <c r="H18" s="9">
        <v>1.1000000000000001</v>
      </c>
      <c r="I18" s="9">
        <v>0.3</v>
      </c>
      <c r="J18" s="9">
        <v>2.5</v>
      </c>
      <c r="K18" s="9">
        <v>2</v>
      </c>
      <c r="L18" s="9">
        <v>0.9</v>
      </c>
      <c r="M18" s="10">
        <v>9.75</v>
      </c>
      <c r="N18" s="9">
        <v>1.8</v>
      </c>
      <c r="O18" s="8">
        <f t="shared" si="0"/>
        <v>5.6568196103079831E-2</v>
      </c>
      <c r="P18" s="9">
        <v>1.5</v>
      </c>
    </row>
    <row r="19" spans="1:16" x14ac:dyDescent="0.45">
      <c r="A19" s="16" t="s">
        <v>86</v>
      </c>
      <c r="B19" s="13" t="s">
        <v>33</v>
      </c>
      <c r="C19" s="13">
        <v>84.5</v>
      </c>
      <c r="D19" s="13">
        <v>81</v>
      </c>
      <c r="E19">
        <v>4</v>
      </c>
      <c r="F19">
        <v>148</v>
      </c>
      <c r="G19" s="9">
        <v>21</v>
      </c>
      <c r="H19" s="9">
        <v>0.8</v>
      </c>
      <c r="I19" s="9">
        <v>1.1000000000000001</v>
      </c>
      <c r="J19" s="9">
        <v>2.5</v>
      </c>
      <c r="K19" s="9">
        <v>2</v>
      </c>
      <c r="L19" s="9">
        <v>5.5</v>
      </c>
      <c r="M19" s="10">
        <v>9.7200000000000006</v>
      </c>
      <c r="N19" s="9">
        <v>6.8</v>
      </c>
      <c r="O19" s="8">
        <f t="shared" si="0"/>
        <v>8.7516087516087512E-2</v>
      </c>
      <c r="P19" s="9">
        <v>5.0999999999999996</v>
      </c>
    </row>
    <row r="20" spans="1:16" x14ac:dyDescent="0.45">
      <c r="A20" s="16" t="s">
        <v>135</v>
      </c>
      <c r="B20" s="13" t="s">
        <v>33</v>
      </c>
      <c r="C20" s="13">
        <v>87.25</v>
      </c>
      <c r="D20" s="13">
        <v>80.25</v>
      </c>
      <c r="E20">
        <v>2</v>
      </c>
      <c r="F20">
        <v>68</v>
      </c>
      <c r="G20" s="9">
        <v>32.700000000000003</v>
      </c>
      <c r="H20" s="9">
        <v>0.9</v>
      </c>
      <c r="I20" s="9">
        <v>2</v>
      </c>
      <c r="J20" s="9">
        <v>2.6</v>
      </c>
      <c r="K20" s="9">
        <v>1.7</v>
      </c>
      <c r="L20" s="9">
        <v>6.2</v>
      </c>
      <c r="M20" s="10">
        <v>-3.6</v>
      </c>
      <c r="N20" s="9">
        <v>5.8</v>
      </c>
      <c r="O20" s="8">
        <f t="shared" si="0"/>
        <v>0.10433531210649397</v>
      </c>
      <c r="P20" s="9">
        <v>4.2</v>
      </c>
    </row>
    <row r="21" spans="1:16" x14ac:dyDescent="0.45">
      <c r="A21" s="16" t="s">
        <v>95</v>
      </c>
      <c r="B21" s="13" t="s">
        <v>33</v>
      </c>
      <c r="C21" s="13">
        <v>86.5</v>
      </c>
      <c r="D21" s="13">
        <v>82.5</v>
      </c>
      <c r="E21">
        <v>1</v>
      </c>
      <c r="F21">
        <v>36</v>
      </c>
      <c r="G21" s="9">
        <v>15.8</v>
      </c>
      <c r="H21" s="9">
        <v>0.3</v>
      </c>
      <c r="I21" s="9">
        <v>1.6</v>
      </c>
      <c r="J21" s="9">
        <v>3</v>
      </c>
      <c r="K21" s="9">
        <v>0.9</v>
      </c>
      <c r="L21" s="9">
        <v>10.3</v>
      </c>
      <c r="M21" s="10">
        <v>8.84</v>
      </c>
      <c r="N21" s="9">
        <v>1.1000000000000001</v>
      </c>
      <c r="O21" s="8">
        <f t="shared" si="0"/>
        <v>7.7355836849507725E-2</v>
      </c>
      <c r="P21" s="9">
        <v>5.6</v>
      </c>
    </row>
    <row r="22" spans="1:16" x14ac:dyDescent="0.45">
      <c r="A22" s="16" t="s">
        <v>113</v>
      </c>
      <c r="B22" s="13" t="s">
        <v>165</v>
      </c>
      <c r="C22" s="13">
        <v>81.5</v>
      </c>
      <c r="D22" s="13">
        <v>77</v>
      </c>
      <c r="E22">
        <v>1</v>
      </c>
      <c r="F22">
        <v>34</v>
      </c>
      <c r="G22" s="9">
        <v>33.5</v>
      </c>
      <c r="H22" s="9">
        <v>1.8</v>
      </c>
      <c r="I22" s="9">
        <v>0.3</v>
      </c>
      <c r="J22" s="9">
        <v>2.6</v>
      </c>
      <c r="K22" s="9">
        <v>2.8</v>
      </c>
      <c r="L22" s="9">
        <v>0.8</v>
      </c>
      <c r="M22" s="10">
        <v>8.1199999999999992</v>
      </c>
      <c r="N22" s="9">
        <v>1.6</v>
      </c>
      <c r="O22" s="8">
        <f t="shared" si="0"/>
        <v>5.6189640035118525E-2</v>
      </c>
      <c r="P22" s="9">
        <v>2.5</v>
      </c>
    </row>
    <row r="23" spans="1:16" x14ac:dyDescent="0.45">
      <c r="A23" s="16" t="s">
        <v>88</v>
      </c>
      <c r="B23" s="13" t="s">
        <v>26</v>
      </c>
      <c r="C23" s="13">
        <v>87.75</v>
      </c>
      <c r="D23" s="13">
        <v>82.25</v>
      </c>
      <c r="E23">
        <v>3</v>
      </c>
      <c r="F23">
        <v>99</v>
      </c>
      <c r="G23" s="9">
        <v>27.1</v>
      </c>
      <c r="H23" s="9">
        <v>0.4</v>
      </c>
      <c r="I23" s="9">
        <v>1.7</v>
      </c>
      <c r="J23" s="9">
        <v>3</v>
      </c>
      <c r="K23" s="9">
        <v>0.9</v>
      </c>
      <c r="L23" s="9">
        <v>6.4</v>
      </c>
      <c r="M23" s="10">
        <v>7.13</v>
      </c>
      <c r="N23" s="9">
        <v>4.9000000000000004</v>
      </c>
      <c r="O23" s="8">
        <f t="shared" si="0"/>
        <v>7.305527600730552E-2</v>
      </c>
      <c r="P23" s="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17" sqref="E17"/>
    </sheetView>
  </sheetViews>
  <sheetFormatPr defaultRowHeight="14.25" x14ac:dyDescent="0.45"/>
  <cols>
    <col min="1" max="1" width="19.265625" bestFit="1" customWidth="1"/>
  </cols>
  <sheetData>
    <row r="1" spans="1:9" x14ac:dyDescent="0.45">
      <c r="A1" s="3" t="s">
        <v>0</v>
      </c>
      <c r="B1" s="3" t="s">
        <v>24</v>
      </c>
      <c r="C1" s="4" t="s">
        <v>25</v>
      </c>
      <c r="D1" s="4" t="s">
        <v>32</v>
      </c>
      <c r="E1" s="4" t="s">
        <v>27</v>
      </c>
      <c r="F1" s="4" t="s">
        <v>28</v>
      </c>
      <c r="G1" s="4" t="s">
        <v>29</v>
      </c>
      <c r="H1" s="4" t="s">
        <v>31</v>
      </c>
      <c r="I1" s="4" t="s">
        <v>30</v>
      </c>
    </row>
    <row r="2" spans="1:9" x14ac:dyDescent="0.45">
      <c r="A2" s="2" t="s">
        <v>145</v>
      </c>
      <c r="B2" t="s">
        <v>26</v>
      </c>
      <c r="C2" s="14">
        <v>246</v>
      </c>
      <c r="D2" s="7">
        <v>34.9</v>
      </c>
      <c r="E2" s="7">
        <v>0.7</v>
      </c>
      <c r="F2" s="7">
        <v>1.4</v>
      </c>
      <c r="G2" s="9">
        <v>9.1</v>
      </c>
      <c r="H2" s="8">
        <f>G2*48/D2/C2</f>
        <v>5.0877070375288276E-2</v>
      </c>
      <c r="I2" s="9">
        <v>0.8</v>
      </c>
    </row>
    <row r="3" spans="1:9" x14ac:dyDescent="0.45">
      <c r="A3" s="2" t="s">
        <v>132</v>
      </c>
      <c r="B3" s="13" t="s">
        <v>165</v>
      </c>
      <c r="C3" s="14">
        <v>191</v>
      </c>
      <c r="D3" s="7">
        <v>27.8</v>
      </c>
      <c r="E3" s="7">
        <v>1.1000000000000001</v>
      </c>
      <c r="F3" s="7">
        <v>0.2</v>
      </c>
      <c r="G3" s="9">
        <v>2.6</v>
      </c>
      <c r="H3" s="8">
        <f t="shared" ref="H3:H27" si="0">G3*48/D3/C3</f>
        <v>2.3503710120908513E-2</v>
      </c>
      <c r="I3" s="9">
        <v>-1.5</v>
      </c>
    </row>
    <row r="4" spans="1:9" x14ac:dyDescent="0.45">
      <c r="A4" s="2" t="s">
        <v>117</v>
      </c>
      <c r="B4" s="13" t="s">
        <v>26</v>
      </c>
      <c r="C4" s="14">
        <v>131</v>
      </c>
      <c r="D4" s="7">
        <v>23.5</v>
      </c>
      <c r="E4" s="7">
        <v>0.3</v>
      </c>
      <c r="F4" s="7">
        <v>1</v>
      </c>
      <c r="G4" s="9">
        <v>2.2999999999999998</v>
      </c>
      <c r="H4" s="8">
        <f t="shared" si="0"/>
        <v>3.5861620919278865E-2</v>
      </c>
      <c r="I4" s="9">
        <v>-0.8</v>
      </c>
    </row>
    <row r="5" spans="1:9" x14ac:dyDescent="0.45">
      <c r="A5" s="2" t="s">
        <v>54</v>
      </c>
      <c r="B5" s="13" t="s">
        <v>26</v>
      </c>
      <c r="C5" s="14">
        <v>214</v>
      </c>
      <c r="D5" s="7">
        <v>22.8</v>
      </c>
      <c r="E5" s="7">
        <v>0.8</v>
      </c>
      <c r="F5" s="7">
        <v>0.8</v>
      </c>
      <c r="G5" s="9">
        <v>5.0999999999999996</v>
      </c>
      <c r="H5" s="8">
        <f t="shared" si="0"/>
        <v>5.0172159370388589E-2</v>
      </c>
      <c r="I5" s="9">
        <v>1.4</v>
      </c>
    </row>
    <row r="6" spans="1:9" x14ac:dyDescent="0.45">
      <c r="A6" s="2" t="s">
        <v>87</v>
      </c>
      <c r="B6" s="13" t="s">
        <v>164</v>
      </c>
      <c r="C6" s="14">
        <v>219</v>
      </c>
      <c r="D6" s="7">
        <v>22.6</v>
      </c>
      <c r="E6" s="7">
        <v>0.9</v>
      </c>
      <c r="F6" s="7">
        <v>0.2</v>
      </c>
      <c r="G6" s="9">
        <v>6.1</v>
      </c>
      <c r="H6" s="8">
        <f t="shared" si="0"/>
        <v>5.915868590132136E-2</v>
      </c>
      <c r="I6" s="9">
        <v>1.1000000000000001</v>
      </c>
    </row>
    <row r="7" spans="1:9" x14ac:dyDescent="0.45">
      <c r="A7" s="2" t="s">
        <v>91</v>
      </c>
      <c r="B7" s="13" t="s">
        <v>33</v>
      </c>
      <c r="C7" s="14">
        <v>235</v>
      </c>
      <c r="D7" s="7">
        <v>23.4</v>
      </c>
      <c r="E7" s="7">
        <v>0.5</v>
      </c>
      <c r="F7" s="7">
        <v>0.4</v>
      </c>
      <c r="G7" s="9">
        <v>5.3</v>
      </c>
      <c r="H7" s="8">
        <f t="shared" si="0"/>
        <v>4.6262956901254773E-2</v>
      </c>
      <c r="I7" s="9">
        <v>-0.6</v>
      </c>
    </row>
    <row r="8" spans="1:9" x14ac:dyDescent="0.45">
      <c r="A8" s="2" t="s">
        <v>158</v>
      </c>
      <c r="B8" s="13" t="s">
        <v>33</v>
      </c>
      <c r="C8" s="14">
        <v>164</v>
      </c>
      <c r="D8" s="7">
        <v>27.7</v>
      </c>
      <c r="E8" s="7">
        <v>0.9</v>
      </c>
      <c r="F8" s="7">
        <v>0.4</v>
      </c>
      <c r="G8" s="9">
        <v>5.8</v>
      </c>
      <c r="H8" s="8">
        <f t="shared" si="0"/>
        <v>6.1283789733204183E-2</v>
      </c>
      <c r="I8" s="9">
        <v>1.6</v>
      </c>
    </row>
    <row r="9" spans="1:9" x14ac:dyDescent="0.45">
      <c r="A9" s="2" t="s">
        <v>146</v>
      </c>
      <c r="B9" s="13" t="s">
        <v>26</v>
      </c>
      <c r="C9" s="14">
        <v>206</v>
      </c>
      <c r="D9" s="7">
        <v>27.9</v>
      </c>
      <c r="E9" s="7">
        <v>0.7</v>
      </c>
      <c r="F9" s="7">
        <v>1.8</v>
      </c>
      <c r="G9" s="9">
        <v>8.5</v>
      </c>
      <c r="H9" s="8">
        <f t="shared" si="0"/>
        <v>7.0988620941643182E-2</v>
      </c>
      <c r="I9" s="9">
        <v>2.1</v>
      </c>
    </row>
    <row r="10" spans="1:9" x14ac:dyDescent="0.45">
      <c r="A10" s="2" t="s">
        <v>104</v>
      </c>
      <c r="B10" s="13" t="s">
        <v>33</v>
      </c>
      <c r="C10" s="14">
        <v>224</v>
      </c>
      <c r="D10" s="7">
        <v>17.5</v>
      </c>
      <c r="E10" s="7">
        <v>0.4</v>
      </c>
      <c r="F10" s="7">
        <v>0.3</v>
      </c>
      <c r="G10" s="9">
        <v>4.5</v>
      </c>
      <c r="H10" s="8">
        <f t="shared" si="0"/>
        <v>5.5102040816326532E-2</v>
      </c>
      <c r="I10" s="9">
        <v>-0.6</v>
      </c>
    </row>
    <row r="11" spans="1:9" x14ac:dyDescent="0.45">
      <c r="A11" s="2" t="s">
        <v>50</v>
      </c>
      <c r="B11" s="13" t="s">
        <v>163</v>
      </c>
      <c r="C11" s="14">
        <v>208</v>
      </c>
      <c r="D11" s="7">
        <v>32.200000000000003</v>
      </c>
      <c r="E11" s="7">
        <v>0.8</v>
      </c>
      <c r="F11" s="7">
        <v>0.3</v>
      </c>
      <c r="G11" s="9">
        <v>1.8</v>
      </c>
      <c r="H11" s="8">
        <f t="shared" si="0"/>
        <v>1.2900143334925942E-2</v>
      </c>
      <c r="I11" s="9">
        <v>-2.5</v>
      </c>
    </row>
    <row r="12" spans="1:9" x14ac:dyDescent="0.45">
      <c r="A12" s="2" t="s">
        <v>121</v>
      </c>
      <c r="B12" s="13" t="s">
        <v>165</v>
      </c>
      <c r="C12" s="14">
        <v>113</v>
      </c>
      <c r="D12" s="7">
        <v>15.4</v>
      </c>
      <c r="E12" s="7">
        <v>0.7</v>
      </c>
      <c r="F12" s="7">
        <v>0.2</v>
      </c>
      <c r="G12" s="9">
        <v>1.7</v>
      </c>
      <c r="H12" s="8">
        <f t="shared" si="0"/>
        <v>4.6891161935409716E-2</v>
      </c>
      <c r="I12" s="9">
        <v>-1.2</v>
      </c>
    </row>
    <row r="13" spans="1:9" x14ac:dyDescent="0.45">
      <c r="A13" s="2" t="s">
        <v>118</v>
      </c>
      <c r="B13" s="13" t="s">
        <v>164</v>
      </c>
      <c r="C13" s="14">
        <v>223</v>
      </c>
      <c r="D13" s="7">
        <v>20.2</v>
      </c>
      <c r="E13" s="7">
        <v>0.7</v>
      </c>
      <c r="F13" s="7">
        <v>0.3</v>
      </c>
      <c r="G13" s="9">
        <v>4.5</v>
      </c>
      <c r="H13" s="8">
        <f t="shared" si="0"/>
        <v>4.7950983439151093E-2</v>
      </c>
      <c r="I13" s="9">
        <v>-0.6</v>
      </c>
    </row>
    <row r="14" spans="1:9" x14ac:dyDescent="0.45">
      <c r="A14" s="2" t="s">
        <v>131</v>
      </c>
      <c r="B14" s="13" t="s">
        <v>165</v>
      </c>
      <c r="C14" s="14">
        <v>193</v>
      </c>
      <c r="D14" s="7">
        <v>18.899999999999999</v>
      </c>
      <c r="E14" s="7">
        <v>0.7</v>
      </c>
      <c r="F14" s="7">
        <v>0.2</v>
      </c>
      <c r="G14" s="9">
        <v>5</v>
      </c>
      <c r="H14" s="8">
        <f t="shared" si="0"/>
        <v>6.5794884447734195E-2</v>
      </c>
      <c r="I14" s="9">
        <v>0.5</v>
      </c>
    </row>
    <row r="15" spans="1:9" x14ac:dyDescent="0.45">
      <c r="A15" s="2" t="s">
        <v>148</v>
      </c>
      <c r="B15" s="13" t="s">
        <v>163</v>
      </c>
      <c r="C15" s="14">
        <v>139</v>
      </c>
      <c r="D15" s="7">
        <v>12</v>
      </c>
      <c r="E15" s="7">
        <v>0.4</v>
      </c>
      <c r="F15" s="7">
        <v>0.2</v>
      </c>
      <c r="G15" s="9">
        <v>0.9</v>
      </c>
      <c r="H15" s="8">
        <f t="shared" si="0"/>
        <v>2.5899280575539568E-2</v>
      </c>
      <c r="I15" s="9">
        <v>-1.8</v>
      </c>
    </row>
    <row r="16" spans="1:9" x14ac:dyDescent="0.45">
      <c r="A16" s="2" t="s">
        <v>59</v>
      </c>
      <c r="B16" s="13" t="s">
        <v>33</v>
      </c>
      <c r="C16" s="14">
        <v>153</v>
      </c>
      <c r="D16" s="7">
        <v>15.1</v>
      </c>
      <c r="E16" s="7">
        <v>0.4</v>
      </c>
      <c r="F16" s="7">
        <v>0.2</v>
      </c>
      <c r="G16" s="9">
        <v>1.8</v>
      </c>
      <c r="H16" s="8">
        <f t="shared" si="0"/>
        <v>3.7397740553174914E-2</v>
      </c>
      <c r="I16" s="9">
        <v>-0.7</v>
      </c>
    </row>
    <row r="17" spans="1:9" x14ac:dyDescent="0.45">
      <c r="A17" s="2" t="s">
        <v>69</v>
      </c>
      <c r="B17" s="13" t="s">
        <v>165</v>
      </c>
      <c r="C17" s="14">
        <v>213</v>
      </c>
      <c r="D17" s="7">
        <v>18.7</v>
      </c>
      <c r="E17" s="7">
        <v>0.8</v>
      </c>
      <c r="F17" s="7">
        <v>0.1</v>
      </c>
      <c r="G17" s="9">
        <v>3.2</v>
      </c>
      <c r="H17" s="8">
        <f t="shared" si="0"/>
        <v>3.8562928372373281E-2</v>
      </c>
      <c r="I17" s="9">
        <v>-1.2</v>
      </c>
    </row>
    <row r="18" spans="1:9" x14ac:dyDescent="0.45">
      <c r="A18" s="2" t="s">
        <v>159</v>
      </c>
      <c r="B18" s="13" t="s">
        <v>165</v>
      </c>
      <c r="C18" s="14">
        <v>123</v>
      </c>
      <c r="D18" s="7">
        <v>17.100000000000001</v>
      </c>
      <c r="E18" s="7">
        <v>0.9</v>
      </c>
      <c r="F18" s="7">
        <v>0.4</v>
      </c>
      <c r="G18" s="9">
        <v>2.9</v>
      </c>
      <c r="H18" s="8">
        <f t="shared" si="0"/>
        <v>6.6181714448723422E-2</v>
      </c>
      <c r="I18" s="9">
        <v>1.3</v>
      </c>
    </row>
    <row r="19" spans="1:9" x14ac:dyDescent="0.45">
      <c r="A19" s="2" t="s">
        <v>41</v>
      </c>
      <c r="B19" s="13" t="s">
        <v>164</v>
      </c>
      <c r="C19" s="14">
        <v>168</v>
      </c>
      <c r="D19" s="7">
        <v>14.3</v>
      </c>
      <c r="E19" s="7">
        <v>0.4</v>
      </c>
      <c r="F19" s="7">
        <v>0.3</v>
      </c>
      <c r="G19" s="9">
        <v>2.8</v>
      </c>
      <c r="H19" s="8">
        <f t="shared" si="0"/>
        <v>5.594405594405593E-2</v>
      </c>
      <c r="I19" s="9">
        <v>-0.1</v>
      </c>
    </row>
    <row r="20" spans="1:9" x14ac:dyDescent="0.45">
      <c r="A20" s="2" t="s">
        <v>125</v>
      </c>
      <c r="B20" s="13" t="s">
        <v>33</v>
      </c>
      <c r="C20" s="14">
        <v>199</v>
      </c>
      <c r="D20" s="7">
        <v>18.8</v>
      </c>
      <c r="E20" s="7">
        <v>0.5</v>
      </c>
      <c r="F20" s="7">
        <v>0.3</v>
      </c>
      <c r="G20" s="9">
        <v>4</v>
      </c>
      <c r="H20" s="8">
        <f t="shared" si="0"/>
        <v>5.1320431946968878E-2</v>
      </c>
      <c r="I20" s="9">
        <v>-0.9</v>
      </c>
    </row>
    <row r="21" spans="1:9" x14ac:dyDescent="0.45">
      <c r="A21" s="2" t="s">
        <v>76</v>
      </c>
      <c r="B21" s="13" t="s">
        <v>164</v>
      </c>
      <c r="C21" s="14">
        <v>175</v>
      </c>
      <c r="D21" s="7">
        <v>24.5</v>
      </c>
      <c r="E21" s="7">
        <v>1.1000000000000001</v>
      </c>
      <c r="F21" s="7">
        <v>0.6</v>
      </c>
      <c r="G21" s="9">
        <v>4.9000000000000004</v>
      </c>
      <c r="H21" s="8">
        <f t="shared" si="0"/>
        <v>5.4857142857142868E-2</v>
      </c>
      <c r="I21" s="9">
        <v>1.6</v>
      </c>
    </row>
    <row r="22" spans="1:9" x14ac:dyDescent="0.45">
      <c r="A22" s="2" t="s">
        <v>89</v>
      </c>
      <c r="B22" s="13" t="s">
        <v>165</v>
      </c>
      <c r="C22" s="14">
        <v>179</v>
      </c>
      <c r="D22" s="7">
        <v>15.7</v>
      </c>
      <c r="E22" s="7">
        <v>1</v>
      </c>
      <c r="F22" s="7">
        <v>0.1</v>
      </c>
      <c r="G22" s="9">
        <v>2.1</v>
      </c>
      <c r="H22" s="8">
        <f t="shared" si="0"/>
        <v>3.5868056791089925E-2</v>
      </c>
      <c r="I22" s="9">
        <v>-1</v>
      </c>
    </row>
    <row r="23" spans="1:9" x14ac:dyDescent="0.45">
      <c r="A23" s="2" t="s">
        <v>106</v>
      </c>
      <c r="B23" s="13" t="s">
        <v>33</v>
      </c>
      <c r="C23" s="14">
        <v>142</v>
      </c>
      <c r="D23" s="7">
        <v>18.3</v>
      </c>
      <c r="E23" s="7">
        <v>0.5</v>
      </c>
      <c r="F23" s="7">
        <v>0.5</v>
      </c>
      <c r="G23" s="9">
        <v>2.2999999999999998</v>
      </c>
      <c r="H23" s="8">
        <f t="shared" si="0"/>
        <v>4.2484414684830288E-2</v>
      </c>
      <c r="I23" s="9">
        <v>-0.4</v>
      </c>
    </row>
    <row r="24" spans="1:9" x14ac:dyDescent="0.45">
      <c r="A24" s="2" t="s">
        <v>115</v>
      </c>
      <c r="B24" s="13" t="s">
        <v>26</v>
      </c>
      <c r="C24" s="14">
        <v>192</v>
      </c>
      <c r="D24" s="7">
        <v>21.5</v>
      </c>
      <c r="E24" s="7">
        <v>1.2</v>
      </c>
      <c r="F24" s="7">
        <v>0.5</v>
      </c>
      <c r="G24" s="9">
        <v>4.5999999999999996</v>
      </c>
      <c r="H24" s="8">
        <f t="shared" si="0"/>
        <v>5.3488372093023255E-2</v>
      </c>
      <c r="I24" s="9">
        <v>1.8</v>
      </c>
    </row>
    <row r="25" spans="1:9" x14ac:dyDescent="0.45">
      <c r="A25" s="2" t="s">
        <v>79</v>
      </c>
      <c r="B25" s="13" t="s">
        <v>163</v>
      </c>
      <c r="C25" s="14">
        <v>44</v>
      </c>
      <c r="D25" s="7">
        <v>8.4</v>
      </c>
      <c r="E25" s="7">
        <v>0.4</v>
      </c>
      <c r="F25" s="7">
        <v>0.1</v>
      </c>
      <c r="G25" s="9">
        <v>0.5</v>
      </c>
      <c r="H25" s="8">
        <f t="shared" si="0"/>
        <v>6.4935064935064943E-2</v>
      </c>
      <c r="I25" s="9">
        <v>-0.6</v>
      </c>
    </row>
    <row r="26" spans="1:9" x14ac:dyDescent="0.45">
      <c r="A26" s="2" t="s">
        <v>107</v>
      </c>
      <c r="B26" s="13" t="s">
        <v>33</v>
      </c>
      <c r="C26" s="14">
        <v>59</v>
      </c>
      <c r="D26" s="7">
        <v>9</v>
      </c>
      <c r="E26" s="7">
        <v>0.5</v>
      </c>
      <c r="F26" s="7">
        <v>0.3</v>
      </c>
      <c r="G26" s="9">
        <v>0.6</v>
      </c>
      <c r="H26" s="8">
        <f t="shared" si="0"/>
        <v>5.4237288135593219E-2</v>
      </c>
      <c r="I26" s="9">
        <v>0.1</v>
      </c>
    </row>
    <row r="27" spans="1:9" x14ac:dyDescent="0.45">
      <c r="A27" s="2" t="s">
        <v>103</v>
      </c>
      <c r="B27" s="13" t="s">
        <v>26</v>
      </c>
      <c r="C27" s="14">
        <v>124</v>
      </c>
      <c r="D27" s="7">
        <v>11.1</v>
      </c>
      <c r="E27" s="7">
        <v>0.4</v>
      </c>
      <c r="F27" s="7">
        <v>0.6</v>
      </c>
      <c r="G27" s="9">
        <v>2.1</v>
      </c>
      <c r="H27" s="8">
        <f t="shared" si="0"/>
        <v>7.3234524847428081E-2</v>
      </c>
      <c r="I27" s="9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Introduction</vt:lpstr>
      <vt:lpstr>All Career Data</vt:lpstr>
      <vt:lpstr>All College Data</vt:lpstr>
      <vt:lpstr>2018 Draft Class</vt:lpstr>
      <vt:lpstr>2017 Draft NBA Stats</vt:lpstr>
      <vt:lpstr>2017 Draft College Stats</vt:lpstr>
      <vt:lpstr>2016 Draft NBA Stats</vt:lpstr>
      <vt:lpstr>2016 Draft College Stats</vt:lpstr>
      <vt:lpstr>2015 Draft NBA Stats</vt:lpstr>
      <vt:lpstr>2015 Draft College Stats</vt:lpstr>
      <vt:lpstr>2014 Draft NBA Stats</vt:lpstr>
      <vt:lpstr>2014 Draft College Stats</vt:lpstr>
      <vt:lpstr>2013 Draft NBA Stats</vt:lpstr>
      <vt:lpstr>2013 Draft College Stats</vt:lpstr>
      <vt:lpstr>2012 Draft NBA Stats</vt:lpstr>
      <vt:lpstr>2012 Draft College Stats</vt:lpstr>
      <vt:lpstr>2011 Draft NBA Stats</vt:lpstr>
      <vt:lpstr>2011 Draft College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2018-06-20T02:48:31Z</dcterms:modified>
</cp:coreProperties>
</file>