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451F9DE6-583F-4556-8E4D-F20D2F26F335}" xr6:coauthVersionLast="47" xr6:coauthVersionMax="47" xr10:uidLastSave="{00000000-0000-0000-0000-000000000000}"/>
  <bookViews>
    <workbookView xWindow="28800" yWindow="12600" windowWidth="15750" windowHeight="12600" firstSheet="21" activeTab="22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MultiLineGroupWithNoSummary" sheetId="25" r:id="rId4"/>
    <sheet name="GroupWithInvalidSummary" sheetId="26" r:id="rId5"/>
    <sheet name="LineWithDifferentFontColors" sheetId="13" r:id="rId6"/>
    <sheet name="LineWithBlackFontColor" sheetId="14" r:id="rId7"/>
    <sheet name="GroupsWithSameTradingDate&amp;Note" sheetId="7" r:id="rId8"/>
    <sheet name="GroupsWithSummary" sheetId="8" r:id="rId9"/>
    <sheet name="BuyingAndSellingOperations" sheetId="9" r:id="rId10"/>
    <sheet name="SingleLineGroups" sheetId="10" r:id="rId11"/>
    <sheet name="VolumeDoesNotMatchQtyTimesPrice" sheetId="15" r:id="rId12"/>
    <sheet name="SettlementFeeNotVolumeTimesRate" sheetId="16" r:id="rId13"/>
    <sheet name="InvalidNegotiationsFee" sheetId="17" r:id="rId14"/>
    <sheet name="InvalidServiceTax" sheetId="18" r:id="rId15"/>
    <sheet name="InvalidIncomeTaxAtSource" sheetId="19" r:id="rId16"/>
    <sheet name="IncomeTaxAtSourceNot$OnBuying" sheetId="20" r:id="rId17"/>
    <sheet name="NonZeroIncomeTaxAtSourceBuying" sheetId="21" r:id="rId18"/>
    <sheet name="InvalidTotalForSelling" sheetId="22" r:id="rId19"/>
    <sheet name="InvalidTotalForBuying" sheetId="23" r:id="rId20"/>
    <sheet name="InvalidSettlementFeeSummary" sheetId="24" r:id="rId21"/>
    <sheet name="InvalidNegotiationFeesSummary" sheetId="27" r:id="rId22"/>
    <sheet name="InvalidBrokerageSummary" sheetId="28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8" l="1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F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F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L4" i="21" s="1"/>
  <c r="J2" i="20"/>
  <c r="K4" i="20"/>
  <c r="I4" i="20"/>
  <c r="J3" i="20"/>
  <c r="J4" i="20" s="1"/>
  <c r="G3" i="20"/>
  <c r="F3" i="20"/>
  <c r="H3" i="20" s="1"/>
  <c r="F2" i="20"/>
  <c r="K18" i="9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H2" i="28" l="1"/>
  <c r="F4" i="28"/>
  <c r="G2" i="27"/>
  <c r="F4" i="27"/>
  <c r="L2" i="27"/>
  <c r="L4" i="27" s="1"/>
  <c r="G3" i="26"/>
  <c r="L3" i="26" s="1"/>
  <c r="H3" i="26"/>
  <c r="G3" i="25"/>
  <c r="L3" i="25"/>
  <c r="H2" i="25"/>
  <c r="G2" i="25"/>
  <c r="L4" i="24"/>
  <c r="G2" i="23"/>
  <c r="G4" i="23" s="1"/>
  <c r="F4" i="23"/>
  <c r="H2" i="23"/>
  <c r="H4" i="23" s="1"/>
  <c r="H2" i="22"/>
  <c r="K2" i="22"/>
  <c r="G4" i="22"/>
  <c r="H4" i="22"/>
  <c r="L3" i="20"/>
  <c r="F4" i="20"/>
  <c r="G2" i="20"/>
  <c r="G4" i="20" s="1"/>
  <c r="H2" i="20"/>
  <c r="H4" i="20" s="1"/>
  <c r="K5" i="19"/>
  <c r="L11" i="19"/>
  <c r="L12" i="19" s="1"/>
  <c r="O12" i="19" s="1"/>
  <c r="L4" i="19"/>
  <c r="L2" i="19"/>
  <c r="F5" i="19"/>
  <c r="H5" i="19"/>
  <c r="F4" i="18"/>
  <c r="L2" i="18"/>
  <c r="L4" i="18" s="1"/>
  <c r="H5" i="7"/>
  <c r="F4" i="17"/>
  <c r="L2" i="17"/>
  <c r="L4" i="17" s="1"/>
  <c r="H2" i="16"/>
  <c r="H4" i="16" s="1"/>
  <c r="F4" i="16"/>
  <c r="G3" i="16"/>
  <c r="L3" i="16" s="1"/>
  <c r="L2" i="28" l="1"/>
  <c r="L4" i="28" s="1"/>
  <c r="L2" i="25"/>
  <c r="L4" i="23"/>
  <c r="H5" i="22"/>
  <c r="K4" i="22"/>
  <c r="L5" i="22" s="1"/>
  <c r="G5" i="22"/>
  <c r="L2" i="20"/>
  <c r="L4" i="20" s="1"/>
  <c r="G5" i="19"/>
  <c r="L3" i="19"/>
  <c r="L5" i="19" s="1"/>
  <c r="G4" i="16"/>
  <c r="L2" i="16"/>
  <c r="L4" i="16" s="1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8"/>
  <c r="F10" i="8"/>
  <c r="G3" i="14"/>
  <c r="H3" i="14"/>
  <c r="L3" i="14" s="1"/>
  <c r="F5" i="14"/>
  <c r="G2" i="14"/>
  <c r="G4" i="14"/>
  <c r="H2" i="14"/>
  <c r="H4" i="14"/>
  <c r="F5" i="13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F10" i="9"/>
  <c r="F5" i="9"/>
  <c r="F15" i="9"/>
  <c r="H9" i="7"/>
  <c r="F5" i="7"/>
  <c r="F9" i="7"/>
  <c r="F2" i="2"/>
  <c r="G10" i="9" l="1"/>
  <c r="K13" i="9"/>
  <c r="K14" i="9"/>
  <c r="G15" i="9"/>
  <c r="L5" i="7"/>
  <c r="L2" i="15"/>
  <c r="L5" i="15" s="1"/>
  <c r="G5" i="15"/>
  <c r="G5" i="7"/>
  <c r="G5" i="8"/>
  <c r="L10" i="8"/>
  <c r="G10" i="8"/>
  <c r="H5" i="8"/>
  <c r="L5" i="8"/>
  <c r="L4" i="14"/>
  <c r="H5" i="14"/>
  <c r="L2" i="14"/>
  <c r="L5" i="14" s="1"/>
  <c r="G5" i="14"/>
  <c r="L5" i="13"/>
  <c r="G5" i="13"/>
  <c r="L5" i="12"/>
  <c r="G5" i="12"/>
  <c r="L8" i="11"/>
  <c r="L9" i="11" s="1"/>
  <c r="G9" i="11"/>
  <c r="H9" i="11"/>
  <c r="G5" i="11"/>
  <c r="H10" i="9"/>
  <c r="L10" i="9"/>
  <c r="G19" i="9"/>
  <c r="L19" i="9"/>
  <c r="L5" i="9"/>
  <c r="H15" i="9"/>
  <c r="L9" i="7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<sst xmlns="http://schemas.openxmlformats.org/spreadsheetml/2006/main" count="355" uniqueCount="23">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</sst>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4">F13*0.0275%</f>
        <v>1.8963999999999999</v>
      </c>
      <c r="H13" s="8">
        <f t="shared" ref="H13:H14" si="5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6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4"/>
        <v>1.7050000000000001</v>
      </c>
      <c r="H14" s="8">
        <f t="shared" si="5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6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7">SUM(F12:F14)</f>
        <v>20126</v>
      </c>
      <c r="G15" s="11">
        <f t="shared" si="7"/>
        <v>5.5346500000000001</v>
      </c>
      <c r="H15" s="11">
        <f t="shared" si="7"/>
        <v>1.40882</v>
      </c>
      <c r="I15" s="11">
        <f t="shared" si="7"/>
        <v>47.97</v>
      </c>
      <c r="J15" s="11">
        <f t="shared" si="7"/>
        <v>2.4000000000000004</v>
      </c>
      <c r="K15" s="11">
        <f t="shared" si="7"/>
        <v>7.7034326499999944E-2</v>
      </c>
      <c r="L15" s="11">
        <f t="shared" si="7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8">SUM(F17:F18)</f>
        <v>46500</v>
      </c>
      <c r="G19" s="11">
        <f t="shared" si="8"/>
        <v>12.787500000000001</v>
      </c>
      <c r="H19" s="11">
        <f t="shared" si="8"/>
        <v>3.2550000000000008</v>
      </c>
      <c r="I19" s="11">
        <f t="shared" si="8"/>
        <v>31.98</v>
      </c>
      <c r="J19" s="11">
        <f t="shared" si="8"/>
        <v>1.6</v>
      </c>
      <c r="K19" s="11">
        <f t="shared" si="8"/>
        <v>6.5188750000000255E-3</v>
      </c>
      <c r="L19" s="11">
        <f t="shared" si="8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/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 t="shared" si="2"/>
        <v>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4" sqref="L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>SUM(G2:G3) + 0.03</f>
        <v>5.6800000000000006</v>
      </c>
      <c r="H4" s="7">
        <f t="shared" ref="H4:L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tabSelected="1"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activeCellId="1" sqref="A3 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0.65254000000000012</v>
      </c>
      <c r="I5" s="3">
        <f>SUM(I2:I4)</f>
        <v>47.97</v>
      </c>
      <c r="J5" s="3">
        <f>SUM(J2:J4)</f>
        <v>2.4000000000000004</v>
      </c>
      <c r="K5" s="3"/>
      <c r="L5" s="3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/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/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0.16023000000000001</v>
      </c>
      <c r="I9" s="3">
        <f>SUM(I7:I8)</f>
        <v>31.98</v>
      </c>
      <c r="J9" s="3">
        <f>SUM(J7:J8)</f>
        <v>1.6</v>
      </c>
      <c r="K9" s="3"/>
      <c r="L9" s="3">
        <f>SUM(L7:L8)</f>
        <v>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2022-04-02T14:53:28Z</dcterms:modified>
</cp:coreProperties>
</file>