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28E1EFD-4396-4B03-9A45-64681FA50A8B}" xr6:coauthVersionLast="47" xr6:coauthVersionMax="47" xr10:uidLastSave="{00000000-0000-0000-0000-000000000000}"/>
  <bookViews>
    <workbookView xWindow="-27765" yWindow="0" windowWidth="27765" windowHeight="16200" tabRatio="851" firstSheet="125" activeTab="126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ExactMatch" sheetId="16" r:id="rId94"/>
    <sheet name="SettlementFeeWithinTolerance+" sheetId="129" r:id="rId95"/>
    <sheet name="SettlementFeeWithinTolerance-" sheetId="130" r:id="rId96"/>
    <sheet name="SettlementFeeAboveTolerance" sheetId="131" r:id="rId97"/>
    <sheet name="SettlementFeeBelowTolerance" sheetId="132" r:id="rId98"/>
    <sheet name="HighlightedDTradeSettlementFee" sheetId="133" r:id="rId99"/>
    <sheet name="HDTSettlementFeeAboveTolerance" sheetId="135" r:id="rId100"/>
    <sheet name="HDTSettlementFeeBelowTolerance" sheetId="137" r:id="rId101"/>
    <sheet name="NoVisualCueDTradeSettlementFee" sheetId="134" r:id="rId102"/>
    <sheet name="TradingFeesExactMatch" sheetId="126" r:id="rId103"/>
    <sheet name="TradingFeesWithinTolerance+" sheetId="127" r:id="rId104"/>
    <sheet name="TradingFeesWithinTolerance-" sheetId="128" r:id="rId105"/>
    <sheet name="TradingFeesAboveTolerance" sheetId="17" r:id="rId106"/>
    <sheet name="TradingFeesBelowTolerance" sheetId="125" r:id="rId107"/>
    <sheet name="ServiceTaxExactMatch" sheetId="122" r:id="rId108"/>
    <sheet name="ServiceTaxWithinTolerance+" sheetId="123" r:id="rId109"/>
    <sheet name="ServiceTaxWithinTolerance-" sheetId="124" r:id="rId110"/>
    <sheet name="ServiceTaxAboveTolerance" sheetId="18" r:id="rId111"/>
    <sheet name="ServiceTaxBelowTolerance" sheetId="121" r:id="rId112"/>
    <sheet name="InvalidIncomeTaxAtSource" sheetId="19" r:id="rId113"/>
    <sheet name="_BugInGroupFormation_" sheetId="33" r:id="rId114"/>
    <sheet name="NonZeroIncomeTaxAtSourceBuying" sheetId="21" r:id="rId115"/>
    <sheet name="InvalidTotalForSelling" sheetId="22" r:id="rId116"/>
    <sheet name="InvalidTotalForBuying" sheetId="23" r:id="rId117"/>
    <sheet name="InvalidSettlementFeeSummary" sheetId="24" r:id="rId118"/>
    <sheet name="InvalidTradingFeesSummary" sheetId="27" r:id="rId119"/>
    <sheet name="InvalidBrokerageSummary" sheetId="28" r:id="rId120"/>
    <sheet name="InvalidServiceTaxSummary" sheetId="29" r:id="rId121"/>
    <sheet name="InvalidIncomeTaxAtSourceSummary" sheetId="30" r:id="rId122"/>
    <sheet name="InvalidVolumeSummaryHomogGroups" sheetId="115" r:id="rId123"/>
    <sheet name="InvalidVolumeSummaryMixedGroups" sheetId="31" r:id="rId124"/>
    <sheet name="InvalidTotalSummaryHomogGroups" sheetId="116" r:id="rId125"/>
    <sheet name="InvalidTotalSummaryMixedGroups" sheetId="32" r:id="rId126"/>
    <sheet name="MultipleErrors" sheetId="120" r:id="rId1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20" l="1"/>
  <c r="G50" i="120"/>
  <c r="G43" i="120"/>
  <c r="G2" i="137"/>
  <c r="K4" i="137"/>
  <c r="I4" i="137"/>
  <c r="J3" i="137"/>
  <c r="F3" i="137"/>
  <c r="H3" i="137" s="1"/>
  <c r="J2" i="137"/>
  <c r="J4" i="137" s="1"/>
  <c r="F2" i="137"/>
  <c r="F4" i="137" s="1"/>
  <c r="G2" i="131"/>
  <c r="L2" i="131"/>
  <c r="G2" i="135"/>
  <c r="K4" i="135"/>
  <c r="I4" i="135"/>
  <c r="J3" i="135"/>
  <c r="H3" i="135"/>
  <c r="G3" i="135"/>
  <c r="F3" i="135"/>
  <c r="L3" i="135" s="1"/>
  <c r="J2" i="135"/>
  <c r="J4" i="135" s="1"/>
  <c r="F2" i="135"/>
  <c r="H2" i="135" s="1"/>
  <c r="H4" i="135" s="1"/>
  <c r="K4" i="134"/>
  <c r="I4" i="134"/>
  <c r="F4" i="134"/>
  <c r="J3" i="134"/>
  <c r="F3" i="134"/>
  <c r="H3" i="134" s="1"/>
  <c r="J2" i="134"/>
  <c r="J4" i="134" s="1"/>
  <c r="H2" i="134"/>
  <c r="H4" i="134" s="1"/>
  <c r="G2" i="134"/>
  <c r="L2" i="134" s="1"/>
  <c r="F2" i="134"/>
  <c r="L3" i="133"/>
  <c r="L2" i="133"/>
  <c r="L4" i="133"/>
  <c r="F4" i="133"/>
  <c r="G2" i="133"/>
  <c r="G4" i="133" s="1"/>
  <c r="K4" i="133"/>
  <c r="I4" i="133"/>
  <c r="J3" i="133"/>
  <c r="H3" i="133"/>
  <c r="G3" i="133"/>
  <c r="F3" i="133"/>
  <c r="J2" i="133"/>
  <c r="J4" i="133" s="1"/>
  <c r="H2" i="133"/>
  <c r="H4" i="133" s="1"/>
  <c r="F2" i="133"/>
  <c r="G2" i="132"/>
  <c r="K4" i="132"/>
  <c r="I4" i="132"/>
  <c r="F4" i="132"/>
  <c r="J3" i="132"/>
  <c r="F3" i="132"/>
  <c r="H3" i="132" s="1"/>
  <c r="J2" i="132"/>
  <c r="J4" i="132" s="1"/>
  <c r="H2" i="132"/>
  <c r="H4" i="132" s="1"/>
  <c r="L2" i="132"/>
  <c r="F2" i="132"/>
  <c r="K4" i="131"/>
  <c r="I4" i="131"/>
  <c r="F4" i="131"/>
  <c r="J3" i="131"/>
  <c r="F3" i="131"/>
  <c r="H3" i="131" s="1"/>
  <c r="J2" i="131"/>
  <c r="J4" i="131" s="1"/>
  <c r="H2" i="131"/>
  <c r="H4" i="131" s="1"/>
  <c r="F2" i="131"/>
  <c r="G2" i="130"/>
  <c r="K4" i="130"/>
  <c r="I4" i="130"/>
  <c r="J3" i="130"/>
  <c r="F3" i="130"/>
  <c r="H3" i="130" s="1"/>
  <c r="H4" i="130" s="1"/>
  <c r="J2" i="130"/>
  <c r="J4" i="130" s="1"/>
  <c r="H2" i="130"/>
  <c r="L2" i="130"/>
  <c r="F2" i="130"/>
  <c r="G2" i="129"/>
  <c r="K4" i="129"/>
  <c r="I4" i="129"/>
  <c r="J3" i="129"/>
  <c r="F3" i="129"/>
  <c r="H3" i="129" s="1"/>
  <c r="H4" i="129" s="1"/>
  <c r="J2" i="129"/>
  <c r="J4" i="129" s="1"/>
  <c r="H2" i="129"/>
  <c r="L2" i="129"/>
  <c r="F2" i="129"/>
  <c r="F4" i="129" s="1"/>
  <c r="G2" i="16"/>
  <c r="H2" i="128"/>
  <c r="K4" i="128"/>
  <c r="I4" i="128"/>
  <c r="F4" i="128"/>
  <c r="J3" i="128"/>
  <c r="F3" i="128"/>
  <c r="H3" i="128" s="1"/>
  <c r="J2" i="128"/>
  <c r="J4" i="128" s="1"/>
  <c r="H4" i="128"/>
  <c r="G2" i="128"/>
  <c r="F2" i="128"/>
  <c r="H2" i="127"/>
  <c r="K4" i="127"/>
  <c r="J4" i="127"/>
  <c r="I4" i="127"/>
  <c r="J3" i="127"/>
  <c r="F3" i="127"/>
  <c r="H3" i="127" s="1"/>
  <c r="J2" i="127"/>
  <c r="H4" i="127"/>
  <c r="G2" i="127"/>
  <c r="L2" i="127" s="1"/>
  <c r="F2" i="127"/>
  <c r="H2" i="126"/>
  <c r="K4" i="126"/>
  <c r="I4" i="126"/>
  <c r="J3" i="126"/>
  <c r="F3" i="126"/>
  <c r="H3" i="126" s="1"/>
  <c r="J2" i="126"/>
  <c r="J4" i="126" s="1"/>
  <c r="G2" i="126"/>
  <c r="L2" i="126" s="1"/>
  <c r="F2" i="126"/>
  <c r="F4" i="126" s="1"/>
  <c r="H2" i="125"/>
  <c r="K4" i="125"/>
  <c r="I4" i="125"/>
  <c r="F4" i="125"/>
  <c r="J3" i="125"/>
  <c r="G3" i="125"/>
  <c r="F3" i="125"/>
  <c r="H3" i="125" s="1"/>
  <c r="L3" i="125" s="1"/>
  <c r="J2" i="125"/>
  <c r="J4" i="125" s="1"/>
  <c r="H4" i="125"/>
  <c r="G2" i="125"/>
  <c r="F2" i="125"/>
  <c r="H2" i="17"/>
  <c r="J2" i="124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F44" i="120"/>
  <c r="G44" i="120" s="1"/>
  <c r="L2" i="137" l="1"/>
  <c r="L4" i="137" s="1"/>
  <c r="H2" i="137"/>
  <c r="H4" i="137" s="1"/>
  <c r="G3" i="137"/>
  <c r="L3" i="137" s="1"/>
  <c r="G4" i="135"/>
  <c r="F4" i="135"/>
  <c r="L2" i="135"/>
  <c r="L4" i="135" s="1"/>
  <c r="G3" i="134"/>
  <c r="L3" i="134" s="1"/>
  <c r="L4" i="134" s="1"/>
  <c r="G3" i="132"/>
  <c r="L3" i="132" s="1"/>
  <c r="L4" i="132" s="1"/>
  <c r="G4" i="131"/>
  <c r="G3" i="131"/>
  <c r="L3" i="131" s="1"/>
  <c r="L4" i="131" s="1"/>
  <c r="F4" i="130"/>
  <c r="G3" i="130"/>
  <c r="L4" i="129"/>
  <c r="G3" i="129"/>
  <c r="L3" i="129" s="1"/>
  <c r="L2" i="128"/>
  <c r="G3" i="128"/>
  <c r="L3" i="128" s="1"/>
  <c r="L4" i="128" s="1"/>
  <c r="F4" i="127"/>
  <c r="G3" i="127"/>
  <c r="L3" i="127" s="1"/>
  <c r="L4" i="127" s="1"/>
  <c r="H4" i="126"/>
  <c r="G3" i="126"/>
  <c r="L3" i="126" s="1"/>
  <c r="L4" i="126" s="1"/>
  <c r="L2" i="125"/>
  <c r="L4" i="125"/>
  <c r="G4" i="125"/>
  <c r="L2" i="124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G4" i="137" l="1"/>
  <c r="G4" i="134"/>
  <c r="G4" i="132"/>
  <c r="G4" i="130"/>
  <c r="L3" i="130"/>
  <c r="L4" i="130" s="1"/>
  <c r="G4" i="129"/>
  <c r="G4" i="128"/>
  <c r="G4" i="127"/>
  <c r="G4" i="126"/>
  <c r="L3" i="122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<sst xmlns="http://schemas.openxmlformats.org/spreadsheetml/2006/main" count="1811" uniqueCount="48">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</sst>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  <xf numFmtId="8" fontId="1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E5B-561C-43BE-BF9C-5E621215033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F2*0.02%+0.02</f>
        <v>2.2200000000000002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10992.5555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238B-9A95-421A-B265-79C240179AD5}">
  <dimension ref="A1:AB4"/>
  <sheetViews>
    <sheetView workbookViewId="0">
      <pane ySplit="1" topLeftCell="A2" activePane="bottomLeft" state="frozen"/>
      <selection activeCell="G2" sqref="G2"/>
      <selection pane="bottomLeft" activeCell="G1" sqref="G1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F2*0.02%-0.02</f>
        <v>2.1800000000000002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5.370000000000001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22584.01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026-48D2-4059-B4FF-3E3A07E3D6DF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828-6462-4C9B-A7C7-CF6DDB19A24A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476-BACF-4718-B3D9-09EC9FCE7B5E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F2*0.0285%+0.01</f>
        <v>3.1449999999999996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6.4509999999999996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26C-67AD-4E69-A2C8-A026930167EB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F2*0.0285%-0.01</f>
        <v>3.125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6.431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F2*0.0285%+0.02</f>
        <v>3.1549999999999998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6.4610000000000003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523-602B-474B-BD42-7F4DF8FF963D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F2*0.0285%-0.02</f>
        <v>3.1149999999999998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6.4209999999999994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tabSelected="1" zoomScaleNormal="100" workbookViewId="0">
      <pane ySplit="1" topLeftCell="A16" activePane="bottomLeft" state="frozen"/>
      <selection activeCell="Q108" sqref="Q108"/>
      <selection pane="bottomLeft" activeCell="G16" sqref="G16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38">
        <f>F43*0.02%</f>
        <v>0.8580000000000001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4271.1298500000003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38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F50*0.02%</f>
        <v>0.8580000000000001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4271.1298500000003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1.6577000000000002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426A-3D46-41DF-A16C-05C4088EAC00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F2*0.0275%+0.01</f>
        <v>3.0350000000000001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6.2250000000000005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024-D3D2-42ED-89D7-46484CCFCFD3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F2*0.0275%-0.01</f>
        <v>3.0150000000000006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6.205000000000001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3D02-66A6-4753-A9C6-3E3791A97AE5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F2*0.0275%+0.02</f>
        <v>3.0450000000000004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6.2350000000000012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F09-500A-46A5-9E10-E61F6C984927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F2*0.0275%-0.02</f>
        <v>3.0050000000000003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6.1950000000000003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C421-5919-49F9-B0AB-B63C5F71F64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SettlementFeeExactMatch</vt:lpstr>
      <vt:lpstr>SettlementFeeWithinTolerance+</vt:lpstr>
      <vt:lpstr>SettlementFeeWithinTolerance-</vt:lpstr>
      <vt:lpstr>SettlementFeeAboveTolerance</vt:lpstr>
      <vt:lpstr>SettlementFeeBelowTolerance</vt:lpstr>
      <vt:lpstr>HighlightedDTradeSettlementFee</vt:lpstr>
      <vt:lpstr>HDTSettlementFeeAboveTolerance</vt:lpstr>
      <vt:lpstr>HDTSettlementFeeBelowTolerance</vt:lpstr>
      <vt:lpstr>NoVisualCueDTradeSettlementFee</vt:lpstr>
      <vt:lpstr>TradingFeesExactMatch</vt:lpstr>
      <vt:lpstr>TradingFeesWithinTolerance+</vt:lpstr>
      <vt:lpstr>TradingFeesWithinTolerance-</vt:lpstr>
      <vt:lpstr>TradingFeesAboveTolerance</vt:lpstr>
      <vt:lpstr>TradingFeesBelowTolerance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2022-06-15T17:35:46Z</dcterms:modified>
</cp:coreProperties>
</file>