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030D34C1-7E52-4E52-8FDF-1E45B0FDFE92}" xr6:coauthVersionLast="47" xr6:coauthVersionMax="47" xr10:uidLastSave="{00000000-0000-0000-0000-000000000000}"/>
  <bookViews>
    <workbookView xWindow="-120" yWindow="-120" windowWidth="29040" windowHeight="15525" tabRatio="851" firstSheet="102" activeTab="104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VolumeSummaryMissing" sheetId="102" r:id="rId68"/>
    <sheet name="VolumeSummaryExtraneousChars" sheetId="108" r:id="rId69"/>
    <sheet name="SettlementFeeSummaryMissing" sheetId="103" r:id="rId70"/>
    <sheet name="SettlementFeeSummaryExtrChars" sheetId="109" r:id="rId71"/>
    <sheet name="TradingFeesSummaryMissing" sheetId="104" r:id="rId72"/>
    <sheet name="TradingFeesSummaryExtrChars" sheetId="110" r:id="rId73"/>
    <sheet name="BrokerageSummaryMissing" sheetId="105" r:id="rId74"/>
    <sheet name="BrokerageSummaryExtraneousChars" sheetId="111" r:id="rId75"/>
    <sheet name="ServiceTaxSummaryMissing" sheetId="106" r:id="rId76"/>
    <sheet name="ServiceTaxSummaryExtrChars" sheetId="112" r:id="rId77"/>
    <sheet name="IncomeTaxAtSourceSummExtrChars" sheetId="113" r:id="rId78"/>
    <sheet name="TotalSummaryMissing" sheetId="107" r:id="rId79"/>
    <sheet name="TotalSummaryExtraneousChars" sheetId="114" r:id="rId80"/>
    <sheet name="GroupWithDifferentTradingDates" sheetId="34" r:id="rId81"/>
    <sheet name="GroupWithDifferentNoteNumbers" sheetId="12" r:id="rId82"/>
    <sheet name="MultiLineGroupWithNoSummary" sheetId="25" r:id="rId83"/>
    <sheet name="GroupWithInvalidSummary" sheetId="26" r:id="rId84"/>
    <sheet name="LineWithDifferentFontColors" sheetId="13" r:id="rId85"/>
    <sheet name="LineWithBlackFontColor" sheetId="14" r:id="rId86"/>
    <sheet name="GroupsWithSameTradingDate&amp;Note" sheetId="7" r:id="rId87"/>
    <sheet name="GroupsWithSummary" sheetId="8" r:id="rId88"/>
    <sheet name="BuyingAndSellingOperations" sheetId="9" r:id="rId89"/>
    <sheet name="SingleLineGroups" sheetId="10" r:id="rId90"/>
    <sheet name="VolumeDoesNotMatchQtyTimesPrice" sheetId="15" r:id="rId91"/>
    <sheet name="SettlementFeeNotVolumeTimesRate" sheetId="16" r:id="rId92"/>
    <sheet name="InvalidTradingFees" sheetId="17" r:id="rId93"/>
    <sheet name="InvalidServiceTax" sheetId="18" r:id="rId94"/>
    <sheet name="InvalidIncomeTaxAtSource" sheetId="19" r:id="rId95"/>
    <sheet name="_BugInGroupFormation_" sheetId="33" r:id="rId96"/>
    <sheet name="NonZeroIncomeTaxAtSourceBuying" sheetId="21" r:id="rId97"/>
    <sheet name="InvalidTotalForSelling" sheetId="22" r:id="rId98"/>
    <sheet name="InvalidTotalForBuying" sheetId="23" r:id="rId99"/>
    <sheet name="InvalidSettlementFeeSummary" sheetId="24" r:id="rId100"/>
    <sheet name="InvalidTradingFeesSummary" sheetId="27" r:id="rId101"/>
    <sheet name="InvalidBrokerageSummary" sheetId="28" r:id="rId102"/>
    <sheet name="InvalidServiceTaxSummary" sheetId="29" r:id="rId103"/>
    <sheet name="InvalidIncomeTaxAtSourceSummary" sheetId="30" r:id="rId104"/>
    <sheet name="InvalidVolumeSummaryHomogGroups" sheetId="115" r:id="rId105"/>
    <sheet name="InvalidVolumeSummaryMixedGroups" sheetId="31" r:id="rId106"/>
    <sheet name="InvalidTotalSummaryHomogGroups" sheetId="116" r:id="rId107"/>
    <sheet name="InvalidTotalSummaryMixedGroups" sheetId="32" r:id="rId10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6" l="1"/>
  <c r="L4" i="116"/>
  <c r="K4" i="116"/>
  <c r="J4" i="116"/>
  <c r="I4" i="116"/>
  <c r="J3" i="116"/>
  <c r="H3" i="116"/>
  <c r="G3" i="116"/>
  <c r="L3" i="116" s="1"/>
  <c r="F3" i="116"/>
  <c r="J2" i="116"/>
  <c r="F2" i="116"/>
  <c r="G2" i="116" s="1"/>
  <c r="G4" i="116" s="1"/>
  <c r="L4" i="115"/>
  <c r="F4" i="115"/>
  <c r="K4" i="115"/>
  <c r="I4" i="115"/>
  <c r="J3" i="115"/>
  <c r="F3" i="115"/>
  <c r="H3" i="115" s="1"/>
  <c r="J2" i="115"/>
  <c r="J4" i="115" s="1"/>
  <c r="G2" i="115"/>
  <c r="F2" i="115"/>
  <c r="F5" i="114"/>
  <c r="F5" i="112"/>
  <c r="I5" i="112"/>
  <c r="F5" i="113"/>
  <c r="F5" i="111"/>
  <c r="H5" i="111"/>
  <c r="F5" i="110"/>
  <c r="F5" i="109"/>
  <c r="K5" i="114"/>
  <c r="J5" i="114"/>
  <c r="I5" i="114"/>
  <c r="H4" i="114"/>
  <c r="F4" i="114"/>
  <c r="G4" i="114" s="1"/>
  <c r="L4" i="114" s="1"/>
  <c r="F3" i="114"/>
  <c r="H2" i="114"/>
  <c r="F2" i="114"/>
  <c r="G2" i="114" s="1"/>
  <c r="J5" i="113"/>
  <c r="I5" i="113"/>
  <c r="H4" i="113"/>
  <c r="F4" i="113"/>
  <c r="G4" i="113" s="1"/>
  <c r="L4" i="113" s="1"/>
  <c r="F3" i="113"/>
  <c r="H2" i="113"/>
  <c r="F2" i="113"/>
  <c r="G2" i="113" s="1"/>
  <c r="H5" i="112"/>
  <c r="K5" i="112"/>
  <c r="H4" i="112"/>
  <c r="F4" i="112"/>
  <c r="G4" i="112" s="1"/>
  <c r="L4" i="112" s="1"/>
  <c r="F3" i="112"/>
  <c r="H2" i="112"/>
  <c r="F2" i="112"/>
  <c r="G2" i="112" s="1"/>
  <c r="K5" i="111"/>
  <c r="J5" i="111"/>
  <c r="F4" i="111"/>
  <c r="F3" i="111"/>
  <c r="F2" i="111"/>
  <c r="G5" i="110"/>
  <c r="G3" i="110"/>
  <c r="G4" i="110"/>
  <c r="K5" i="110"/>
  <c r="J5" i="110"/>
  <c r="I5" i="110"/>
  <c r="L4" i="110"/>
  <c r="H4" i="110"/>
  <c r="F4" i="110"/>
  <c r="F3" i="110"/>
  <c r="L2" i="110"/>
  <c r="H2" i="110"/>
  <c r="G2" i="110"/>
  <c r="F2" i="110"/>
  <c r="K5" i="109"/>
  <c r="J5" i="109"/>
  <c r="I5" i="109"/>
  <c r="H4" i="109"/>
  <c r="G4" i="109"/>
  <c r="L4" i="109" s="1"/>
  <c r="F4" i="109"/>
  <c r="F3" i="109"/>
  <c r="H2" i="109"/>
  <c r="G2" i="109"/>
  <c r="L2" i="109" s="1"/>
  <c r="F2" i="109"/>
  <c r="K5" i="108"/>
  <c r="J5" i="108"/>
  <c r="I5" i="108"/>
  <c r="H4" i="108"/>
  <c r="G4" i="108"/>
  <c r="F4" i="108"/>
  <c r="L4" i="108" s="1"/>
  <c r="F3" i="108"/>
  <c r="G3" i="108" s="1"/>
  <c r="H2" i="108"/>
  <c r="G2" i="108"/>
  <c r="L2" i="108" s="1"/>
  <c r="F2" i="108"/>
  <c r="H2" i="116" l="1"/>
  <c r="H4" i="116" s="1"/>
  <c r="H2" i="115"/>
  <c r="H4" i="115" s="1"/>
  <c r="G3" i="115"/>
  <c r="L3" i="115" s="1"/>
  <c r="L2" i="114"/>
  <c r="H3" i="114"/>
  <c r="H5" i="114" s="1"/>
  <c r="G3" i="114"/>
  <c r="L3" i="114" s="1"/>
  <c r="L2" i="113"/>
  <c r="H3" i="113"/>
  <c r="H5" i="113" s="1"/>
  <c r="G3" i="113"/>
  <c r="G5" i="113" s="1"/>
  <c r="L2" i="112"/>
  <c r="H3" i="112"/>
  <c r="G3" i="112"/>
  <c r="L3" i="112" s="1"/>
  <c r="G4" i="111"/>
  <c r="L4" i="111" s="1"/>
  <c r="H2" i="111"/>
  <c r="G2" i="111"/>
  <c r="G5" i="111" s="1"/>
  <c r="H4" i="111"/>
  <c r="G3" i="111"/>
  <c r="L3" i="111" s="1"/>
  <c r="H3" i="111"/>
  <c r="L3" i="110"/>
  <c r="L5" i="110" s="1"/>
  <c r="H3" i="110"/>
  <c r="H3" i="109"/>
  <c r="H5" i="109" s="1"/>
  <c r="G3" i="109"/>
  <c r="L3" i="109" s="1"/>
  <c r="L5" i="109" s="1"/>
  <c r="G5" i="108"/>
  <c r="H3" i="108"/>
  <c r="H5" i="108" s="1"/>
  <c r="L3" i="108"/>
  <c r="L5" i="108" s="1"/>
  <c r="L2" i="116" l="1"/>
  <c r="L2" i="115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G4" i="107" s="1"/>
  <c r="F3" i="107"/>
  <c r="F2" i="107"/>
  <c r="K5" i="106"/>
  <c r="I5" i="106"/>
  <c r="H4" i="106"/>
  <c r="F4" i="106"/>
  <c r="G4" i="106" s="1"/>
  <c r="L4" i="106" s="1"/>
  <c r="F3" i="106"/>
  <c r="H2" i="106"/>
  <c r="F2" i="106"/>
  <c r="G2" i="106" s="1"/>
  <c r="K5" i="105"/>
  <c r="J5" i="105"/>
  <c r="H4" i="105"/>
  <c r="F4" i="105"/>
  <c r="G4" i="105" s="1"/>
  <c r="L4" i="105" s="1"/>
  <c r="F3" i="105"/>
  <c r="H2" i="105"/>
  <c r="F2" i="105"/>
  <c r="G2" i="105" s="1"/>
  <c r="K5" i="104"/>
  <c r="J5" i="104"/>
  <c r="I5" i="104"/>
  <c r="H4" i="104"/>
  <c r="F4" i="104"/>
  <c r="G4" i="104" s="1"/>
  <c r="L4" i="104" s="1"/>
  <c r="F3" i="104"/>
  <c r="H3" i="104" s="1"/>
  <c r="H2" i="104"/>
  <c r="F2" i="104"/>
  <c r="G2" i="104" s="1"/>
  <c r="K5" i="103"/>
  <c r="J5" i="103"/>
  <c r="I5" i="103"/>
  <c r="F4" i="103"/>
  <c r="H3" i="103"/>
  <c r="F3" i="103"/>
  <c r="G3" i="103" s="1"/>
  <c r="L3" i="103" s="1"/>
  <c r="F2" i="103"/>
  <c r="G2" i="107" l="1"/>
  <c r="H2" i="107"/>
  <c r="H4" i="107"/>
  <c r="L4" i="107" s="1"/>
  <c r="G3" i="107"/>
  <c r="L3" i="107" s="1"/>
  <c r="H3" i="107"/>
  <c r="G5" i="106"/>
  <c r="L2" i="106"/>
  <c r="H3" i="106"/>
  <c r="H5" i="106" s="1"/>
  <c r="G3" i="106"/>
  <c r="L3" i="106" s="1"/>
  <c r="L3" i="105"/>
  <c r="G5" i="105"/>
  <c r="L2" i="105"/>
  <c r="G3" i="105"/>
  <c r="H3" i="105"/>
  <c r="H5" i="105" s="1"/>
  <c r="L2" i="104"/>
  <c r="L5" i="104" s="1"/>
  <c r="G5" i="104"/>
  <c r="G3" i="104"/>
  <c r="L3" i="104"/>
  <c r="L2" i="103"/>
  <c r="G2" i="103"/>
  <c r="G4" i="103"/>
  <c r="H2" i="103"/>
  <c r="H4" i="103"/>
  <c r="L4" i="103" s="1"/>
  <c r="K5" i="102"/>
  <c r="J5" i="102"/>
  <c r="I5" i="102"/>
  <c r="H4" i="102"/>
  <c r="L4" i="102" s="1"/>
  <c r="G4" i="102"/>
  <c r="F4" i="102"/>
  <c r="F3" i="102"/>
  <c r="G3" i="102" s="1"/>
  <c r="F2" i="102"/>
  <c r="G2" i="102" s="1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H2" i="85"/>
  <c r="F2" i="85"/>
  <c r="F2" i="84"/>
  <c r="F2" i="83"/>
  <c r="L2" i="82"/>
  <c r="H2" i="82"/>
  <c r="G2" i="82"/>
  <c r="F2" i="82"/>
  <c r="L2" i="78"/>
  <c r="L2" i="80"/>
  <c r="G2" i="81"/>
  <c r="F2" i="81"/>
  <c r="F2" i="80"/>
  <c r="G2" i="80" s="1"/>
  <c r="F2" i="79"/>
  <c r="F2" i="78"/>
  <c r="H2" i="78" s="1"/>
  <c r="F2" i="76"/>
  <c r="H2" i="76" s="1"/>
  <c r="F2" i="75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5" i="107" l="1"/>
  <c r="G5" i="107"/>
  <c r="L2" i="107"/>
  <c r="L5" i="106"/>
  <c r="L5" i="105"/>
  <c r="L5" i="103"/>
  <c r="H5" i="103"/>
  <c r="H2" i="102"/>
  <c r="L2" i="102"/>
  <c r="H3" i="102"/>
  <c r="L3" i="102"/>
  <c r="G2" i="101"/>
  <c r="L2" i="101" s="1"/>
  <c r="H2" i="101"/>
  <c r="G2" i="100"/>
  <c r="L2" i="100" s="1"/>
  <c r="H2" i="100"/>
  <c r="G2" i="99"/>
  <c r="L2" i="99" s="1"/>
  <c r="H2" i="99"/>
  <c r="G2" i="98"/>
  <c r="L2" i="98" s="1"/>
  <c r="H2" i="98"/>
  <c r="L2" i="97"/>
  <c r="G2" i="97"/>
  <c r="H2" i="97"/>
  <c r="G2" i="96"/>
  <c r="L2" i="96" s="1"/>
  <c r="H2" i="96"/>
  <c r="G2" i="95"/>
  <c r="L2" i="95" s="1"/>
  <c r="H2" i="95"/>
  <c r="G2" i="94"/>
  <c r="H2" i="94"/>
  <c r="L2" i="94" s="1"/>
  <c r="G2" i="93"/>
  <c r="L2" i="93" s="1"/>
  <c r="H2" i="93"/>
  <c r="G2" i="92"/>
  <c r="L2" i="92" s="1"/>
  <c r="H2" i="92"/>
  <c r="G2" i="91"/>
  <c r="L2" i="91" s="1"/>
  <c r="H2" i="91"/>
  <c r="G2" i="90"/>
  <c r="H2" i="90"/>
  <c r="L2" i="90" s="1"/>
  <c r="L2" i="89"/>
  <c r="G2" i="89"/>
  <c r="H2" i="89"/>
  <c r="G2" i="88"/>
  <c r="L2" i="88" s="1"/>
  <c r="H2" i="88"/>
  <c r="L2" i="87"/>
  <c r="G2" i="87"/>
  <c r="H2" i="87"/>
  <c r="G2" i="86"/>
  <c r="L2" i="86" s="1"/>
  <c r="H2" i="86"/>
  <c r="G2" i="85"/>
  <c r="L2" i="85" s="1"/>
  <c r="G2" i="84"/>
  <c r="L2" i="84" s="1"/>
  <c r="H2" i="84"/>
  <c r="G2" i="83"/>
  <c r="L2" i="83" s="1"/>
  <c r="H2" i="83"/>
  <c r="H2" i="81"/>
  <c r="L2" i="81" s="1"/>
  <c r="H2" i="80"/>
  <c r="G2" i="79"/>
  <c r="L2" i="79" s="1"/>
  <c r="H2" i="79"/>
  <c r="G2" i="78"/>
  <c r="G2" i="76"/>
  <c r="L2" i="76" s="1"/>
  <c r="L2" i="75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5" i="102" l="1"/>
  <c r="L5" i="102"/>
  <c r="H2" i="56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<sst xmlns="http://schemas.openxmlformats.org/spreadsheetml/2006/main" count="1512" uniqueCount="43">
  <si>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</si>
  <si>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</si>
  <si>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</si>
  <si>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</si>
  <si>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</si>
  <si>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</si>
  <si>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</si>
  <si>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</si>
  <si>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</si>
  <si>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</si>
  <si>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</si>
  <si>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</si>
  <si>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</si>
  <si>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</si>
  <si>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</si>
  <si>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</si>
  <si>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</si>
  <si>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</si>
  <si>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</si>
  <si>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</si>
  <si>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</si>
  <si>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</si>
  <si>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</si>
  <si>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</si>
  <si>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</si>
  <si>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</si>
  <si>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</si>
  <si>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</si>
  <si>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</si>
  <si>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</si>
  <si>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</si>
  <si>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</si>
  <si>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</si>
  <si>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</si>
  <si>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</si>
  <si>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</si>
  <si>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</si>
  <si>
    <t>-R$ 9.322,OO</t>
  </si>
  <si>
    <t>R$ 2,S6</t>
  </si>
  <si>
    <t>R$ O,65</t>
  </si>
  <si>
    <t>R$ 4T,97</t>
  </si>
  <si>
    <t>R$ 2,4O</t>
  </si>
  <si>
    <t>-R$ 9.37S,S9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</si>
</sst>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5" fillId="0" borderId="0" xfId="0" applyNumberFormat="1" applyFont="1"/>
    <xf numFmtId="8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9" bestFit="1" customWidth="1"/>
    <col min="2" max="2" width="7" style="19" bestFit="1" customWidth="1"/>
    <col min="3" max="3" width="6" style="19" bestFit="1" customWidth="1"/>
    <col min="4" max="4" width="5.42578125" style="19" bestFit="1" customWidth="1"/>
    <col min="5" max="5" width="8.140625" style="19" bestFit="1" customWidth="1"/>
    <col min="6" max="6" width="11.42578125" style="19" bestFit="1" customWidth="1"/>
    <col min="7" max="7" width="17.85546875" style="19" bestFit="1" customWidth="1"/>
    <col min="8" max="8" width="13.42578125" style="19" bestFit="1" customWidth="1"/>
    <col min="9" max="9" width="11.42578125" style="19" bestFit="1" customWidth="1"/>
    <col min="10" max="11" width="7.140625" style="19" bestFit="1" customWidth="1"/>
    <col min="12" max="12" width="11.42578125" style="19" bestFit="1" customWidth="1"/>
    <col min="13" max="13" width="2.5703125" style="19" customWidth="1"/>
    <col min="14" max="16384" width="9.140625" style="19"/>
  </cols>
  <sheetData>
    <row r="1" spans="1:28" x14ac:dyDescent="0.25">
      <c r="A1" s="19" t="s">
        <v>20</v>
      </c>
      <c r="B1" s="19" t="s">
        <v>19</v>
      </c>
      <c r="C1" s="19" t="s">
        <v>18</v>
      </c>
      <c r="D1" s="19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42996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 t="shared" si="0"/>
        <v>2.0212500000000002</v>
      </c>
      <c r="H3" s="3">
        <f>F3*0.005%</f>
        <v>0.36749999999999999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F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9" bestFit="1" customWidth="1"/>
    <col min="2" max="2" width="7" style="19" bestFit="1" customWidth="1"/>
    <col min="3" max="3" width="6" style="19" bestFit="1" customWidth="1"/>
    <col min="4" max="4" width="5.42578125" style="19" bestFit="1" customWidth="1"/>
    <col min="5" max="5" width="8.140625" style="19" bestFit="1" customWidth="1"/>
    <col min="6" max="6" width="11.42578125" style="19" bestFit="1" customWidth="1"/>
    <col min="7" max="7" width="17.85546875" style="19" bestFit="1" customWidth="1"/>
    <col min="8" max="8" width="13.42578125" style="19" bestFit="1" customWidth="1"/>
    <col min="9" max="9" width="11.42578125" style="19" bestFit="1" customWidth="1"/>
    <col min="10" max="11" width="7.140625" style="19" bestFit="1" customWidth="1"/>
    <col min="12" max="12" width="11.42578125" style="19" bestFit="1" customWidth="1"/>
    <col min="13" max="13" width="2.5703125" style="19" customWidth="1"/>
    <col min="14" max="16384" width="9.140625" style="19"/>
  </cols>
  <sheetData>
    <row r="1" spans="1:28" x14ac:dyDescent="0.25">
      <c r="A1" s="19" t="s">
        <v>20</v>
      </c>
      <c r="B1" s="19" t="s">
        <v>19</v>
      </c>
      <c r="C1" s="19" t="s">
        <v>18</v>
      </c>
      <c r="D1" s="19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42996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 t="shared" si="0"/>
        <v>2.0212500000000002</v>
      </c>
      <c r="H3" s="3">
        <f>F3*0.005%</f>
        <v>0.36749999999999999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M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4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9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4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9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3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8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8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3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8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3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8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3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8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3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8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3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/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 t="s">
        <v>37</v>
      </c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/>
      <c r="H5" s="3">
        <f t="shared" ref="H5:K5" si="3">SUM(H2:H4)</f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 t="s">
        <v>38</v>
      </c>
      <c r="H5" s="7">
        <f t="shared" ref="H5:K5" si="3">SUM(H2:H4)</f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/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 t="s">
        <v>39</v>
      </c>
      <c r="I5" s="7">
        <f t="shared" ref="I5:K5" si="3">SUM(I2:I4)</f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/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 t="s">
        <v>40</v>
      </c>
      <c r="J5" s="7">
        <f t="shared" ref="J5:K5" si="3">SUM(J2:J4)</f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/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 t="s">
        <v>41</v>
      </c>
      <c r="K5" s="7">
        <f t="shared" ref="K5" si="3">SUM(K2:K4)</f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topLeftCell="B1"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 t="s">
        <v>33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topLeftCell="B1"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24" t="s">
        <v>42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2022-05-31T20:05:57Z</dcterms:modified>
</cp:coreProperties>
</file>