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Projects\Personal\MPFi\code\stocks\src\test\resources\com\andreidiego\mpfi\stocks\"/>
    </mc:Choice>
  </mc:AlternateContent>
  <xr:revisionPtr revIDLastSave="0" documentId="13_ncr:1_{38D82EED-4FAA-4CE3-A2E7-EE8ADDEF1FCE}" xr6:coauthVersionLast="47" xr6:coauthVersionMax="47" xr10:uidLastSave="{00000000-0000-0000-0000-000000000000}"/>
  <bookViews>
    <workbookView xWindow="3810" yWindow="3810" windowWidth="21600" windowHeight="11145" xr2:uid="{2B1CA52D-E10F-49D8-8A0A-7B3A98764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F2" i="1"/>
  <c r="G2" i="1" s="1"/>
  <c r="H2" i="1" l="1"/>
  <c r="L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Teste</author>
    <author>Avell</author>
  </authors>
  <commentList>
    <comment ref="A2" authorId="0" shapeId="0" xr:uid="{2303918F-E8C9-4D18-A3E2-42D4AB3001D5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2" authorId="1" shapeId="0" xr:uid="{79D0F21C-08FC-49B6-97FC-D7C24005532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2" authorId="1" shapeId="0" xr:uid="{A8B43F05-087D-4D55-BFDB-A50890CE08E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<sst xmlns="http://schemas.openxmlformats.org/spreadsheetml/2006/main" count="13" uniqueCount="13">
  <si>
    <t>MMXM3</t>
  </si>
  <si>
    <t>Data Pregão</t>
  </si>
  <si>
    <t>Nota</t>
  </si>
  <si>
    <t>Papel</t>
  </si>
  <si>
    <t>Qtde</t>
  </si>
  <si>
    <t>Preço</t>
  </si>
  <si>
    <t>Volume</t>
  </si>
  <si>
    <t>Taxa de Liquidação</t>
  </si>
  <si>
    <t>Emolumentos</t>
  </si>
  <si>
    <t>Corretagem</t>
  </si>
  <si>
    <t>ISS</t>
  </si>
  <si>
    <t>IRRF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</si>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</sst>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0" fontId="1" fillId="3" borderId="0" xfId="0" applyFont="1" applyFill="1"/>
    <xf numFmtId="8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75CA-78D4-4955-BD76-70C1CF5FDC77}">
  <dimension ref="A1:AB2"/>
  <sheetViews>
    <sheetView tabSelected="1" topLeftCell="H1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10.5703125" customWidth="1"/>
    <col min="3" max="3" width="8.28515625" bestFit="1" customWidth="1"/>
    <col min="4" max="4" width="5.42578125" bestFit="1" customWidth="1"/>
    <col min="5" max="5" width="8.140625" bestFit="1" customWidth="1"/>
    <col min="6" max="6" width="10.710937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0.7109375" bestFit="1" customWidth="1"/>
    <col min="13" max="13" width="3.28515625" customWidth="1"/>
    <col min="14" max="14" width="11.28515625" style="9" bestFit="1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7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8"/>
    </row>
    <row r="2" spans="1:28" x14ac:dyDescent="0.25">
      <c r="A2" s="1">
        <v>40177</v>
      </c>
      <c r="B2" s="2">
        <v>812</v>
      </c>
      <c r="C2" s="2" t="s">
        <v>0</v>
      </c>
      <c r="D2" s="2">
        <v>400</v>
      </c>
      <c r="E2" s="3">
        <v>12.35</v>
      </c>
      <c r="F2" s="3">
        <f>D2*E2</f>
        <v>4940</v>
      </c>
      <c r="G2" s="4">
        <f t="shared" ref="G2" si="0">F2*0.0275%</f>
        <v>1.3585</v>
      </c>
      <c r="H2" s="4">
        <f>F2*0.007%</f>
        <v>0.34580000000000005</v>
      </c>
      <c r="I2" s="4">
        <v>15.99</v>
      </c>
      <c r="J2" s="4">
        <v>0.8</v>
      </c>
      <c r="K2" s="4">
        <v>0.24</v>
      </c>
      <c r="L2" s="3">
        <f>F2-G2-H2-I2</f>
        <v>4922.3056999999999</v>
      </c>
      <c r="M2" s="5"/>
      <c r="N2" s="9" t="str">
        <f>_xlfn.CONCAT(C2,B2)</f>
        <v>MMXM3812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2021-12-20T03:54:27Z</dcterms:modified>
</cp:coreProperties>
</file>