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checkCompatibility="1" autoCompressPictures="0"/>
  <bookViews>
    <workbookView xWindow="160" yWindow="40" windowWidth="25600" windowHeight="17360"/>
  </bookViews>
  <sheets>
    <sheet name="Husband-Wife" sheetId="2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23" l="1"/>
  <c r="F35" i="23"/>
  <c r="J7" i="23"/>
  <c r="J8" i="23"/>
  <c r="J10" i="23"/>
  <c r="F12" i="23"/>
  <c r="D12" i="23"/>
  <c r="J12" i="23"/>
  <c r="J6" i="23"/>
  <c r="H12" i="23"/>
  <c r="F37" i="23"/>
  <c r="D7" i="23"/>
  <c r="D6" i="23"/>
  <c r="F36" i="23"/>
  <c r="F38" i="23"/>
  <c r="F34" i="23"/>
  <c r="D26" i="23"/>
  <c r="D24" i="23"/>
  <c r="D22" i="23"/>
</calcChain>
</file>

<file path=xl/sharedStrings.xml><?xml version="1.0" encoding="utf-8"?>
<sst xmlns="http://schemas.openxmlformats.org/spreadsheetml/2006/main" count="38" uniqueCount="36">
  <si>
    <t>Food</t>
  </si>
  <si>
    <t>Misc</t>
  </si>
  <si>
    <t>Total</t>
  </si>
  <si>
    <t>Child #1</t>
  </si>
  <si>
    <t>Child Care</t>
  </si>
  <si>
    <t>Child #2</t>
  </si>
  <si>
    <t>Income</t>
  </si>
  <si>
    <t>Housing</t>
  </si>
  <si>
    <t>Clothing</t>
  </si>
  <si>
    <t>Trans</t>
  </si>
  <si>
    <t>Health</t>
  </si>
  <si>
    <t>Care</t>
  </si>
  <si>
    <t>Educ</t>
  </si>
  <si>
    <t>Avg</t>
  </si>
  <si>
    <t>Low</t>
  </si>
  <si>
    <t>High</t>
  </si>
  <si>
    <t>Before-Tax Income</t>
  </si>
  <si>
    <t>Your Situation</t>
  </si>
  <si>
    <t>College</t>
  </si>
  <si>
    <t>Cost/Year Now</t>
  </si>
  <si>
    <t>Save/month</t>
  </si>
  <si>
    <t>Age 0 to 18</t>
  </si>
  <si>
    <t>Age 0 to 17</t>
  </si>
  <si>
    <t>Child #3</t>
  </si>
  <si>
    <t>Child #4</t>
  </si>
  <si>
    <t xml:space="preserve">   Total</t>
  </si>
  <si>
    <t>Post College</t>
  </si>
  <si>
    <t>USDA - Age 0 to Age 17 Expenses</t>
  </si>
  <si>
    <t>https://www.archimedes.com/blackrock/costwait/costwait_adv.phtml</t>
  </si>
  <si>
    <t>Years until college - 18</t>
  </si>
  <si>
    <t>Years in college - 4</t>
  </si>
  <si>
    <t>College Cost Inflation - 4%</t>
  </si>
  <si>
    <t>Return on your investment - 6%</t>
  </si>
  <si>
    <t>College Expenses - Investing/Month</t>
  </si>
  <si>
    <t>Average cost in today's dollars, e.g $40,000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</si>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</sst>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</font>
    <font>
      <b/>
      <sz val="12"/>
      <name val="Arial"/>
      <family val="2"/>
    </font>
    <font>
      <b/>
      <sz val="14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9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/>
    <xf numFmtId="3" fontId="1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left"/>
    </xf>
    <xf numFmtId="164" fontId="0" fillId="0" borderId="2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46"/>
  <sheetViews>
    <sheetView tabSelected="1" showRuler="0" zoomScale="150" zoomScaleNormal="150" zoomScalePageLayoutView="150" workbookViewId="0"/>
  </sheetViews>
  <sheetFormatPr baseColWidth="10" defaultColWidth="8.83203125" defaultRowHeight="12" x14ac:dyDescent="0"/>
  <cols>
    <col min="1" max="2" width="9.1640625" style="4" customWidth="1"/>
    <col min="3" max="3" width="9.1640625" style="6" customWidth="1"/>
    <col min="4" max="4" width="9.1640625" style="4" customWidth="1"/>
    <col min="5" max="11" width="9.1640625" style="3" customWidth="1"/>
  </cols>
  <sheetData>
    <row r="1" spans="1:10" ht="17">
      <c r="A1" s="15" t="s">
        <v>17</v>
      </c>
    </row>
    <row r="2" spans="1:10" ht="15">
      <c r="A2" s="11"/>
      <c r="D2" s="4" t="s">
        <v>22</v>
      </c>
      <c r="F2" s="4" t="s">
        <v>18</v>
      </c>
      <c r="H2" s="4" t="s">
        <v>26</v>
      </c>
      <c r="J2" s="4" t="s">
        <v>2</v>
      </c>
    </row>
    <row r="3" spans="1:10">
      <c r="J3" s="4"/>
    </row>
    <row r="4" spans="1:10">
      <c r="A4" s="8" t="s">
        <v>6</v>
      </c>
      <c r="B4" s="14">
        <v>150000</v>
      </c>
      <c r="J4" s="4"/>
    </row>
    <row r="5" spans="1:10">
      <c r="A5" s="8"/>
      <c r="B5" s="7"/>
      <c r="J5" s="4"/>
    </row>
    <row r="6" spans="1:10">
      <c r="A6" s="12" t="s">
        <v>3</v>
      </c>
      <c r="B6" s="13"/>
      <c r="D6" s="16">
        <f>D26</f>
        <v>414240</v>
      </c>
      <c r="E6" s="6"/>
      <c r="F6" s="16">
        <v>237600</v>
      </c>
      <c r="G6" s="6"/>
      <c r="H6" s="16">
        <v>40000</v>
      </c>
      <c r="I6" s="6"/>
      <c r="J6" s="4">
        <f>SUM(D6:I6)</f>
        <v>691840</v>
      </c>
    </row>
    <row r="7" spans="1:10">
      <c r="A7" s="12" t="s">
        <v>5</v>
      </c>
      <c r="B7" s="13"/>
      <c r="D7" s="17">
        <f>D26</f>
        <v>414240</v>
      </c>
      <c r="E7" s="6"/>
      <c r="F7" s="17">
        <v>237600</v>
      </c>
      <c r="G7" s="6"/>
      <c r="H7" s="17">
        <v>40000</v>
      </c>
      <c r="I7" s="6"/>
      <c r="J7" s="4">
        <f>SUM(D7:I7)</f>
        <v>691840</v>
      </c>
    </row>
    <row r="8" spans="1:10">
      <c r="A8" s="12" t="s">
        <v>23</v>
      </c>
      <c r="B8" s="13"/>
      <c r="D8" s="17"/>
      <c r="E8" s="6"/>
      <c r="F8" s="17"/>
      <c r="G8" s="6"/>
      <c r="H8" s="17"/>
      <c r="I8" s="6"/>
      <c r="J8" s="4">
        <f>SUM(D8:I8)</f>
        <v>0</v>
      </c>
    </row>
    <row r="9" spans="1:10">
      <c r="A9" s="12" t="s">
        <v>24</v>
      </c>
      <c r="B9" s="13"/>
      <c r="D9" s="17"/>
      <c r="E9" s="6"/>
      <c r="F9" s="17"/>
      <c r="G9" s="6"/>
      <c r="H9" s="17"/>
      <c r="I9" s="6"/>
      <c r="J9" s="4">
        <f>SUM(D9:I9)</f>
        <v>0</v>
      </c>
    </row>
    <row r="10" spans="1:10">
      <c r="A10" s="12" t="s">
        <v>35</v>
      </c>
      <c r="B10" s="13"/>
      <c r="D10" s="18">
        <v>150000</v>
      </c>
      <c r="E10" s="6"/>
      <c r="F10" s="18"/>
      <c r="G10" s="6"/>
      <c r="H10" s="18"/>
      <c r="I10" s="6"/>
      <c r="J10" s="4">
        <f>SUM(D10:I10)</f>
        <v>150000</v>
      </c>
    </row>
    <row r="11" spans="1:10" ht="13" thickBot="1">
      <c r="A11" s="12"/>
      <c r="B11" s="13"/>
      <c r="D11" s="6"/>
      <c r="E11" s="6"/>
      <c r="F11" s="6"/>
      <c r="G11" s="6"/>
      <c r="H11" s="6"/>
      <c r="I11" s="6"/>
      <c r="J11" s="4"/>
    </row>
    <row r="12" spans="1:10" ht="13" thickBot="1">
      <c r="A12" s="8" t="s">
        <v>25</v>
      </c>
      <c r="B12" s="10"/>
      <c r="D12" s="4">
        <f>SUM(D6:D10)</f>
        <v>978480</v>
      </c>
      <c r="F12" s="4">
        <f>SUM(F6:F10)</f>
        <v>475200</v>
      </c>
      <c r="H12" s="4">
        <f>SUM(H6:H10)</f>
        <v>80000</v>
      </c>
      <c r="J12" s="19">
        <f>SUM(D12:I12)</f>
        <v>1533680</v>
      </c>
    </row>
    <row r="13" spans="1:10">
      <c r="A13" s="8"/>
      <c r="B13" s="10"/>
      <c r="F13" s="4"/>
      <c r="H13" s="4"/>
      <c r="J13" s="7"/>
    </row>
    <row r="14" spans="1:10">
      <c r="A14" s="8"/>
      <c r="B14" s="10"/>
      <c r="F14" s="4"/>
      <c r="H14" s="4"/>
      <c r="J14" s="7"/>
    </row>
    <row r="17" spans="1:11" ht="17">
      <c r="A17" s="15" t="s">
        <v>27</v>
      </c>
    </row>
    <row r="19" spans="1:11">
      <c r="A19" s="20" t="s">
        <v>16</v>
      </c>
      <c r="B19" s="21"/>
      <c r="C19" s="22"/>
      <c r="I19" s="4" t="s">
        <v>10</v>
      </c>
      <c r="J19" s="4" t="s">
        <v>4</v>
      </c>
    </row>
    <row r="20" spans="1:11" s="1" customFormat="1">
      <c r="A20" s="4" t="s">
        <v>13</v>
      </c>
      <c r="B20" s="4" t="s">
        <v>14</v>
      </c>
      <c r="C20" s="4" t="s">
        <v>15</v>
      </c>
      <c r="D20" s="4" t="s">
        <v>2</v>
      </c>
      <c r="E20" s="4" t="s">
        <v>7</v>
      </c>
      <c r="F20" s="4" t="s">
        <v>0</v>
      </c>
      <c r="G20" s="4" t="s">
        <v>9</v>
      </c>
      <c r="H20" s="4" t="s">
        <v>8</v>
      </c>
      <c r="I20" s="4" t="s">
        <v>11</v>
      </c>
      <c r="J20" s="4" t="s">
        <v>12</v>
      </c>
      <c r="K20" s="4" t="s">
        <v>1</v>
      </c>
    </row>
    <row r="21" spans="1:11">
      <c r="E21" s="4"/>
      <c r="F21" s="4"/>
    </row>
    <row r="22" spans="1:11">
      <c r="A22" s="4">
        <v>38000</v>
      </c>
      <c r="B22" s="6"/>
      <c r="C22" s="6">
        <v>59000</v>
      </c>
      <c r="D22" s="4">
        <f>SUM(E22:K22)</f>
        <v>183690</v>
      </c>
      <c r="E22" s="5">
        <v>64080</v>
      </c>
      <c r="F22" s="5">
        <v>32220</v>
      </c>
      <c r="G22" s="3">
        <v>26280</v>
      </c>
      <c r="H22" s="3">
        <v>11940</v>
      </c>
      <c r="I22" s="3">
        <v>12960</v>
      </c>
      <c r="J22" s="3">
        <v>23010</v>
      </c>
      <c r="K22" s="3">
        <v>13200</v>
      </c>
    </row>
    <row r="23" spans="1:11">
      <c r="B23" s="6"/>
      <c r="E23" s="5"/>
      <c r="F23" s="5"/>
    </row>
    <row r="24" spans="1:11">
      <c r="A24" s="4">
        <v>79000</v>
      </c>
      <c r="B24" s="6">
        <v>59000</v>
      </c>
      <c r="C24" s="6">
        <v>102000</v>
      </c>
      <c r="D24" s="4">
        <f>SUM(E24:K24)</f>
        <v>250200</v>
      </c>
      <c r="E24" s="5">
        <v>84060</v>
      </c>
      <c r="F24" s="5">
        <v>38550</v>
      </c>
      <c r="G24" s="3">
        <v>35640</v>
      </c>
      <c r="H24" s="3">
        <v>14340</v>
      </c>
      <c r="I24" s="3">
        <v>17730</v>
      </c>
      <c r="J24" s="3">
        <v>38310</v>
      </c>
      <c r="K24" s="3">
        <v>21570</v>
      </c>
    </row>
    <row r="25" spans="1:11">
      <c r="B25" s="6"/>
      <c r="E25" s="4"/>
      <c r="F25" s="4"/>
    </row>
    <row r="26" spans="1:11">
      <c r="A26" s="4">
        <v>178000</v>
      </c>
      <c r="B26" s="6">
        <v>102000</v>
      </c>
      <c r="D26" s="4">
        <f>SUM(E26:K26)</f>
        <v>414240</v>
      </c>
      <c r="E26" s="3">
        <v>152100</v>
      </c>
      <c r="F26" s="3">
        <v>48240</v>
      </c>
      <c r="G26" s="3">
        <v>51150</v>
      </c>
      <c r="H26" s="3">
        <v>20010</v>
      </c>
      <c r="I26" s="3">
        <v>20520</v>
      </c>
      <c r="J26" s="3">
        <v>84720</v>
      </c>
      <c r="K26" s="3">
        <v>37500</v>
      </c>
    </row>
    <row r="30" spans="1:11" ht="17">
      <c r="A30" s="15" t="s">
        <v>33</v>
      </c>
    </row>
    <row r="31" spans="1:11" ht="15">
      <c r="A31" s="11"/>
      <c r="D31" s="9" t="s">
        <v>21</v>
      </c>
      <c r="E31" s="9"/>
    </row>
    <row r="32" spans="1:11">
      <c r="B32" s="4" t="s">
        <v>19</v>
      </c>
      <c r="D32" s="4" t="s">
        <v>20</v>
      </c>
      <c r="E32"/>
      <c r="F32" s="4" t="s">
        <v>2</v>
      </c>
    </row>
    <row r="33" spans="1:6">
      <c r="D33" s="2"/>
      <c r="E33"/>
      <c r="F33" s="4"/>
    </row>
    <row r="34" spans="1:6">
      <c r="B34" s="4">
        <v>20000</v>
      </c>
      <c r="D34" s="4">
        <v>444</v>
      </c>
      <c r="E34"/>
      <c r="F34" s="4">
        <f>18*12*D34</f>
        <v>95904</v>
      </c>
    </row>
    <row r="35" spans="1:6">
      <c r="B35" s="4">
        <v>30000</v>
      </c>
      <c r="D35" s="4">
        <v>667</v>
      </c>
      <c r="E35"/>
      <c r="F35" s="4">
        <f>18*12*D35</f>
        <v>144072</v>
      </c>
    </row>
    <row r="36" spans="1:6">
      <c r="B36" s="4">
        <v>40000</v>
      </c>
      <c r="D36" s="4">
        <v>888</v>
      </c>
      <c r="E36"/>
      <c r="F36" s="4">
        <f>18*12*D36</f>
        <v>191808</v>
      </c>
    </row>
    <row r="37" spans="1:6">
      <c r="B37" s="4">
        <v>50000</v>
      </c>
      <c r="D37" s="4">
        <v>1100</v>
      </c>
      <c r="E37"/>
      <c r="F37" s="4">
        <f>18*12*D37</f>
        <v>237600</v>
      </c>
    </row>
    <row r="38" spans="1:6">
      <c r="B38" s="4">
        <v>60000</v>
      </c>
      <c r="D38" s="4">
        <v>1333</v>
      </c>
      <c r="E38"/>
      <c r="F38" s="4">
        <f>18*12*D38</f>
        <v>287928</v>
      </c>
    </row>
    <row r="40" spans="1:6">
      <c r="A40" s="8" t="s">
        <v>28</v>
      </c>
    </row>
    <row r="41" spans="1:6">
      <c r="A41" s="8"/>
      <c r="B41" s="12" t="s">
        <v>34</v>
      </c>
    </row>
    <row r="42" spans="1:6">
      <c r="B42" s="12" t="s">
        <v>29</v>
      </c>
    </row>
    <row r="43" spans="1:6">
      <c r="B43" s="12" t="s">
        <v>30</v>
      </c>
    </row>
    <row r="44" spans="1:6">
      <c r="B44" s="12" t="s">
        <v>31</v>
      </c>
    </row>
    <row r="45" spans="1:6">
      <c r="B45" s="12" t="s">
        <v>32</v>
      </c>
    </row>
    <row r="46" spans="1:6">
      <c r="B46" s="12"/>
    </row>
  </sheetData>
  <mergeCells count="1">
    <mergeCell ref="A19:C19"/>
  </mergeCells>
  <phoneticPr fontId="2" type="noConversion"/>
  <printOptions horizontalCentered="1" gridLines="1"/>
  <pageMargins left="0.75" right="0.75" top="1.25" bottom="1" header="0.5" footer="0.5"/>
  <pageSetup scale="79" orientation="landscape"/>
  <headerFooter>
    <oddHeader>&amp;C&amp;"Arial,Bold"&amp;18&amp;K000000&amp;A Family Expenses</oddHeader>
    <oddFooter>&amp;C&amp;K000000&amp;F - &amp;A&amp;R&amp;K000000&amp;D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Husband-Wife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Don Lundgren</cp:lastModifiedBy>
  <cp:lastPrinted>2013-07-06T03:54:51Z</cp:lastPrinted>
  <dcterms:created xsi:type="dcterms:W3CDTF">1996-10-14T23:33:28Z</dcterms:created>
  <dcterms:modified xsi:type="dcterms:W3CDTF">2013-07-06T03:54:56Z</dcterms:modified>
</cp:coreProperties>
</file>