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ril Aye Thagyan\Desktop\MEITI - FInal\Appendix\Working\"/>
    </mc:Choice>
  </mc:AlternateContent>
  <bookViews>
    <workbookView xWindow="-120" yWindow="-120" windowWidth="29040" windowHeight="15840" activeTab="1"/>
  </bookViews>
  <sheets>
    <sheet name="MOGE's Purchase of OG (Onshore)" sheetId="4" r:id="rId1"/>
    <sheet name="MOGE's Purchase of OG(Offshore)" sheetId="3" r:id="rId2"/>
  </sheets>
  <definedNames>
    <definedName name="_xlnm.Print_Area" localSheetId="0">'MOGE''s Purchase of OG (Onshore)'!$A$1:$M$19</definedName>
    <definedName name="_xlnm.Print_Area" localSheetId="1">'MOGE''s Purchase of OG(Offshore)'!#REF!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6" i="4" l="1"/>
  <c r="K65" i="4"/>
  <c r="I65" i="4"/>
  <c r="K64" i="4"/>
  <c r="I64" i="4"/>
  <c r="K63" i="4"/>
  <c r="I63" i="4"/>
  <c r="K62" i="4"/>
  <c r="I62" i="4"/>
  <c r="K61" i="4"/>
  <c r="I61" i="4"/>
  <c r="K60" i="4"/>
  <c r="I60" i="4"/>
  <c r="K59" i="4"/>
  <c r="I59" i="4"/>
  <c r="K58" i="4"/>
  <c r="I58" i="4"/>
  <c r="K57" i="4"/>
  <c r="I57" i="4"/>
  <c r="K56" i="4"/>
  <c r="I56" i="4"/>
  <c r="K55" i="4"/>
  <c r="I55" i="4"/>
  <c r="K54" i="4"/>
  <c r="I54" i="4"/>
  <c r="L50" i="4"/>
  <c r="J50" i="4"/>
  <c r="K49" i="4"/>
  <c r="I49" i="4"/>
  <c r="K48" i="4"/>
  <c r="I48" i="4"/>
  <c r="K47" i="4"/>
  <c r="I47" i="4"/>
  <c r="K46" i="4"/>
  <c r="I46" i="4"/>
  <c r="K45" i="4"/>
  <c r="I45" i="4"/>
  <c r="K44" i="4"/>
  <c r="I44" i="4"/>
  <c r="K43" i="4"/>
  <c r="I43" i="4"/>
  <c r="K42" i="4"/>
  <c r="I42" i="4"/>
  <c r="K41" i="4"/>
  <c r="I41" i="4"/>
  <c r="K40" i="4"/>
  <c r="I40" i="4"/>
  <c r="K39" i="4"/>
  <c r="I39" i="4"/>
  <c r="K38" i="4"/>
  <c r="I38" i="4"/>
  <c r="L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A20" i="4"/>
  <c r="A51" i="4" s="1"/>
  <c r="L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34" i="4" l="1"/>
  <c r="I50" i="4"/>
  <c r="K66" i="4"/>
  <c r="I19" i="4"/>
  <c r="K50" i="4"/>
  <c r="K19" i="4"/>
  <c r="I34" i="4"/>
  <c r="I66" i="4"/>
  <c r="L46" i="3" l="1"/>
  <c r="K46" i="3"/>
  <c r="K45" i="3"/>
  <c r="I45" i="3"/>
  <c r="K32" i="3"/>
  <c r="I32" i="3"/>
  <c r="K19" i="3"/>
  <c r="I19" i="3"/>
  <c r="I46" i="3" l="1"/>
</calcChain>
</file>

<file path=xl/sharedStrings.xml><?xml version="1.0" encoding="utf-8"?>
<sst xmlns="http://schemas.openxmlformats.org/spreadsheetml/2006/main" count="755" uniqueCount="74">
  <si>
    <t>Signature and Stamp</t>
  </si>
  <si>
    <t>Position within the OAG</t>
  </si>
  <si>
    <t>Name</t>
  </si>
  <si>
    <t>Auditors Certification</t>
  </si>
  <si>
    <t>Position</t>
  </si>
  <si>
    <r>
      <t xml:space="preserve">I, </t>
    </r>
    <r>
      <rPr>
        <b/>
        <sz val="10"/>
        <rFont val="Georgia"/>
        <family val="1"/>
      </rPr>
      <t>(name)</t>
    </r>
    <r>
      <rPr>
        <sz val="10"/>
        <rFont val="Georgia"/>
        <family val="1"/>
      </rPr>
      <t>, registered representative of Office of the Auditor General (OAG), have examined the foregoing Myanmar EITI reporting template of (</t>
    </r>
    <r>
      <rPr>
        <b/>
        <sz val="10"/>
        <rFont val="Georgia"/>
        <family val="1"/>
      </rPr>
      <t>insert name of Government Agency</t>
    </r>
    <r>
      <rPr>
        <sz val="10"/>
        <rFont val="Georgia"/>
        <family val="1"/>
      </rPr>
      <t xml:space="preserve">) under International Standards on Auditing. In our opinion, the payments data included on the reporting template have been prepared, in all material respects, in accordance with the audited accounting records/financial statements of the Entity for the period from 1 April 2016 to 31 March 2017. </t>
    </r>
  </si>
  <si>
    <t>Total</t>
  </si>
  <si>
    <t>Destination</t>
  </si>
  <si>
    <t>Volume Unit</t>
  </si>
  <si>
    <t>Period covered: 1 April 2016 to 31 March 2017</t>
  </si>
  <si>
    <t xml:space="preserve">Date of Purchsae </t>
  </si>
  <si>
    <t>Seller (name of entity)</t>
  </si>
  <si>
    <t>Selling Company</t>
  </si>
  <si>
    <t>Purchase Volume</t>
  </si>
  <si>
    <t>Purchase Volume Unit</t>
  </si>
  <si>
    <t>Purcahse Volume Amount</t>
  </si>
  <si>
    <t>Purchase Volume Currency</t>
  </si>
  <si>
    <t>Commodity</t>
  </si>
  <si>
    <t>Onshore</t>
  </si>
  <si>
    <t>Offshore</t>
  </si>
  <si>
    <t xml:space="preserve">Purchase From (Seller (name of entity)
Purchase ) </t>
  </si>
  <si>
    <t>Payment Date</t>
  </si>
  <si>
    <t>Selling Company Name</t>
  </si>
  <si>
    <t>Project Name</t>
  </si>
  <si>
    <t xml:space="preserve">Purchase </t>
  </si>
  <si>
    <t>Mann Oil Field</t>
  </si>
  <si>
    <t>Chauk Oil Field</t>
  </si>
  <si>
    <t>Volume 
(bbl)</t>
  </si>
  <si>
    <t>Goldpetrol</t>
  </si>
  <si>
    <t xml:space="preserve">Purchase Volume Unit
</t>
  </si>
  <si>
    <t>Purchase Volume 
(bbl)</t>
  </si>
  <si>
    <t>MPRL</t>
  </si>
  <si>
    <t>Crude Oil</t>
  </si>
  <si>
    <t>Gas</t>
  </si>
  <si>
    <t>Purchase Volume Amount
(USD)</t>
  </si>
  <si>
    <t>Yenangyaung Oil Field</t>
  </si>
  <si>
    <t xml:space="preserve">Date of Purchase </t>
  </si>
  <si>
    <t>MPE = Myanmar Petrochemical Enterprise</t>
  </si>
  <si>
    <t>Total Co;</t>
  </si>
  <si>
    <t>MMSCF</t>
  </si>
  <si>
    <t>US$</t>
  </si>
  <si>
    <t>30.7.2010</t>
  </si>
  <si>
    <t>POSCO Daewoo</t>
  </si>
  <si>
    <t>Purchase Volume 
(Mcf)</t>
  </si>
  <si>
    <t>Volume 
(Mcf)</t>
  </si>
  <si>
    <t>30.1.1995(April'16)</t>
  </si>
  <si>
    <t xml:space="preserve">Total E &amp; P </t>
  </si>
  <si>
    <t>May'16</t>
  </si>
  <si>
    <t>June'16</t>
  </si>
  <si>
    <t>July'16</t>
  </si>
  <si>
    <t>August'16</t>
  </si>
  <si>
    <t>Sept'16</t>
  </si>
  <si>
    <t>Oct'16</t>
  </si>
  <si>
    <t>Nov'16</t>
  </si>
  <si>
    <t>Dec'16</t>
  </si>
  <si>
    <t>Jan'17</t>
  </si>
  <si>
    <t>Feb'17</t>
  </si>
  <si>
    <t>March'16</t>
  </si>
  <si>
    <t>29.7.2010(April'16)</t>
  </si>
  <si>
    <t>PTTEPI</t>
  </si>
  <si>
    <t>Total(Poscco Daewoo)</t>
  </si>
  <si>
    <t>Grand Total</t>
  </si>
  <si>
    <t>Total (PTTEPI)</t>
  </si>
  <si>
    <t>Total (Total E &amp; P)</t>
  </si>
  <si>
    <t xml:space="preserve">Myanmar </t>
  </si>
  <si>
    <t>bbl</t>
  </si>
  <si>
    <t>USD</t>
  </si>
  <si>
    <t>Mcf</t>
  </si>
  <si>
    <t>Amount Paid 
(USD)</t>
  </si>
  <si>
    <t>Amount Paid
(USD)</t>
  </si>
  <si>
    <t>Myanmar</t>
  </si>
  <si>
    <t>MOGE's Purchase of Oil and Gas Production by selling company</t>
  </si>
  <si>
    <t>N/A</t>
  </si>
  <si>
    <r>
      <t xml:space="preserve">I, </t>
    </r>
    <r>
      <rPr>
        <b/>
        <sz val="9.5"/>
        <rFont val="Arial"/>
        <family val="2"/>
      </rPr>
      <t>(name)</t>
    </r>
    <r>
      <rPr>
        <sz val="9.5"/>
        <rFont val="Arial"/>
        <family val="2"/>
      </rPr>
      <t>, registered representative of Office of the Auditor General (OAG), have examined the foregoing Myanmar EITI reporting template of (</t>
    </r>
    <r>
      <rPr>
        <b/>
        <sz val="9.5"/>
        <rFont val="Arial"/>
        <family val="2"/>
      </rPr>
      <t>insert name of Government Agency</t>
    </r>
    <r>
      <rPr>
        <sz val="9.5"/>
        <rFont val="Arial"/>
        <family val="2"/>
      </rPr>
      <t xml:space="preserve">) under International Standards on Auditing. In our opinion, the payments data included on the reporting template have been prepared, in all material respects, in accordance with the audited accounting records/financial statements of the Entity for the period from 1 April 2016 to 31 March 2017.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</si>
</sst>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1"/>
      <name val="Georgia"/>
      <family val="1"/>
    </font>
    <font>
      <sz val="10"/>
      <color indexed="8"/>
      <name val="Georgia"/>
      <family val="1"/>
    </font>
    <font>
      <sz val="10"/>
      <color theme="1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b/>
      <u/>
      <sz val="10"/>
      <name val="Georgia"/>
      <family val="1"/>
    </font>
    <font>
      <b/>
      <sz val="10"/>
      <color indexed="8"/>
      <name val="Georgia"/>
      <family val="1"/>
    </font>
    <font>
      <b/>
      <sz val="10"/>
      <color indexed="63"/>
      <name val="Georgia"/>
      <family val="1"/>
    </font>
    <font>
      <b/>
      <sz val="1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8"/>
      <color indexed="8"/>
      <name val="Calibri Light"/>
      <family val="1"/>
      <scheme val="major"/>
    </font>
    <font>
      <b/>
      <sz val="12"/>
      <color indexed="8"/>
      <name val="Georgia"/>
      <family val="1"/>
    </font>
    <font>
      <sz val="12"/>
      <color indexed="8"/>
      <name val="Georgia"/>
      <family val="1"/>
    </font>
    <font>
      <sz val="11"/>
      <name val="Arial"/>
      <family val="2"/>
    </font>
    <font>
      <sz val="10"/>
      <name val="Trebuchet MS"/>
      <family val="2"/>
    </font>
    <font>
      <sz val="8.5"/>
      <color indexed="8"/>
      <name val="Arial"/>
      <family val="2"/>
    </font>
    <font>
      <b/>
      <sz val="12"/>
      <color theme="5"/>
      <name val="Arial"/>
      <family val="2"/>
    </font>
    <font>
      <b/>
      <sz val="9.5"/>
      <color theme="5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b/>
      <sz val="9.5"/>
      <color theme="1"/>
      <name val="Arial"/>
      <family val="2"/>
    </font>
    <font>
      <b/>
      <sz val="9.5"/>
      <name val="Arial"/>
      <family val="2"/>
    </font>
    <font>
      <b/>
      <sz val="9.5"/>
      <color indexed="63"/>
      <name val="Arial"/>
      <family val="2"/>
    </font>
    <font>
      <b/>
      <u/>
      <sz val="9.5"/>
      <name val="Arial"/>
      <family val="2"/>
    </font>
    <font>
      <sz val="9.5"/>
      <name val="Arial"/>
      <family val="2"/>
    </font>
    <font>
      <sz val="9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>
      <alignment vertical="top"/>
    </xf>
  </cellStyleXfs>
  <cellXfs count="132">
    <xf numFmtId="0" fontId="0" fillId="0" borderId="0" xfId="0"/>
    <xf numFmtId="0" fontId="5" fillId="0" borderId="0" xfId="2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0" xfId="3" applyFont="1"/>
    <xf numFmtId="0" fontId="5" fillId="0" borderId="0" xfId="2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0" fontId="14" fillId="0" borderId="0" xfId="3" applyFont="1"/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0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vertical="center"/>
    </xf>
    <xf numFmtId="43" fontId="5" fillId="0" borderId="0" xfId="1" applyFont="1" applyAlignment="1">
      <alignment vertical="center"/>
    </xf>
    <xf numFmtId="43" fontId="7" fillId="0" borderId="0" xfId="1" applyFont="1" applyAlignment="1">
      <alignment horizontal="justify" vertical="center" wrapText="1"/>
    </xf>
    <xf numFmtId="43" fontId="13" fillId="0" borderId="0" xfId="1" applyFont="1" applyAlignment="1">
      <alignment horizontal="justify" vertical="center" wrapText="1"/>
    </xf>
    <xf numFmtId="43" fontId="6" fillId="0" borderId="0" xfId="1" applyFont="1"/>
    <xf numFmtId="43" fontId="7" fillId="0" borderId="0" xfId="1" applyFont="1" applyAlignment="1">
      <alignment vertical="center"/>
    </xf>
    <xf numFmtId="43" fontId="7" fillId="0" borderId="0" xfId="1" applyFont="1" applyAlignment="1">
      <alignment horizontal="left" vertical="top" wrapText="1"/>
    </xf>
    <xf numFmtId="43" fontId="8" fillId="0" borderId="0" xfId="1" applyFont="1" applyAlignment="1">
      <alignment vertical="center"/>
    </xf>
    <xf numFmtId="43" fontId="0" fillId="0" borderId="0" xfId="1" applyFont="1"/>
    <xf numFmtId="43" fontId="10" fillId="0" borderId="0" xfId="1" applyFont="1" applyAlignment="1">
      <alignment horizontal="right" vertical="center"/>
    </xf>
    <xf numFmtId="43" fontId="15" fillId="0" borderId="0" xfId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6" fillId="0" borderId="0" xfId="3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justify" vertical="center" wrapText="1"/>
    </xf>
    <xf numFmtId="0" fontId="11" fillId="0" borderId="0" xfId="2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43" fontId="20" fillId="0" borderId="0" xfId="1" applyFont="1" applyAlignment="1">
      <alignment vertical="center"/>
    </xf>
    <xf numFmtId="0" fontId="20" fillId="0" borderId="0" xfId="2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/>
    <xf numFmtId="0" fontId="16" fillId="3" borderId="0" xfId="2" applyFont="1" applyFill="1" applyAlignment="1">
      <alignment vertical="center"/>
    </xf>
    <xf numFmtId="0" fontId="17" fillId="3" borderId="0" xfId="2" applyFont="1" applyFill="1" applyAlignment="1">
      <alignment vertical="center"/>
    </xf>
    <xf numFmtId="43" fontId="17" fillId="3" borderId="0" xfId="1" applyFont="1" applyFill="1" applyAlignment="1">
      <alignment vertical="center"/>
    </xf>
    <xf numFmtId="0" fontId="17" fillId="3" borderId="0" xfId="2" applyFont="1" applyFill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2" applyFont="1" applyAlignment="1">
      <alignment vertical="center"/>
    </xf>
    <xf numFmtId="43" fontId="23" fillId="0" borderId="0" xfId="1" applyFont="1" applyAlignment="1">
      <alignment vertical="center"/>
    </xf>
    <xf numFmtId="0" fontId="23" fillId="0" borderId="0" xfId="2" applyFont="1" applyAlignment="1">
      <alignment horizontal="center" vertical="center"/>
    </xf>
    <xf numFmtId="0" fontId="24" fillId="3" borderId="0" xfId="2" applyFont="1" applyFill="1" applyAlignment="1">
      <alignment vertical="center"/>
    </xf>
    <xf numFmtId="0" fontId="23" fillId="3" borderId="0" xfId="2" applyFont="1" applyFill="1" applyAlignment="1">
      <alignment vertical="center"/>
    </xf>
    <xf numFmtId="43" fontId="23" fillId="3" borderId="0" xfId="1" applyFont="1" applyFill="1" applyAlignment="1">
      <alignment vertical="center"/>
    </xf>
    <xf numFmtId="0" fontId="23" fillId="3" borderId="0" xfId="2" applyFont="1" applyFill="1" applyAlignment="1">
      <alignment horizontal="center" vertical="center"/>
    </xf>
    <xf numFmtId="0" fontId="23" fillId="0" borderId="0" xfId="2" applyFont="1" applyFill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3" fillId="0" borderId="0" xfId="2" applyFont="1" applyFill="1" applyAlignment="1">
      <alignment vertical="top"/>
    </xf>
    <xf numFmtId="0" fontId="23" fillId="0" borderId="0" xfId="2" applyFont="1" applyAlignment="1">
      <alignment vertical="top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justify" vertical="center" wrapText="1"/>
    </xf>
    <xf numFmtId="0" fontId="29" fillId="0" borderId="0" xfId="0" applyFont="1" applyAlignment="1">
      <alignment horizontal="justify" vertical="center" wrapText="1"/>
    </xf>
    <xf numFmtId="43" fontId="29" fillId="0" borderId="0" xfId="1" applyFont="1" applyAlignment="1">
      <alignment horizontal="justify" vertical="center" wrapText="1"/>
    </xf>
    <xf numFmtId="0" fontId="29" fillId="0" borderId="0" xfId="0" applyFont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0" fillId="0" borderId="0" xfId="3" applyFont="1"/>
    <xf numFmtId="43" fontId="23" fillId="0" borderId="0" xfId="1" applyFont="1" applyAlignment="1">
      <alignment horizontal="center" vertical="center"/>
    </xf>
    <xf numFmtId="0" fontId="26" fillId="0" borderId="2" xfId="0" applyFont="1" applyBorder="1" applyAlignment="1">
      <alignment vertical="center"/>
    </xf>
    <xf numFmtId="43" fontId="30" fillId="0" borderId="0" xfId="1" applyFont="1"/>
    <xf numFmtId="0" fontId="30" fillId="0" borderId="0" xfId="3" applyFont="1" applyAlignment="1">
      <alignment horizontal="center"/>
    </xf>
    <xf numFmtId="0" fontId="28" fillId="0" borderId="0" xfId="0" applyFont="1" applyAlignment="1">
      <alignment vertical="center"/>
    </xf>
    <xf numFmtId="43" fontId="29" fillId="0" borderId="0" xfId="1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43" fontId="29" fillId="0" borderId="0" xfId="1" applyFont="1" applyAlignment="1">
      <alignment horizontal="left" vertical="top" wrapText="1"/>
    </xf>
    <xf numFmtId="0" fontId="29" fillId="0" borderId="0" xfId="0" applyFont="1" applyAlignment="1">
      <alignment horizontal="center" vertical="top" wrapText="1"/>
    </xf>
    <xf numFmtId="0" fontId="29" fillId="0" borderId="1" xfId="0" applyFont="1" applyBorder="1" applyAlignment="1">
      <alignment vertical="center"/>
    </xf>
    <xf numFmtId="43" fontId="26" fillId="0" borderId="0" xfId="1" applyFont="1" applyAlignment="1">
      <alignment vertical="center"/>
    </xf>
    <xf numFmtId="0" fontId="30" fillId="0" borderId="0" xfId="0" applyFont="1"/>
    <xf numFmtId="0" fontId="29" fillId="0" borderId="2" xfId="0" applyFont="1" applyBorder="1" applyAlignment="1">
      <alignment vertical="center"/>
    </xf>
    <xf numFmtId="0" fontId="30" fillId="0" borderId="0" xfId="0" applyFont="1" applyAlignment="1">
      <alignment horizontal="center"/>
    </xf>
    <xf numFmtId="0" fontId="25" fillId="2" borderId="3" xfId="4" applyFont="1" applyFill="1" applyBorder="1" applyAlignment="1">
      <alignment horizontal="center" vertical="center" wrapText="1"/>
    </xf>
    <xf numFmtId="43" fontId="25" fillId="2" borderId="3" xfId="1" applyFont="1" applyFill="1" applyBorder="1" applyAlignment="1">
      <alignment horizontal="center" vertical="center" wrapText="1"/>
    </xf>
    <xf numFmtId="0" fontId="26" fillId="0" borderId="3" xfId="2" applyFont="1" applyFill="1" applyBorder="1" applyAlignment="1">
      <alignment horizontal="left" vertical="center" shrinkToFit="1"/>
    </xf>
    <xf numFmtId="0" fontId="26" fillId="0" borderId="3" xfId="2" applyFont="1" applyFill="1" applyBorder="1" applyAlignment="1">
      <alignment horizontal="left" vertical="center"/>
    </xf>
    <xf numFmtId="0" fontId="23" fillId="0" borderId="3" xfId="2" applyFont="1" applyFill="1" applyBorder="1" applyAlignment="1">
      <alignment horizontal="center" vertical="center"/>
    </xf>
    <xf numFmtId="0" fontId="23" fillId="0" borderId="3" xfId="2" applyFont="1" applyFill="1" applyBorder="1" applyAlignment="1">
      <alignment horizontal="right" vertical="center"/>
    </xf>
    <xf numFmtId="43" fontId="23" fillId="0" borderId="3" xfId="1" applyFont="1" applyFill="1" applyBorder="1" applyAlignment="1">
      <alignment horizontal="right" vertical="center"/>
    </xf>
    <xf numFmtId="0" fontId="26" fillId="4" borderId="3" xfId="2" applyFont="1" applyFill="1" applyBorder="1" applyAlignment="1">
      <alignment horizontal="left" vertical="center"/>
    </xf>
    <xf numFmtId="0" fontId="24" fillId="4" borderId="3" xfId="2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right" vertical="center"/>
    </xf>
    <xf numFmtId="43" fontId="24" fillId="4" borderId="3" xfId="1" applyFont="1" applyFill="1" applyBorder="1" applyAlignment="1">
      <alignment horizontal="right" vertical="center"/>
    </xf>
    <xf numFmtId="0" fontId="26" fillId="0" borderId="3" xfId="2" applyFont="1" applyFill="1" applyBorder="1" applyAlignment="1">
      <alignment horizontal="left" vertical="top" shrinkToFit="1"/>
    </xf>
    <xf numFmtId="0" fontId="26" fillId="0" borderId="3" xfId="2" applyFont="1" applyFill="1" applyBorder="1" applyAlignment="1">
      <alignment horizontal="left" vertical="top"/>
    </xf>
    <xf numFmtId="0" fontId="23" fillId="0" borderId="3" xfId="2" applyFont="1" applyFill="1" applyBorder="1" applyAlignment="1">
      <alignment horizontal="center" vertical="top"/>
    </xf>
    <xf numFmtId="0" fontId="26" fillId="4" borderId="3" xfId="2" applyFont="1" applyFill="1" applyBorder="1" applyAlignment="1">
      <alignment horizontal="left" vertical="top"/>
    </xf>
    <xf numFmtId="0" fontId="26" fillId="0" borderId="3" xfId="2" applyFont="1" applyFill="1" applyBorder="1" applyAlignment="1">
      <alignment horizontal="center" vertical="top"/>
    </xf>
    <xf numFmtId="0" fontId="26" fillId="0" borderId="3" xfId="2" applyFont="1" applyFill="1" applyBorder="1" applyAlignment="1">
      <alignment horizontal="center" vertical="center"/>
    </xf>
    <xf numFmtId="0" fontId="24" fillId="4" borderId="3" xfId="2" applyFont="1" applyFill="1" applyBorder="1" applyAlignment="1">
      <alignment horizontal="right" vertical="top"/>
    </xf>
    <xf numFmtId="0" fontId="24" fillId="4" borderId="3" xfId="2" applyFont="1" applyFill="1" applyBorder="1" applyAlignment="1">
      <alignment horizontal="right" vertical="top" wrapText="1"/>
    </xf>
    <xf numFmtId="43" fontId="24" fillId="4" borderId="3" xfId="2" applyNumberFormat="1" applyFont="1" applyFill="1" applyBorder="1" applyAlignment="1">
      <alignment horizontal="right" vertical="top"/>
    </xf>
    <xf numFmtId="0" fontId="24" fillId="4" borderId="3" xfId="2" applyFont="1" applyFill="1" applyBorder="1" applyAlignment="1">
      <alignment horizontal="center" vertical="top"/>
    </xf>
    <xf numFmtId="0" fontId="24" fillId="3" borderId="3" xfId="2" applyFont="1" applyFill="1" applyBorder="1" applyAlignment="1">
      <alignment vertical="center"/>
    </xf>
    <xf numFmtId="165" fontId="24" fillId="3" borderId="3" xfId="2" applyNumberFormat="1" applyFont="1" applyFill="1" applyBorder="1" applyAlignment="1">
      <alignment horizontal="right" vertical="center"/>
    </xf>
    <xf numFmtId="164" fontId="24" fillId="3" borderId="3" xfId="2" applyNumberFormat="1" applyFont="1" applyFill="1" applyBorder="1" applyAlignment="1">
      <alignment vertical="center"/>
    </xf>
    <xf numFmtId="0" fontId="4" fillId="2" borderId="3" xfId="4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17" fontId="18" fillId="0" borderId="3" xfId="0" applyNumberFormat="1" applyFont="1" applyBorder="1" applyAlignment="1">
      <alignment horizontal="center" vertical="center"/>
    </xf>
    <xf numFmtId="40" fontId="5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43" fontId="18" fillId="0" borderId="3" xfId="1" quotePrefix="1" applyFont="1" applyBorder="1" applyAlignment="1">
      <alignment vertical="center"/>
    </xf>
    <xf numFmtId="0" fontId="5" fillId="0" borderId="3" xfId="2" applyFont="1" applyBorder="1" applyAlignment="1">
      <alignment horizontal="right" vertical="center"/>
    </xf>
    <xf numFmtId="43" fontId="5" fillId="0" borderId="3" xfId="1" applyFont="1" applyBorder="1" applyAlignment="1">
      <alignment horizontal="right" vertical="center"/>
    </xf>
    <xf numFmtId="43" fontId="5" fillId="0" borderId="3" xfId="1" applyFont="1" applyBorder="1" applyAlignment="1">
      <alignment horizontal="center" vertical="center"/>
    </xf>
    <xf numFmtId="0" fontId="11" fillId="0" borderId="0" xfId="2" applyFont="1" applyBorder="1" applyAlignment="1">
      <alignment vertical="center"/>
    </xf>
    <xf numFmtId="43" fontId="5" fillId="0" borderId="3" xfId="2" applyNumberFormat="1" applyFont="1" applyBorder="1" applyAlignment="1">
      <alignment horizontal="right" vertical="center"/>
    </xf>
    <xf numFmtId="0" fontId="11" fillId="3" borderId="3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43" fontId="5" fillId="3" borderId="3" xfId="1" applyFont="1" applyFill="1" applyBorder="1" applyAlignment="1">
      <alignment vertical="center"/>
    </xf>
    <xf numFmtId="0" fontId="10" fillId="3" borderId="3" xfId="2" applyFont="1" applyFill="1" applyBorder="1" applyAlignment="1">
      <alignment horizontal="center" vertical="center"/>
    </xf>
    <xf numFmtId="43" fontId="10" fillId="3" borderId="3" xfId="1" applyFont="1" applyFill="1" applyBorder="1" applyAlignment="1">
      <alignment horizontal="right" vertical="center"/>
    </xf>
    <xf numFmtId="165" fontId="10" fillId="3" borderId="3" xfId="2" applyNumberFormat="1" applyFont="1" applyFill="1" applyBorder="1" applyAlignment="1">
      <alignment horizontal="right" vertical="center"/>
    </xf>
    <xf numFmtId="164" fontId="10" fillId="3" borderId="3" xfId="2" applyNumberFormat="1" applyFont="1" applyFill="1" applyBorder="1" applyAlignment="1">
      <alignment vertical="center"/>
    </xf>
    <xf numFmtId="0" fontId="27" fillId="3" borderId="3" xfId="2" applyFont="1" applyFill="1" applyBorder="1" applyAlignment="1">
      <alignment vertical="center"/>
    </xf>
    <xf numFmtId="0" fontId="23" fillId="3" borderId="3" xfId="2" applyFont="1" applyFill="1" applyBorder="1" applyAlignment="1">
      <alignment vertical="center"/>
    </xf>
    <xf numFmtId="0" fontId="23" fillId="3" borderId="3" xfId="2" applyFont="1" applyFill="1" applyBorder="1" applyAlignment="1">
      <alignment horizontal="center" vertical="top"/>
    </xf>
  </cellXfs>
  <cellStyles count="8">
    <cellStyle name="Comma" xfId="1" builtinId="3"/>
    <cellStyle name="Comma 2" xfId="5"/>
    <cellStyle name="Normal" xfId="0" builtinId="0"/>
    <cellStyle name="Normal 2" xfId="2"/>
    <cellStyle name="Normal 2 2" xfId="7"/>
    <cellStyle name="Normal 3" xfId="3"/>
    <cellStyle name="Normal 3 2" xfId="4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M163"/>
  <sheetViews>
    <sheetView showGridLines="0" topLeftCell="A58" zoomScale="56" zoomScaleNormal="56" workbookViewId="0">
      <selection activeCell="F79" sqref="F79"/>
    </sheetView>
  </sheetViews>
  <sheetFormatPr defaultRowHeight="14.5" x14ac:dyDescent="0.35"/>
  <cols>
    <col min="1" max="1" width="14.453125" customWidth="1"/>
    <col min="2" max="2" width="22.54296875" bestFit="1" customWidth="1"/>
    <col min="3" max="3" width="23.7265625" customWidth="1"/>
    <col min="4" max="4" width="20.453125" bestFit="1" customWidth="1"/>
    <col min="5" max="5" width="16.453125" style="25" customWidth="1"/>
    <col min="6" max="7" width="16.54296875" customWidth="1"/>
    <col min="8" max="8" width="15.453125" style="32" customWidth="1"/>
    <col min="9" max="9" width="16.54296875" style="25" customWidth="1"/>
    <col min="10" max="10" width="17.26953125" bestFit="1" customWidth="1"/>
    <col min="11" max="11" width="21.81640625" bestFit="1" customWidth="1"/>
    <col min="12" max="13" width="16.54296875" customWidth="1"/>
  </cols>
  <sheetData>
    <row r="1" spans="1:13" s="44" customFormat="1" ht="15.5" x14ac:dyDescent="0.35">
      <c r="A1" s="43" t="s">
        <v>71</v>
      </c>
    </row>
    <row r="2" spans="1:13" s="44" customFormat="1" ht="15.5" x14ac:dyDescent="0.35">
      <c r="A2" s="43"/>
    </row>
    <row r="3" spans="1:13" s="44" customFormat="1" ht="15.5" x14ac:dyDescent="0.35">
      <c r="A3" s="44" t="s">
        <v>9</v>
      </c>
    </row>
    <row r="4" spans="1:13" s="40" customFormat="1" ht="11" x14ac:dyDescent="0.35">
      <c r="E4" s="41"/>
      <c r="H4" s="42"/>
      <c r="I4" s="41"/>
    </row>
    <row r="5" spans="1:13" s="1" customFormat="1" ht="15.5" x14ac:dyDescent="0.35">
      <c r="A5" s="45" t="s">
        <v>18</v>
      </c>
      <c r="B5" s="45"/>
      <c r="C5" s="45"/>
      <c r="D5" s="46"/>
      <c r="E5" s="47"/>
      <c r="F5" s="46"/>
      <c r="G5" s="46"/>
      <c r="H5" s="48"/>
      <c r="I5" s="47"/>
      <c r="J5" s="46"/>
      <c r="K5" s="46"/>
      <c r="L5" s="46"/>
      <c r="M5" s="46"/>
    </row>
    <row r="6" spans="1:13" s="1" customFormat="1" ht="54.65" customHeight="1" x14ac:dyDescent="0.35">
      <c r="A6" s="110" t="s">
        <v>10</v>
      </c>
      <c r="B6" s="110" t="s">
        <v>23</v>
      </c>
      <c r="C6" s="110" t="s">
        <v>20</v>
      </c>
      <c r="D6" s="110" t="s">
        <v>17</v>
      </c>
      <c r="E6" s="111" t="s">
        <v>27</v>
      </c>
      <c r="F6" s="110" t="s">
        <v>69</v>
      </c>
      <c r="G6" s="110" t="s">
        <v>21</v>
      </c>
      <c r="H6" s="110" t="s">
        <v>22</v>
      </c>
      <c r="I6" s="111" t="s">
        <v>30</v>
      </c>
      <c r="J6" s="110" t="s">
        <v>29</v>
      </c>
      <c r="K6" s="110" t="s">
        <v>34</v>
      </c>
      <c r="L6" s="110" t="s">
        <v>16</v>
      </c>
      <c r="M6" s="110" t="s">
        <v>7</v>
      </c>
    </row>
    <row r="7" spans="1:13" s="1" customFormat="1" ht="22.5" customHeight="1" x14ac:dyDescent="0.35">
      <c r="A7" s="112">
        <v>42461</v>
      </c>
      <c r="B7" s="113" t="s">
        <v>25</v>
      </c>
      <c r="C7" s="114" t="s">
        <v>31</v>
      </c>
      <c r="D7" s="115" t="s">
        <v>32</v>
      </c>
      <c r="E7" s="116">
        <v>16925.34</v>
      </c>
      <c r="F7" s="116">
        <v>673906.10757600004</v>
      </c>
      <c r="G7" s="117"/>
      <c r="H7" s="114" t="s">
        <v>31</v>
      </c>
      <c r="I7" s="118">
        <f>+E7</f>
        <v>16925.34</v>
      </c>
      <c r="J7" s="117" t="s">
        <v>65</v>
      </c>
      <c r="K7" s="119">
        <f t="shared" ref="K7:K18" si="0">+F7</f>
        <v>673906.10757600004</v>
      </c>
      <c r="L7" s="115" t="s">
        <v>66</v>
      </c>
      <c r="M7" s="115" t="s">
        <v>64</v>
      </c>
    </row>
    <row r="8" spans="1:13" s="1" customFormat="1" ht="22.5" customHeight="1" x14ac:dyDescent="0.35">
      <c r="A8" s="112">
        <v>42491</v>
      </c>
      <c r="B8" s="113" t="s">
        <v>25</v>
      </c>
      <c r="C8" s="114" t="s">
        <v>31</v>
      </c>
      <c r="D8" s="115" t="s">
        <v>32</v>
      </c>
      <c r="E8" s="116">
        <v>17400.195800000001</v>
      </c>
      <c r="F8" s="116">
        <v>877429.23348912003</v>
      </c>
      <c r="G8" s="117"/>
      <c r="H8" s="114" t="s">
        <v>31</v>
      </c>
      <c r="I8" s="118">
        <f t="shared" ref="I8:I18" si="1">+E8</f>
        <v>17400.195800000001</v>
      </c>
      <c r="J8" s="117" t="s">
        <v>65</v>
      </c>
      <c r="K8" s="119">
        <f t="shared" si="0"/>
        <v>877429.23348912003</v>
      </c>
      <c r="L8" s="115" t="s">
        <v>66</v>
      </c>
      <c r="M8" s="115" t="s">
        <v>64</v>
      </c>
    </row>
    <row r="9" spans="1:13" s="1" customFormat="1" ht="22.5" customHeight="1" x14ac:dyDescent="0.35">
      <c r="A9" s="112">
        <v>42522</v>
      </c>
      <c r="B9" s="113" t="s">
        <v>25</v>
      </c>
      <c r="C9" s="114" t="s">
        <v>31</v>
      </c>
      <c r="D9" s="115" t="s">
        <v>32</v>
      </c>
      <c r="E9" s="116">
        <v>17409.366699999999</v>
      </c>
      <c r="F9" s="116">
        <v>733030.08958684991</v>
      </c>
      <c r="G9" s="117"/>
      <c r="H9" s="114" t="s">
        <v>31</v>
      </c>
      <c r="I9" s="118">
        <f t="shared" si="1"/>
        <v>17409.366699999999</v>
      </c>
      <c r="J9" s="117" t="s">
        <v>65</v>
      </c>
      <c r="K9" s="119">
        <f t="shared" si="0"/>
        <v>733030.08958684991</v>
      </c>
      <c r="L9" s="115" t="s">
        <v>66</v>
      </c>
      <c r="M9" s="115" t="s">
        <v>64</v>
      </c>
    </row>
    <row r="10" spans="1:13" s="1" customFormat="1" ht="22.5" customHeight="1" x14ac:dyDescent="0.35">
      <c r="A10" s="112">
        <v>42552</v>
      </c>
      <c r="B10" s="113" t="s">
        <v>25</v>
      </c>
      <c r="C10" s="114" t="s">
        <v>31</v>
      </c>
      <c r="D10" s="115" t="s">
        <v>32</v>
      </c>
      <c r="E10" s="116">
        <v>17858.887200000001</v>
      </c>
      <c r="F10" s="116">
        <v>636426.44999999995</v>
      </c>
      <c r="G10" s="117"/>
      <c r="H10" s="114" t="s">
        <v>31</v>
      </c>
      <c r="I10" s="118">
        <f t="shared" si="1"/>
        <v>17858.887200000001</v>
      </c>
      <c r="J10" s="117" t="s">
        <v>65</v>
      </c>
      <c r="K10" s="119">
        <f t="shared" si="0"/>
        <v>636426.44999999995</v>
      </c>
      <c r="L10" s="115" t="s">
        <v>66</v>
      </c>
      <c r="M10" s="115" t="s">
        <v>64</v>
      </c>
    </row>
    <row r="11" spans="1:13" s="1" customFormat="1" ht="22.5" customHeight="1" x14ac:dyDescent="0.35">
      <c r="A11" s="112">
        <v>42583</v>
      </c>
      <c r="B11" s="113" t="s">
        <v>25</v>
      </c>
      <c r="C11" s="114" t="s">
        <v>31</v>
      </c>
      <c r="D11" s="115" t="s">
        <v>32</v>
      </c>
      <c r="E11" s="116">
        <v>17236.841700000001</v>
      </c>
      <c r="F11" s="116">
        <v>711819.51</v>
      </c>
      <c r="G11" s="117"/>
      <c r="H11" s="114" t="s">
        <v>31</v>
      </c>
      <c r="I11" s="118">
        <f t="shared" si="1"/>
        <v>17236.841700000001</v>
      </c>
      <c r="J11" s="117" t="s">
        <v>65</v>
      </c>
      <c r="K11" s="119">
        <f t="shared" si="0"/>
        <v>711819.51</v>
      </c>
      <c r="L11" s="115" t="s">
        <v>66</v>
      </c>
      <c r="M11" s="115" t="s">
        <v>64</v>
      </c>
    </row>
    <row r="12" spans="1:13" s="1" customFormat="1" ht="22.5" customHeight="1" x14ac:dyDescent="0.35">
      <c r="A12" s="112">
        <v>42614</v>
      </c>
      <c r="B12" s="113" t="s">
        <v>25</v>
      </c>
      <c r="C12" s="114" t="s">
        <v>31</v>
      </c>
      <c r="D12" s="115" t="s">
        <v>32</v>
      </c>
      <c r="E12" s="116">
        <v>17287.5874</v>
      </c>
      <c r="F12" s="116">
        <v>727923.26</v>
      </c>
      <c r="G12" s="117"/>
      <c r="H12" s="114" t="s">
        <v>31</v>
      </c>
      <c r="I12" s="118">
        <f t="shared" si="1"/>
        <v>17287.5874</v>
      </c>
      <c r="J12" s="117" t="s">
        <v>65</v>
      </c>
      <c r="K12" s="119">
        <f t="shared" si="0"/>
        <v>727923.26</v>
      </c>
      <c r="L12" s="115" t="s">
        <v>66</v>
      </c>
      <c r="M12" s="115" t="s">
        <v>64</v>
      </c>
    </row>
    <row r="13" spans="1:13" s="1" customFormat="1" ht="22.5" customHeight="1" x14ac:dyDescent="0.35">
      <c r="A13" s="112">
        <v>42644</v>
      </c>
      <c r="B13" s="113" t="s">
        <v>25</v>
      </c>
      <c r="C13" s="114" t="s">
        <v>31</v>
      </c>
      <c r="D13" s="115" t="s">
        <v>32</v>
      </c>
      <c r="E13" s="116">
        <v>18000.058499999999</v>
      </c>
      <c r="F13" s="116">
        <v>783123.15</v>
      </c>
      <c r="G13" s="117"/>
      <c r="H13" s="114" t="s">
        <v>31</v>
      </c>
      <c r="I13" s="118">
        <f t="shared" si="1"/>
        <v>18000.058499999999</v>
      </c>
      <c r="J13" s="117" t="s">
        <v>65</v>
      </c>
      <c r="K13" s="119">
        <f t="shared" si="0"/>
        <v>783123.15</v>
      </c>
      <c r="L13" s="115" t="s">
        <v>66</v>
      </c>
      <c r="M13" s="115" t="s">
        <v>64</v>
      </c>
    </row>
    <row r="14" spans="1:13" s="1" customFormat="1" ht="22.5" customHeight="1" x14ac:dyDescent="0.35">
      <c r="A14" s="112">
        <v>42675</v>
      </c>
      <c r="B14" s="113" t="s">
        <v>25</v>
      </c>
      <c r="C14" s="114" t="s">
        <v>31</v>
      </c>
      <c r="D14" s="115" t="s">
        <v>32</v>
      </c>
      <c r="E14" s="116">
        <v>17698.841199999999</v>
      </c>
      <c r="F14" s="116">
        <v>765250.11</v>
      </c>
      <c r="G14" s="117"/>
      <c r="H14" s="114" t="s">
        <v>31</v>
      </c>
      <c r="I14" s="118">
        <f t="shared" si="1"/>
        <v>17698.841199999999</v>
      </c>
      <c r="J14" s="117" t="s">
        <v>65</v>
      </c>
      <c r="K14" s="119">
        <f t="shared" si="0"/>
        <v>765250.11</v>
      </c>
      <c r="L14" s="115" t="s">
        <v>66</v>
      </c>
      <c r="M14" s="115" t="s">
        <v>64</v>
      </c>
    </row>
    <row r="15" spans="1:13" s="1" customFormat="1" ht="22.5" customHeight="1" x14ac:dyDescent="0.35">
      <c r="A15" s="112">
        <v>42705</v>
      </c>
      <c r="B15" s="113" t="s">
        <v>25</v>
      </c>
      <c r="C15" s="114" t="s">
        <v>31</v>
      </c>
      <c r="D15" s="115" t="s">
        <v>32</v>
      </c>
      <c r="E15" s="116">
        <v>18548.406299999999</v>
      </c>
      <c r="F15" s="116">
        <v>959650.03</v>
      </c>
      <c r="G15" s="117"/>
      <c r="H15" s="114" t="s">
        <v>31</v>
      </c>
      <c r="I15" s="118">
        <f t="shared" si="1"/>
        <v>18548.406299999999</v>
      </c>
      <c r="J15" s="117" t="s">
        <v>65</v>
      </c>
      <c r="K15" s="119">
        <f t="shared" si="0"/>
        <v>959650.03</v>
      </c>
      <c r="L15" s="115" t="s">
        <v>66</v>
      </c>
      <c r="M15" s="115" t="s">
        <v>64</v>
      </c>
    </row>
    <row r="16" spans="1:13" s="1" customFormat="1" ht="22.5" customHeight="1" x14ac:dyDescent="0.35">
      <c r="A16" s="112">
        <v>42736</v>
      </c>
      <c r="B16" s="113" t="s">
        <v>25</v>
      </c>
      <c r="C16" s="114" t="s">
        <v>31</v>
      </c>
      <c r="D16" s="115" t="s">
        <v>32</v>
      </c>
      <c r="E16" s="116">
        <v>18459.751899999999</v>
      </c>
      <c r="F16" s="116">
        <v>920364.47</v>
      </c>
      <c r="G16" s="117"/>
      <c r="H16" s="114" t="s">
        <v>31</v>
      </c>
      <c r="I16" s="118">
        <f t="shared" si="1"/>
        <v>18459.751899999999</v>
      </c>
      <c r="J16" s="117" t="s">
        <v>65</v>
      </c>
      <c r="K16" s="119">
        <f t="shared" si="0"/>
        <v>920364.47</v>
      </c>
      <c r="L16" s="115" t="s">
        <v>66</v>
      </c>
      <c r="M16" s="115" t="s">
        <v>64</v>
      </c>
    </row>
    <row r="17" spans="1:13" s="1" customFormat="1" ht="22.5" customHeight="1" x14ac:dyDescent="0.35">
      <c r="A17" s="112">
        <v>42767</v>
      </c>
      <c r="B17" s="113" t="s">
        <v>25</v>
      </c>
      <c r="C17" s="114" t="s">
        <v>31</v>
      </c>
      <c r="D17" s="115" t="s">
        <v>32</v>
      </c>
      <c r="E17" s="116">
        <v>16949.8858</v>
      </c>
      <c r="F17" s="116">
        <v>854742.06</v>
      </c>
      <c r="G17" s="117"/>
      <c r="H17" s="114" t="s">
        <v>31</v>
      </c>
      <c r="I17" s="118">
        <f t="shared" si="1"/>
        <v>16949.8858</v>
      </c>
      <c r="J17" s="117" t="s">
        <v>65</v>
      </c>
      <c r="K17" s="119">
        <f t="shared" si="0"/>
        <v>854742.06</v>
      </c>
      <c r="L17" s="115" t="s">
        <v>66</v>
      </c>
      <c r="M17" s="115" t="s">
        <v>64</v>
      </c>
    </row>
    <row r="18" spans="1:13" s="1" customFormat="1" ht="22.5" customHeight="1" x14ac:dyDescent="0.35">
      <c r="A18" s="112">
        <v>42795</v>
      </c>
      <c r="B18" s="113" t="s">
        <v>25</v>
      </c>
      <c r="C18" s="114" t="s">
        <v>31</v>
      </c>
      <c r="D18" s="115" t="s">
        <v>32</v>
      </c>
      <c r="E18" s="117">
        <v>18573.694100000001</v>
      </c>
      <c r="F18" s="116">
        <v>865123.67</v>
      </c>
      <c r="G18" s="117"/>
      <c r="H18" s="114" t="s">
        <v>31</v>
      </c>
      <c r="I18" s="118">
        <f t="shared" si="1"/>
        <v>18573.694100000001</v>
      </c>
      <c r="J18" s="117" t="s">
        <v>65</v>
      </c>
      <c r="K18" s="119">
        <f t="shared" si="0"/>
        <v>865123.67</v>
      </c>
      <c r="L18" s="115" t="s">
        <v>66</v>
      </c>
      <c r="M18" s="115" t="s">
        <v>64</v>
      </c>
    </row>
    <row r="19" spans="1:13" s="1" customFormat="1" ht="22.5" customHeight="1" x14ac:dyDescent="0.35">
      <c r="A19" s="122"/>
      <c r="B19" s="122"/>
      <c r="C19" s="122"/>
      <c r="D19" s="123"/>
      <c r="E19" s="124"/>
      <c r="F19" s="123"/>
      <c r="G19" s="123"/>
      <c r="H19" s="125" t="s">
        <v>6</v>
      </c>
      <c r="I19" s="126">
        <f>SUM(I7:I18)</f>
        <v>212348.8566</v>
      </c>
      <c r="J19" s="127"/>
      <c r="K19" s="126">
        <f>SUM(K7:K18)</f>
        <v>9508788.1406519692</v>
      </c>
      <c r="L19" s="128">
        <f>SUM(L7:L18)</f>
        <v>0</v>
      </c>
      <c r="M19" s="123"/>
    </row>
    <row r="20" spans="1:13" s="1" customFormat="1" ht="30" customHeight="1" x14ac:dyDescent="0.35">
      <c r="A20" s="36" t="str">
        <f>+A35</f>
        <v>MPE = Myanmar Petrochemical Enterprise</v>
      </c>
      <c r="B20" s="36"/>
      <c r="C20" s="36"/>
      <c r="E20" s="18"/>
      <c r="H20" s="28"/>
      <c r="I20" s="26"/>
      <c r="J20" s="16"/>
      <c r="K20" s="16"/>
      <c r="L20" s="17"/>
    </row>
    <row r="21" spans="1:13" s="1" customFormat="1" ht="54.65" customHeight="1" x14ac:dyDescent="0.35">
      <c r="A21" s="110" t="s">
        <v>36</v>
      </c>
      <c r="B21" s="110" t="s">
        <v>23</v>
      </c>
      <c r="C21" s="110" t="s">
        <v>20</v>
      </c>
      <c r="D21" s="110" t="s">
        <v>17</v>
      </c>
      <c r="E21" s="111" t="s">
        <v>44</v>
      </c>
      <c r="F21" s="110" t="s">
        <v>68</v>
      </c>
      <c r="G21" s="110" t="s">
        <v>21</v>
      </c>
      <c r="H21" s="110" t="s">
        <v>22</v>
      </c>
      <c r="I21" s="111" t="s">
        <v>43</v>
      </c>
      <c r="J21" s="110" t="s">
        <v>29</v>
      </c>
      <c r="K21" s="110" t="s">
        <v>34</v>
      </c>
      <c r="L21" s="110" t="s">
        <v>16</v>
      </c>
      <c r="M21" s="110" t="s">
        <v>7</v>
      </c>
    </row>
    <row r="22" spans="1:13" s="1" customFormat="1" ht="23.25" customHeight="1" x14ac:dyDescent="0.35">
      <c r="A22" s="112">
        <v>42461</v>
      </c>
      <c r="B22" s="113" t="s">
        <v>25</v>
      </c>
      <c r="C22" s="114" t="s">
        <v>31</v>
      </c>
      <c r="D22" s="115" t="s">
        <v>33</v>
      </c>
      <c r="E22" s="116">
        <v>4522.38</v>
      </c>
      <c r="F22" s="116">
        <v>7344.8</v>
      </c>
      <c r="G22" s="117"/>
      <c r="H22" s="114" t="s">
        <v>31</v>
      </c>
      <c r="I22" s="118">
        <f>+E22</f>
        <v>4522.38</v>
      </c>
      <c r="J22" s="117" t="s">
        <v>67</v>
      </c>
      <c r="K22" s="119">
        <f t="shared" ref="K22:K33" si="2">+F22</f>
        <v>7344.8</v>
      </c>
      <c r="L22" s="115" t="s">
        <v>66</v>
      </c>
      <c r="M22" s="115" t="s">
        <v>64</v>
      </c>
    </row>
    <row r="23" spans="1:13" s="1" customFormat="1" ht="23.25" customHeight="1" x14ac:dyDescent="0.35">
      <c r="A23" s="112">
        <v>42491</v>
      </c>
      <c r="B23" s="113" t="s">
        <v>25</v>
      </c>
      <c r="C23" s="114" t="s">
        <v>31</v>
      </c>
      <c r="D23" s="115" t="s">
        <v>33</v>
      </c>
      <c r="E23" s="116">
        <v>6385.74</v>
      </c>
      <c r="F23" s="116">
        <v>10371.08</v>
      </c>
      <c r="G23" s="117"/>
      <c r="H23" s="114" t="s">
        <v>31</v>
      </c>
      <c r="I23" s="118">
        <f t="shared" ref="I23:I33" si="3">+E23</f>
        <v>6385.74</v>
      </c>
      <c r="J23" s="117" t="s">
        <v>67</v>
      </c>
      <c r="K23" s="119">
        <f t="shared" si="2"/>
        <v>10371.08</v>
      </c>
      <c r="L23" s="115" t="s">
        <v>66</v>
      </c>
      <c r="M23" s="115" t="s">
        <v>64</v>
      </c>
    </row>
    <row r="24" spans="1:13" s="1" customFormat="1" ht="23.25" customHeight="1" x14ac:dyDescent="0.35">
      <c r="A24" s="112">
        <v>42522</v>
      </c>
      <c r="B24" s="113" t="s">
        <v>25</v>
      </c>
      <c r="C24" s="114" t="s">
        <v>31</v>
      </c>
      <c r="D24" s="115" t="s">
        <v>33</v>
      </c>
      <c r="E24" s="116">
        <v>6068.34</v>
      </c>
      <c r="F24" s="116">
        <v>9855.59</v>
      </c>
      <c r="G24" s="117"/>
      <c r="H24" s="114" t="s">
        <v>31</v>
      </c>
      <c r="I24" s="118">
        <f t="shared" si="3"/>
        <v>6068.34</v>
      </c>
      <c r="J24" s="117" t="s">
        <v>67</v>
      </c>
      <c r="K24" s="119">
        <f t="shared" si="2"/>
        <v>9855.59</v>
      </c>
      <c r="L24" s="115" t="s">
        <v>66</v>
      </c>
      <c r="M24" s="115" t="s">
        <v>64</v>
      </c>
    </row>
    <row r="25" spans="1:13" s="1" customFormat="1" ht="23.25" customHeight="1" x14ac:dyDescent="0.35">
      <c r="A25" s="112">
        <v>42552</v>
      </c>
      <c r="B25" s="113" t="s">
        <v>25</v>
      </c>
      <c r="C25" s="114" t="s">
        <v>31</v>
      </c>
      <c r="D25" s="115" t="s">
        <v>33</v>
      </c>
      <c r="E25" s="116">
        <v>612.66</v>
      </c>
      <c r="F25" s="116">
        <v>995.02</v>
      </c>
      <c r="G25" s="117"/>
      <c r="H25" s="114" t="s">
        <v>31</v>
      </c>
      <c r="I25" s="118">
        <f t="shared" si="3"/>
        <v>612.66</v>
      </c>
      <c r="J25" s="117" t="s">
        <v>67</v>
      </c>
      <c r="K25" s="119">
        <f t="shared" si="2"/>
        <v>995.02</v>
      </c>
      <c r="L25" s="115" t="s">
        <v>66</v>
      </c>
      <c r="M25" s="115" t="s">
        <v>64</v>
      </c>
    </row>
    <row r="26" spans="1:13" s="1" customFormat="1" ht="23.25" customHeight="1" x14ac:dyDescent="0.35">
      <c r="A26" s="112">
        <v>42583</v>
      </c>
      <c r="B26" s="113" t="s">
        <v>25</v>
      </c>
      <c r="C26" s="114" t="s">
        <v>31</v>
      </c>
      <c r="D26" s="115" t="s">
        <v>33</v>
      </c>
      <c r="E26" s="116">
        <v>5406</v>
      </c>
      <c r="F26" s="116">
        <v>8779.8799999999992</v>
      </c>
      <c r="G26" s="117"/>
      <c r="H26" s="114" t="s">
        <v>31</v>
      </c>
      <c r="I26" s="118">
        <f t="shared" si="3"/>
        <v>5406</v>
      </c>
      <c r="J26" s="117" t="s">
        <v>67</v>
      </c>
      <c r="K26" s="119">
        <f t="shared" si="2"/>
        <v>8779.8799999999992</v>
      </c>
      <c r="L26" s="115" t="s">
        <v>66</v>
      </c>
      <c r="M26" s="115" t="s">
        <v>64</v>
      </c>
    </row>
    <row r="27" spans="1:13" s="1" customFormat="1" ht="23.25" customHeight="1" x14ac:dyDescent="0.35">
      <c r="A27" s="112">
        <v>42614</v>
      </c>
      <c r="B27" s="113" t="s">
        <v>25</v>
      </c>
      <c r="C27" s="114" t="s">
        <v>31</v>
      </c>
      <c r="D27" s="115" t="s">
        <v>33</v>
      </c>
      <c r="E27" s="116">
        <v>5211.4799999999996</v>
      </c>
      <c r="F27" s="116">
        <v>8463.9599999999991</v>
      </c>
      <c r="G27" s="117"/>
      <c r="H27" s="114" t="s">
        <v>31</v>
      </c>
      <c r="I27" s="118">
        <f t="shared" si="3"/>
        <v>5211.4799999999996</v>
      </c>
      <c r="J27" s="117" t="s">
        <v>67</v>
      </c>
      <c r="K27" s="119">
        <f t="shared" si="2"/>
        <v>8463.9599999999991</v>
      </c>
      <c r="L27" s="115" t="s">
        <v>66</v>
      </c>
      <c r="M27" s="115" t="s">
        <v>64</v>
      </c>
    </row>
    <row r="28" spans="1:13" s="1" customFormat="1" ht="23.25" customHeight="1" x14ac:dyDescent="0.35">
      <c r="A28" s="112">
        <v>42644</v>
      </c>
      <c r="B28" s="113" t="s">
        <v>25</v>
      </c>
      <c r="C28" s="114" t="s">
        <v>31</v>
      </c>
      <c r="D28" s="115" t="s">
        <v>33</v>
      </c>
      <c r="E28" s="116">
        <v>5644.44</v>
      </c>
      <c r="F28" s="116">
        <v>9167.14</v>
      </c>
      <c r="G28" s="117"/>
      <c r="H28" s="114" t="s">
        <v>31</v>
      </c>
      <c r="I28" s="118">
        <f t="shared" si="3"/>
        <v>5644.44</v>
      </c>
      <c r="J28" s="117" t="s">
        <v>67</v>
      </c>
      <c r="K28" s="119">
        <f t="shared" si="2"/>
        <v>9167.14</v>
      </c>
      <c r="L28" s="115" t="s">
        <v>66</v>
      </c>
      <c r="M28" s="115" t="s">
        <v>64</v>
      </c>
    </row>
    <row r="29" spans="1:13" s="1" customFormat="1" ht="23.25" customHeight="1" x14ac:dyDescent="0.35">
      <c r="A29" s="112">
        <v>42675</v>
      </c>
      <c r="B29" s="113" t="s">
        <v>25</v>
      </c>
      <c r="C29" s="114" t="s">
        <v>31</v>
      </c>
      <c r="D29" s="115" t="s">
        <v>33</v>
      </c>
      <c r="E29" s="116">
        <v>4339.92</v>
      </c>
      <c r="F29" s="116">
        <v>7048.46</v>
      </c>
      <c r="G29" s="117"/>
      <c r="H29" s="114" t="s">
        <v>31</v>
      </c>
      <c r="I29" s="118">
        <f t="shared" si="3"/>
        <v>4339.92</v>
      </c>
      <c r="J29" s="117" t="s">
        <v>67</v>
      </c>
      <c r="K29" s="119">
        <f t="shared" si="2"/>
        <v>7048.46</v>
      </c>
      <c r="L29" s="115" t="s">
        <v>66</v>
      </c>
      <c r="M29" s="115" t="s">
        <v>64</v>
      </c>
    </row>
    <row r="30" spans="1:13" s="1" customFormat="1" ht="23.25" customHeight="1" x14ac:dyDescent="0.35">
      <c r="A30" s="112">
        <v>42705</v>
      </c>
      <c r="B30" s="113" t="s">
        <v>25</v>
      </c>
      <c r="C30" s="114" t="s">
        <v>31</v>
      </c>
      <c r="D30" s="115" t="s">
        <v>33</v>
      </c>
      <c r="E30" s="116">
        <v>5112.6000000000004</v>
      </c>
      <c r="F30" s="116">
        <v>8303.3700000000008</v>
      </c>
      <c r="G30" s="117"/>
      <c r="H30" s="114" t="s">
        <v>31</v>
      </c>
      <c r="I30" s="118">
        <f t="shared" si="3"/>
        <v>5112.6000000000004</v>
      </c>
      <c r="J30" s="117" t="s">
        <v>67</v>
      </c>
      <c r="K30" s="119">
        <f t="shared" si="2"/>
        <v>8303.3700000000008</v>
      </c>
      <c r="L30" s="115" t="s">
        <v>66</v>
      </c>
      <c r="M30" s="115" t="s">
        <v>64</v>
      </c>
    </row>
    <row r="31" spans="1:13" s="1" customFormat="1" ht="23.25" customHeight="1" x14ac:dyDescent="0.35">
      <c r="A31" s="112">
        <v>42736</v>
      </c>
      <c r="B31" s="113" t="s">
        <v>25</v>
      </c>
      <c r="C31" s="114" t="s">
        <v>31</v>
      </c>
      <c r="D31" s="115" t="s">
        <v>33</v>
      </c>
      <c r="E31" s="116">
        <v>5059.8599999999997</v>
      </c>
      <c r="F31" s="116">
        <v>8321.4459999999999</v>
      </c>
      <c r="G31" s="117"/>
      <c r="H31" s="114" t="s">
        <v>31</v>
      </c>
      <c r="I31" s="118">
        <f t="shared" si="3"/>
        <v>5059.8599999999997</v>
      </c>
      <c r="J31" s="117" t="s">
        <v>67</v>
      </c>
      <c r="K31" s="119">
        <f t="shared" si="2"/>
        <v>8321.4459999999999</v>
      </c>
      <c r="L31" s="115" t="s">
        <v>66</v>
      </c>
      <c r="M31" s="115" t="s">
        <v>64</v>
      </c>
    </row>
    <row r="32" spans="1:13" s="1" customFormat="1" ht="23.25" customHeight="1" x14ac:dyDescent="0.35">
      <c r="A32" s="112">
        <v>42767</v>
      </c>
      <c r="B32" s="113" t="s">
        <v>25</v>
      </c>
      <c r="C32" s="114" t="s">
        <v>31</v>
      </c>
      <c r="D32" s="115" t="s">
        <v>33</v>
      </c>
      <c r="E32" s="116">
        <v>2610.12</v>
      </c>
      <c r="F32" s="116">
        <v>4292.6030000000001</v>
      </c>
      <c r="G32" s="117"/>
      <c r="H32" s="114" t="s">
        <v>31</v>
      </c>
      <c r="I32" s="118">
        <f t="shared" si="3"/>
        <v>2610.12</v>
      </c>
      <c r="J32" s="117" t="s">
        <v>67</v>
      </c>
      <c r="K32" s="119">
        <f t="shared" si="2"/>
        <v>4292.6030000000001</v>
      </c>
      <c r="L32" s="115" t="s">
        <v>66</v>
      </c>
      <c r="M32" s="115" t="s">
        <v>64</v>
      </c>
    </row>
    <row r="33" spans="1:13" s="1" customFormat="1" ht="23.25" customHeight="1" x14ac:dyDescent="0.35">
      <c r="A33" s="112">
        <v>42795</v>
      </c>
      <c r="B33" s="113" t="s">
        <v>25</v>
      </c>
      <c r="C33" s="114" t="s">
        <v>31</v>
      </c>
      <c r="D33" s="115" t="s">
        <v>33</v>
      </c>
      <c r="E33" s="117">
        <v>6374.64</v>
      </c>
      <c r="F33" s="116">
        <v>10483.733</v>
      </c>
      <c r="G33" s="117"/>
      <c r="H33" s="114" t="s">
        <v>31</v>
      </c>
      <c r="I33" s="118">
        <f t="shared" si="3"/>
        <v>6374.64</v>
      </c>
      <c r="J33" s="117" t="s">
        <v>67</v>
      </c>
      <c r="K33" s="119">
        <f t="shared" si="2"/>
        <v>10483.733</v>
      </c>
      <c r="L33" s="115" t="s">
        <v>66</v>
      </c>
      <c r="M33" s="115" t="s">
        <v>64</v>
      </c>
    </row>
    <row r="34" spans="1:13" s="1" customFormat="1" ht="23.25" customHeight="1" x14ac:dyDescent="0.35">
      <c r="A34" s="122"/>
      <c r="B34" s="122"/>
      <c r="C34" s="122"/>
      <c r="D34" s="123"/>
      <c r="E34" s="124"/>
      <c r="F34" s="123"/>
      <c r="G34" s="123"/>
      <c r="H34" s="125" t="s">
        <v>6</v>
      </c>
      <c r="I34" s="126">
        <f>SUM(I22:I33)</f>
        <v>57348.18</v>
      </c>
      <c r="J34" s="127"/>
      <c r="K34" s="126">
        <f>SUM(K22:K33)</f>
        <v>93427.081999999995</v>
      </c>
      <c r="L34" s="128">
        <f>SUM(L22:L33)</f>
        <v>0</v>
      </c>
      <c r="M34" s="123"/>
    </row>
    <row r="35" spans="1:13" s="1" customFormat="1" ht="30" customHeight="1" x14ac:dyDescent="0.35">
      <c r="A35" s="39" t="s">
        <v>37</v>
      </c>
      <c r="B35" s="39"/>
      <c r="C35" s="39"/>
      <c r="D35" s="39"/>
      <c r="E35" s="39"/>
      <c r="F35" s="39"/>
      <c r="G35" s="39"/>
      <c r="H35" s="28"/>
      <c r="I35" s="26"/>
      <c r="J35" s="16"/>
      <c r="K35" s="16"/>
      <c r="L35" s="17"/>
    </row>
    <row r="36" spans="1:13" s="1" customFormat="1" ht="9" customHeight="1" x14ac:dyDescent="0.35">
      <c r="A36" s="120"/>
      <c r="B36" s="120"/>
      <c r="C36" s="120"/>
      <c r="D36" s="120"/>
      <c r="E36" s="120"/>
      <c r="F36" s="120"/>
      <c r="G36" s="120"/>
      <c r="H36" s="28"/>
      <c r="I36" s="26"/>
      <c r="J36" s="16"/>
      <c r="K36" s="16"/>
      <c r="L36" s="17"/>
    </row>
    <row r="37" spans="1:13" s="1" customFormat="1" ht="54.65" customHeight="1" x14ac:dyDescent="0.35">
      <c r="A37" s="110" t="s">
        <v>36</v>
      </c>
      <c r="B37" s="110" t="s">
        <v>23</v>
      </c>
      <c r="C37" s="110" t="s">
        <v>20</v>
      </c>
      <c r="D37" s="110" t="s">
        <v>17</v>
      </c>
      <c r="E37" s="111" t="s">
        <v>27</v>
      </c>
      <c r="F37" s="110" t="s">
        <v>69</v>
      </c>
      <c r="G37" s="110" t="s">
        <v>21</v>
      </c>
      <c r="H37" s="110" t="s">
        <v>22</v>
      </c>
      <c r="I37" s="111" t="s">
        <v>30</v>
      </c>
      <c r="J37" s="110" t="s">
        <v>29</v>
      </c>
      <c r="K37" s="110" t="s">
        <v>34</v>
      </c>
      <c r="L37" s="110" t="s">
        <v>16</v>
      </c>
      <c r="M37" s="110" t="s">
        <v>7</v>
      </c>
    </row>
    <row r="38" spans="1:13" s="1" customFormat="1" ht="25.5" customHeight="1" x14ac:dyDescent="0.35">
      <c r="A38" s="112">
        <v>42461</v>
      </c>
      <c r="B38" s="113" t="s">
        <v>35</v>
      </c>
      <c r="C38" s="114" t="s">
        <v>28</v>
      </c>
      <c r="D38" s="115" t="s">
        <v>32</v>
      </c>
      <c r="E38" s="119">
        <v>9308.0170500000022</v>
      </c>
      <c r="F38" s="119">
        <v>346723.63511250005</v>
      </c>
      <c r="G38" s="117"/>
      <c r="H38" s="114" t="s">
        <v>28</v>
      </c>
      <c r="I38" s="118">
        <f>+E38</f>
        <v>9308.0170500000022</v>
      </c>
      <c r="J38" s="121" t="s">
        <v>65</v>
      </c>
      <c r="K38" s="119">
        <f>+F38</f>
        <v>346723.63511250005</v>
      </c>
      <c r="L38" s="115" t="s">
        <v>66</v>
      </c>
      <c r="M38" s="115" t="s">
        <v>70</v>
      </c>
    </row>
    <row r="39" spans="1:13" s="1" customFormat="1" ht="25.5" customHeight="1" x14ac:dyDescent="0.35">
      <c r="A39" s="112">
        <v>42491</v>
      </c>
      <c r="B39" s="113" t="s">
        <v>35</v>
      </c>
      <c r="C39" s="114" t="s">
        <v>28</v>
      </c>
      <c r="D39" s="115" t="s">
        <v>32</v>
      </c>
      <c r="E39" s="119">
        <v>9409.8299124999994</v>
      </c>
      <c r="F39" s="119">
        <v>465410.18747225002</v>
      </c>
      <c r="G39" s="117"/>
      <c r="H39" s="114" t="s">
        <v>28</v>
      </c>
      <c r="I39" s="118">
        <f t="shared" ref="I39:I49" si="4">+E39</f>
        <v>9409.8299124999994</v>
      </c>
      <c r="J39" s="121" t="s">
        <v>65</v>
      </c>
      <c r="K39" s="119">
        <f t="shared" ref="K39:K49" si="5">+F39</f>
        <v>465410.18747225002</v>
      </c>
      <c r="L39" s="115" t="s">
        <v>66</v>
      </c>
      <c r="M39" s="115" t="s">
        <v>70</v>
      </c>
    </row>
    <row r="40" spans="1:13" s="1" customFormat="1" ht="25.5" customHeight="1" x14ac:dyDescent="0.35">
      <c r="A40" s="112">
        <v>42522</v>
      </c>
      <c r="B40" s="113" t="s">
        <v>35</v>
      </c>
      <c r="C40" s="114" t="s">
        <v>28</v>
      </c>
      <c r="D40" s="115" t="s">
        <v>32</v>
      </c>
      <c r="E40" s="119">
        <v>9248.2411687500007</v>
      </c>
      <c r="F40" s="119">
        <v>422089.72694175004</v>
      </c>
      <c r="G40" s="117"/>
      <c r="H40" s="114" t="s">
        <v>28</v>
      </c>
      <c r="I40" s="118">
        <f t="shared" si="4"/>
        <v>9248.2411687500007</v>
      </c>
      <c r="J40" s="121" t="s">
        <v>65</v>
      </c>
      <c r="K40" s="119">
        <f t="shared" si="5"/>
        <v>422089.72694175004</v>
      </c>
      <c r="L40" s="115" t="s">
        <v>66</v>
      </c>
      <c r="M40" s="115" t="s">
        <v>70</v>
      </c>
    </row>
    <row r="41" spans="1:13" s="1" customFormat="1" ht="25.5" customHeight="1" x14ac:dyDescent="0.35">
      <c r="A41" s="112">
        <v>42552</v>
      </c>
      <c r="B41" s="113" t="s">
        <v>35</v>
      </c>
      <c r="C41" s="114" t="s">
        <v>28</v>
      </c>
      <c r="D41" s="115" t="s">
        <v>32</v>
      </c>
      <c r="E41" s="119">
        <v>9727.0675937500018</v>
      </c>
      <c r="F41" s="119">
        <v>396572.5457971876</v>
      </c>
      <c r="G41" s="117"/>
      <c r="H41" s="114" t="s">
        <v>28</v>
      </c>
      <c r="I41" s="118">
        <f t="shared" si="4"/>
        <v>9727.0675937500018</v>
      </c>
      <c r="J41" s="121" t="s">
        <v>65</v>
      </c>
      <c r="K41" s="119">
        <f t="shared" si="5"/>
        <v>396572.5457971876</v>
      </c>
      <c r="L41" s="115" t="s">
        <v>66</v>
      </c>
      <c r="M41" s="115" t="s">
        <v>70</v>
      </c>
    </row>
    <row r="42" spans="1:13" s="1" customFormat="1" ht="25.5" customHeight="1" x14ac:dyDescent="0.35">
      <c r="A42" s="112">
        <v>42583</v>
      </c>
      <c r="B42" s="113" t="s">
        <v>35</v>
      </c>
      <c r="C42" s="114" t="s">
        <v>28</v>
      </c>
      <c r="D42" s="115" t="s">
        <v>32</v>
      </c>
      <c r="E42" s="119">
        <v>9785.0287062499974</v>
      </c>
      <c r="F42" s="119">
        <v>408524.94848593738</v>
      </c>
      <c r="G42" s="117"/>
      <c r="H42" s="114" t="s">
        <v>28</v>
      </c>
      <c r="I42" s="118">
        <f t="shared" si="4"/>
        <v>9785.0287062499974</v>
      </c>
      <c r="J42" s="121" t="s">
        <v>65</v>
      </c>
      <c r="K42" s="119">
        <f t="shared" si="5"/>
        <v>408524.94848593738</v>
      </c>
      <c r="L42" s="115" t="s">
        <v>66</v>
      </c>
      <c r="M42" s="115" t="s">
        <v>70</v>
      </c>
    </row>
    <row r="43" spans="1:13" s="1" customFormat="1" ht="25.5" customHeight="1" x14ac:dyDescent="0.35">
      <c r="A43" s="112">
        <v>42614</v>
      </c>
      <c r="B43" s="113" t="s">
        <v>35</v>
      </c>
      <c r="C43" s="114" t="s">
        <v>28</v>
      </c>
      <c r="D43" s="115" t="s">
        <v>32</v>
      </c>
      <c r="E43" s="119">
        <v>9570.9045749999987</v>
      </c>
      <c r="F43" s="119">
        <v>412314.5690909999</v>
      </c>
      <c r="G43" s="117"/>
      <c r="H43" s="114" t="s">
        <v>28</v>
      </c>
      <c r="I43" s="118">
        <f t="shared" si="4"/>
        <v>9570.9045749999987</v>
      </c>
      <c r="J43" s="121" t="s">
        <v>65</v>
      </c>
      <c r="K43" s="119">
        <f t="shared" si="5"/>
        <v>412314.5690909999</v>
      </c>
      <c r="L43" s="115" t="s">
        <v>66</v>
      </c>
      <c r="M43" s="115" t="s">
        <v>70</v>
      </c>
    </row>
    <row r="44" spans="1:13" s="1" customFormat="1" ht="25.5" customHeight="1" x14ac:dyDescent="0.35">
      <c r="A44" s="112">
        <v>42644</v>
      </c>
      <c r="B44" s="113" t="s">
        <v>35</v>
      </c>
      <c r="C44" s="114" t="s">
        <v>28</v>
      </c>
      <c r="D44" s="115" t="s">
        <v>32</v>
      </c>
      <c r="E44" s="119">
        <v>9867.287900000003</v>
      </c>
      <c r="F44" s="119">
        <v>469189.53964500007</v>
      </c>
      <c r="G44" s="117"/>
      <c r="H44" s="114" t="s">
        <v>28</v>
      </c>
      <c r="I44" s="118">
        <f t="shared" si="4"/>
        <v>9867.287900000003</v>
      </c>
      <c r="J44" s="121" t="s">
        <v>65</v>
      </c>
      <c r="K44" s="119">
        <f t="shared" si="5"/>
        <v>469189.53964500007</v>
      </c>
      <c r="L44" s="115" t="s">
        <v>66</v>
      </c>
      <c r="M44" s="115" t="s">
        <v>70</v>
      </c>
    </row>
    <row r="45" spans="1:13" s="1" customFormat="1" ht="25.5" customHeight="1" x14ac:dyDescent="0.35">
      <c r="A45" s="112">
        <v>42675</v>
      </c>
      <c r="B45" s="113" t="s">
        <v>35</v>
      </c>
      <c r="C45" s="114" t="s">
        <v>28</v>
      </c>
      <c r="D45" s="115" t="s">
        <v>32</v>
      </c>
      <c r="E45" s="119">
        <v>9388.4986374999989</v>
      </c>
      <c r="F45" s="119">
        <v>418069.84432787495</v>
      </c>
      <c r="G45" s="117"/>
      <c r="H45" s="114" t="s">
        <v>28</v>
      </c>
      <c r="I45" s="118">
        <f t="shared" si="4"/>
        <v>9388.4986374999989</v>
      </c>
      <c r="J45" s="121" t="s">
        <v>65</v>
      </c>
      <c r="K45" s="119">
        <f t="shared" si="5"/>
        <v>418069.84432787495</v>
      </c>
      <c r="L45" s="115" t="s">
        <v>66</v>
      </c>
      <c r="M45" s="115" t="s">
        <v>70</v>
      </c>
    </row>
    <row r="46" spans="1:13" s="1" customFormat="1" ht="25.5" customHeight="1" x14ac:dyDescent="0.35">
      <c r="A46" s="112">
        <v>42705</v>
      </c>
      <c r="B46" s="113" t="s">
        <v>35</v>
      </c>
      <c r="C46" s="114" t="s">
        <v>28</v>
      </c>
      <c r="D46" s="115" t="s">
        <v>32</v>
      </c>
      <c r="E46" s="119">
        <v>8756.6122625000007</v>
      </c>
      <c r="F46" s="119">
        <v>460772.93725274998</v>
      </c>
      <c r="G46" s="117"/>
      <c r="H46" s="114" t="s">
        <v>28</v>
      </c>
      <c r="I46" s="118">
        <f t="shared" si="4"/>
        <v>8756.6122625000007</v>
      </c>
      <c r="J46" s="121" t="s">
        <v>65</v>
      </c>
      <c r="K46" s="119">
        <f t="shared" si="5"/>
        <v>460772.93725274998</v>
      </c>
      <c r="L46" s="115" t="s">
        <v>66</v>
      </c>
      <c r="M46" s="115" t="s">
        <v>70</v>
      </c>
    </row>
    <row r="47" spans="1:13" s="1" customFormat="1" ht="25.5" customHeight="1" x14ac:dyDescent="0.35">
      <c r="A47" s="112">
        <v>42736</v>
      </c>
      <c r="B47" s="113" t="s">
        <v>35</v>
      </c>
      <c r="C47" s="114" t="s">
        <v>28</v>
      </c>
      <c r="D47" s="115" t="s">
        <v>32</v>
      </c>
      <c r="E47" s="119">
        <v>8673.1452874999995</v>
      </c>
      <c r="F47" s="119">
        <v>460630.74621912499</v>
      </c>
      <c r="G47" s="117"/>
      <c r="H47" s="114" t="s">
        <v>28</v>
      </c>
      <c r="I47" s="118">
        <f t="shared" si="4"/>
        <v>8673.1452874999995</v>
      </c>
      <c r="J47" s="121" t="s">
        <v>65</v>
      </c>
      <c r="K47" s="119">
        <f t="shared" si="5"/>
        <v>460630.74621912499</v>
      </c>
      <c r="L47" s="115" t="s">
        <v>66</v>
      </c>
      <c r="M47" s="115" t="s">
        <v>70</v>
      </c>
    </row>
    <row r="48" spans="1:13" s="1" customFormat="1" ht="25.5" customHeight="1" x14ac:dyDescent="0.35">
      <c r="A48" s="112">
        <v>42767</v>
      </c>
      <c r="B48" s="113" t="s">
        <v>35</v>
      </c>
      <c r="C48" s="114" t="s">
        <v>28</v>
      </c>
      <c r="D48" s="115" t="s">
        <v>32</v>
      </c>
      <c r="E48" s="119">
        <v>7963.8370375000004</v>
      </c>
      <c r="F48" s="119">
        <v>424950.34432099998</v>
      </c>
      <c r="G48" s="117"/>
      <c r="H48" s="114" t="s">
        <v>28</v>
      </c>
      <c r="I48" s="118">
        <f t="shared" si="4"/>
        <v>7963.8370375000004</v>
      </c>
      <c r="J48" s="121" t="s">
        <v>65</v>
      </c>
      <c r="K48" s="119">
        <f t="shared" si="5"/>
        <v>424950.34432099998</v>
      </c>
      <c r="L48" s="115" t="s">
        <v>66</v>
      </c>
      <c r="M48" s="115" t="s">
        <v>70</v>
      </c>
    </row>
    <row r="49" spans="1:13" s="1" customFormat="1" ht="25.5" customHeight="1" x14ac:dyDescent="0.35">
      <c r="A49" s="112">
        <v>42795</v>
      </c>
      <c r="B49" s="113" t="s">
        <v>35</v>
      </c>
      <c r="C49" s="114" t="s">
        <v>28</v>
      </c>
      <c r="D49" s="115" t="s">
        <v>32</v>
      </c>
      <c r="E49" s="119">
        <v>8833.1917874999981</v>
      </c>
      <c r="F49" s="119">
        <v>438302.9764957499</v>
      </c>
      <c r="G49" s="117"/>
      <c r="H49" s="114" t="s">
        <v>28</v>
      </c>
      <c r="I49" s="118">
        <f t="shared" si="4"/>
        <v>8833.1917874999981</v>
      </c>
      <c r="J49" s="121" t="s">
        <v>65</v>
      </c>
      <c r="K49" s="119">
        <f t="shared" si="5"/>
        <v>438302.9764957499</v>
      </c>
      <c r="L49" s="115" t="s">
        <v>66</v>
      </c>
      <c r="M49" s="115" t="s">
        <v>70</v>
      </c>
    </row>
    <row r="50" spans="1:13" s="1" customFormat="1" ht="30" customHeight="1" x14ac:dyDescent="0.35">
      <c r="A50" s="122"/>
      <c r="B50" s="122"/>
      <c r="C50" s="122"/>
      <c r="D50" s="123"/>
      <c r="E50" s="124"/>
      <c r="F50" s="123"/>
      <c r="G50" s="123"/>
      <c r="H50" s="125" t="s">
        <v>6</v>
      </c>
      <c r="I50" s="126">
        <f>SUM(I38:I49)</f>
        <v>110531.66191874999</v>
      </c>
      <c r="J50" s="126">
        <f>SUM(J38:J49)</f>
        <v>0</v>
      </c>
      <c r="K50" s="126">
        <f>SUM(K38:K49)</f>
        <v>5123552.0011621257</v>
      </c>
      <c r="L50" s="128">
        <f>SUM(L38:L49)</f>
        <v>0</v>
      </c>
      <c r="M50" s="123"/>
    </row>
    <row r="51" spans="1:13" s="1" customFormat="1" ht="13" x14ac:dyDescent="0.35">
      <c r="A51" s="36" t="str">
        <f>+A20</f>
        <v>MPE = Myanmar Petrochemical Enterprise</v>
      </c>
      <c r="B51" s="36"/>
      <c r="C51" s="36"/>
      <c r="E51" s="18"/>
      <c r="H51" s="28"/>
      <c r="I51" s="26"/>
      <c r="J51" s="16"/>
      <c r="K51" s="16"/>
      <c r="L51" s="17"/>
    </row>
    <row r="52" spans="1:13" s="1" customFormat="1" ht="13" x14ac:dyDescent="0.35">
      <c r="A52" s="36"/>
      <c r="B52" s="36"/>
      <c r="C52" s="36"/>
      <c r="E52" s="18"/>
      <c r="H52" s="28"/>
      <c r="I52" s="26"/>
      <c r="J52" s="16"/>
      <c r="K52" s="16"/>
      <c r="L52" s="17"/>
    </row>
    <row r="53" spans="1:13" s="1" customFormat="1" ht="54.65" customHeight="1" x14ac:dyDescent="0.35">
      <c r="A53" s="110" t="s">
        <v>10</v>
      </c>
      <c r="B53" s="110" t="s">
        <v>23</v>
      </c>
      <c r="C53" s="110" t="s">
        <v>20</v>
      </c>
      <c r="D53" s="110" t="s">
        <v>17</v>
      </c>
      <c r="E53" s="111" t="s">
        <v>27</v>
      </c>
      <c r="F53" s="110" t="s">
        <v>69</v>
      </c>
      <c r="G53" s="110" t="s">
        <v>21</v>
      </c>
      <c r="H53" s="110" t="s">
        <v>22</v>
      </c>
      <c r="I53" s="111" t="s">
        <v>30</v>
      </c>
      <c r="J53" s="110" t="s">
        <v>29</v>
      </c>
      <c r="K53" s="110" t="s">
        <v>34</v>
      </c>
      <c r="L53" s="110" t="s">
        <v>16</v>
      </c>
      <c r="M53" s="110" t="s">
        <v>7</v>
      </c>
    </row>
    <row r="54" spans="1:13" s="1" customFormat="1" ht="25.5" customHeight="1" x14ac:dyDescent="0.35">
      <c r="A54" s="112">
        <v>42461</v>
      </c>
      <c r="B54" s="113" t="s">
        <v>26</v>
      </c>
      <c r="C54" s="114" t="s">
        <v>28</v>
      </c>
      <c r="D54" s="115" t="s">
        <v>32</v>
      </c>
      <c r="E54" s="118">
        <v>17063.161874999998</v>
      </c>
      <c r="F54" s="118">
        <v>635602.77984375006</v>
      </c>
      <c r="G54" s="117"/>
      <c r="H54" s="114" t="s">
        <v>28</v>
      </c>
      <c r="I54" s="118">
        <f>+E54</f>
        <v>17063.161874999998</v>
      </c>
      <c r="J54" s="117" t="s">
        <v>65</v>
      </c>
      <c r="K54" s="113">
        <f>+F54</f>
        <v>635602.77984375006</v>
      </c>
      <c r="L54" s="115" t="s">
        <v>66</v>
      </c>
      <c r="M54" s="115" t="s">
        <v>64</v>
      </c>
    </row>
    <row r="55" spans="1:13" s="1" customFormat="1" ht="25.5" customHeight="1" x14ac:dyDescent="0.35">
      <c r="A55" s="112">
        <v>42491</v>
      </c>
      <c r="B55" s="113" t="s">
        <v>26</v>
      </c>
      <c r="C55" s="114" t="s">
        <v>28</v>
      </c>
      <c r="D55" s="115" t="s">
        <v>32</v>
      </c>
      <c r="E55" s="118">
        <v>17904.892499999998</v>
      </c>
      <c r="F55" s="118">
        <v>885575.98305000004</v>
      </c>
      <c r="G55" s="117"/>
      <c r="H55" s="114" t="s">
        <v>28</v>
      </c>
      <c r="I55" s="118">
        <f t="shared" ref="I55:I65" si="6">+E55</f>
        <v>17904.892499999998</v>
      </c>
      <c r="J55" s="117" t="s">
        <v>65</v>
      </c>
      <c r="K55" s="113">
        <f t="shared" ref="K55:K65" si="7">+F55</f>
        <v>885575.98305000004</v>
      </c>
      <c r="L55" s="115" t="s">
        <v>66</v>
      </c>
      <c r="M55" s="115" t="s">
        <v>64</v>
      </c>
    </row>
    <row r="56" spans="1:13" s="1" customFormat="1" ht="25.5" customHeight="1" x14ac:dyDescent="0.35">
      <c r="A56" s="112">
        <v>42522</v>
      </c>
      <c r="B56" s="113" t="s">
        <v>26</v>
      </c>
      <c r="C56" s="114" t="s">
        <v>28</v>
      </c>
      <c r="D56" s="115" t="s">
        <v>32</v>
      </c>
      <c r="E56" s="118">
        <v>17239.064374999998</v>
      </c>
      <c r="F56" s="118">
        <v>786790.89807500015</v>
      </c>
      <c r="G56" s="117"/>
      <c r="H56" s="114" t="s">
        <v>28</v>
      </c>
      <c r="I56" s="118">
        <f t="shared" si="6"/>
        <v>17239.064374999998</v>
      </c>
      <c r="J56" s="117" t="s">
        <v>65</v>
      </c>
      <c r="K56" s="113">
        <f t="shared" si="7"/>
        <v>786790.89807500015</v>
      </c>
      <c r="L56" s="115" t="s">
        <v>66</v>
      </c>
      <c r="M56" s="115" t="s">
        <v>64</v>
      </c>
    </row>
    <row r="57" spans="1:13" s="1" customFormat="1" ht="25.5" customHeight="1" x14ac:dyDescent="0.35">
      <c r="A57" s="112">
        <v>42552</v>
      </c>
      <c r="B57" s="113" t="s">
        <v>26</v>
      </c>
      <c r="C57" s="114" t="s">
        <v>28</v>
      </c>
      <c r="D57" s="115" t="s">
        <v>32</v>
      </c>
      <c r="E57" s="118">
        <v>17263.839375000003</v>
      </c>
      <c r="F57" s="118">
        <v>703846.73131875007</v>
      </c>
      <c r="G57" s="117"/>
      <c r="H57" s="114" t="s">
        <v>28</v>
      </c>
      <c r="I57" s="118">
        <f t="shared" si="6"/>
        <v>17263.839375000003</v>
      </c>
      <c r="J57" s="117" t="s">
        <v>65</v>
      </c>
      <c r="K57" s="113">
        <f t="shared" si="7"/>
        <v>703846.73131875007</v>
      </c>
      <c r="L57" s="115" t="s">
        <v>66</v>
      </c>
      <c r="M57" s="115" t="s">
        <v>64</v>
      </c>
    </row>
    <row r="58" spans="1:13" s="1" customFormat="1" ht="25.5" customHeight="1" x14ac:dyDescent="0.35">
      <c r="A58" s="112">
        <v>42583</v>
      </c>
      <c r="B58" s="113" t="s">
        <v>26</v>
      </c>
      <c r="C58" s="114" t="s">
        <v>28</v>
      </c>
      <c r="D58" s="115" t="s">
        <v>32</v>
      </c>
      <c r="E58" s="118">
        <v>16619.070000000003</v>
      </c>
      <c r="F58" s="118">
        <v>693846.1725000001</v>
      </c>
      <c r="G58" s="117"/>
      <c r="H58" s="114" t="s">
        <v>28</v>
      </c>
      <c r="I58" s="118">
        <f t="shared" si="6"/>
        <v>16619.070000000003</v>
      </c>
      <c r="J58" s="117" t="s">
        <v>65</v>
      </c>
      <c r="K58" s="113">
        <f t="shared" si="7"/>
        <v>693846.1725000001</v>
      </c>
      <c r="L58" s="115" t="s">
        <v>66</v>
      </c>
      <c r="M58" s="115" t="s">
        <v>64</v>
      </c>
    </row>
    <row r="59" spans="1:13" s="1" customFormat="1" ht="25.5" customHeight="1" x14ac:dyDescent="0.35">
      <c r="A59" s="112">
        <v>42614</v>
      </c>
      <c r="B59" s="113" t="s">
        <v>26</v>
      </c>
      <c r="C59" s="114" t="s">
        <v>28</v>
      </c>
      <c r="D59" s="115" t="s">
        <v>32</v>
      </c>
      <c r="E59" s="118">
        <v>16943.003124999999</v>
      </c>
      <c r="F59" s="118">
        <v>729904.57462500001</v>
      </c>
      <c r="G59" s="117"/>
      <c r="H59" s="114" t="s">
        <v>28</v>
      </c>
      <c r="I59" s="118">
        <f t="shared" si="6"/>
        <v>16943.003124999999</v>
      </c>
      <c r="J59" s="117" t="s">
        <v>65</v>
      </c>
      <c r="K59" s="113">
        <f t="shared" si="7"/>
        <v>729904.57462500001</v>
      </c>
      <c r="L59" s="115" t="s">
        <v>66</v>
      </c>
      <c r="M59" s="115" t="s">
        <v>64</v>
      </c>
    </row>
    <row r="60" spans="1:13" s="1" customFormat="1" ht="25.5" customHeight="1" x14ac:dyDescent="0.35">
      <c r="A60" s="112">
        <v>42644</v>
      </c>
      <c r="B60" s="113" t="s">
        <v>26</v>
      </c>
      <c r="C60" s="114" t="s">
        <v>28</v>
      </c>
      <c r="D60" s="115" t="s">
        <v>32</v>
      </c>
      <c r="E60" s="118">
        <v>16628.360624999998</v>
      </c>
      <c r="F60" s="118">
        <v>790678.54771874996</v>
      </c>
      <c r="G60" s="117"/>
      <c r="H60" s="114" t="s">
        <v>28</v>
      </c>
      <c r="I60" s="118">
        <f t="shared" si="6"/>
        <v>16628.360624999998</v>
      </c>
      <c r="J60" s="117" t="s">
        <v>65</v>
      </c>
      <c r="K60" s="113">
        <f t="shared" si="7"/>
        <v>790678.54771874996</v>
      </c>
      <c r="L60" s="115" t="s">
        <v>66</v>
      </c>
      <c r="M60" s="115" t="s">
        <v>64</v>
      </c>
    </row>
    <row r="61" spans="1:13" s="1" customFormat="1" ht="25.5" customHeight="1" x14ac:dyDescent="0.35">
      <c r="A61" s="112">
        <v>42675</v>
      </c>
      <c r="B61" s="113" t="s">
        <v>26</v>
      </c>
      <c r="C61" s="114" t="s">
        <v>28</v>
      </c>
      <c r="D61" s="115" t="s">
        <v>32</v>
      </c>
      <c r="E61" s="118">
        <v>15345.635</v>
      </c>
      <c r="F61" s="118">
        <v>683341.12655000004</v>
      </c>
      <c r="G61" s="117"/>
      <c r="H61" s="114" t="s">
        <v>28</v>
      </c>
      <c r="I61" s="118">
        <f t="shared" si="6"/>
        <v>15345.635</v>
      </c>
      <c r="J61" s="117" t="s">
        <v>65</v>
      </c>
      <c r="K61" s="113">
        <f t="shared" si="7"/>
        <v>683341.12655000004</v>
      </c>
      <c r="L61" s="115" t="s">
        <v>66</v>
      </c>
      <c r="M61" s="115" t="s">
        <v>64</v>
      </c>
    </row>
    <row r="62" spans="1:13" s="1" customFormat="1" ht="25.5" customHeight="1" x14ac:dyDescent="0.35">
      <c r="A62" s="112">
        <v>42705</v>
      </c>
      <c r="B62" s="113" t="s">
        <v>26</v>
      </c>
      <c r="C62" s="114" t="s">
        <v>28</v>
      </c>
      <c r="D62" s="115" t="s">
        <v>32</v>
      </c>
      <c r="E62" s="118">
        <v>16237.535000000003</v>
      </c>
      <c r="F62" s="118">
        <v>854419.09170000011</v>
      </c>
      <c r="G62" s="117"/>
      <c r="H62" s="114" t="s">
        <v>28</v>
      </c>
      <c r="I62" s="118">
        <f t="shared" si="6"/>
        <v>16237.535000000003</v>
      </c>
      <c r="J62" s="117" t="s">
        <v>65</v>
      </c>
      <c r="K62" s="113">
        <f t="shared" si="7"/>
        <v>854419.09170000011</v>
      </c>
      <c r="L62" s="115" t="s">
        <v>66</v>
      </c>
      <c r="M62" s="115" t="s">
        <v>64</v>
      </c>
    </row>
    <row r="63" spans="1:13" s="1" customFormat="1" ht="25.5" customHeight="1" x14ac:dyDescent="0.35">
      <c r="A63" s="112">
        <v>42736</v>
      </c>
      <c r="B63" s="113" t="s">
        <v>26</v>
      </c>
      <c r="C63" s="114" t="s">
        <v>28</v>
      </c>
      <c r="D63" s="115" t="s">
        <v>32</v>
      </c>
      <c r="E63" s="118">
        <v>16204.088750000001</v>
      </c>
      <c r="F63" s="118">
        <v>860599.15351250011</v>
      </c>
      <c r="G63" s="117"/>
      <c r="H63" s="114" t="s">
        <v>28</v>
      </c>
      <c r="I63" s="118">
        <f t="shared" si="6"/>
        <v>16204.088750000001</v>
      </c>
      <c r="J63" s="117" t="s">
        <v>65</v>
      </c>
      <c r="K63" s="113">
        <f t="shared" si="7"/>
        <v>860599.15351250011</v>
      </c>
      <c r="L63" s="115" t="s">
        <v>66</v>
      </c>
      <c r="M63" s="115" t="s">
        <v>64</v>
      </c>
    </row>
    <row r="64" spans="1:13" s="1" customFormat="1" ht="25.5" customHeight="1" x14ac:dyDescent="0.35">
      <c r="A64" s="112">
        <v>42767</v>
      </c>
      <c r="B64" s="113" t="s">
        <v>26</v>
      </c>
      <c r="C64" s="114" t="s">
        <v>28</v>
      </c>
      <c r="D64" s="115" t="s">
        <v>32</v>
      </c>
      <c r="E64" s="118">
        <v>14506.381875000001</v>
      </c>
      <c r="F64" s="118">
        <v>774060.53685000003</v>
      </c>
      <c r="G64" s="117"/>
      <c r="H64" s="114" t="s">
        <v>28</v>
      </c>
      <c r="I64" s="118">
        <f t="shared" si="6"/>
        <v>14506.381875000001</v>
      </c>
      <c r="J64" s="117" t="s">
        <v>65</v>
      </c>
      <c r="K64" s="113">
        <f t="shared" si="7"/>
        <v>774060.53685000003</v>
      </c>
      <c r="L64" s="115" t="s">
        <v>66</v>
      </c>
      <c r="M64" s="115" t="s">
        <v>64</v>
      </c>
    </row>
    <row r="65" spans="1:13" s="1" customFormat="1" ht="25.5" customHeight="1" x14ac:dyDescent="0.35">
      <c r="A65" s="112">
        <v>42795</v>
      </c>
      <c r="B65" s="113" t="s">
        <v>26</v>
      </c>
      <c r="C65" s="114" t="s">
        <v>28</v>
      </c>
      <c r="D65" s="115" t="s">
        <v>32</v>
      </c>
      <c r="E65" s="118">
        <v>16178.694375000003</v>
      </c>
      <c r="F65" s="118">
        <v>802786.81488750002</v>
      </c>
      <c r="G65" s="117"/>
      <c r="H65" s="114" t="s">
        <v>28</v>
      </c>
      <c r="I65" s="118">
        <f t="shared" si="6"/>
        <v>16178.694375000003</v>
      </c>
      <c r="J65" s="117" t="s">
        <v>65</v>
      </c>
      <c r="K65" s="113">
        <f t="shared" si="7"/>
        <v>802786.81488750002</v>
      </c>
      <c r="L65" s="115" t="s">
        <v>66</v>
      </c>
      <c r="M65" s="115" t="s">
        <v>64</v>
      </c>
    </row>
    <row r="66" spans="1:13" s="1" customFormat="1" ht="30" customHeight="1" x14ac:dyDescent="0.35">
      <c r="A66" s="122"/>
      <c r="B66" s="122"/>
      <c r="C66" s="122"/>
      <c r="D66" s="123"/>
      <c r="E66" s="124"/>
      <c r="F66" s="123"/>
      <c r="G66" s="123"/>
      <c r="H66" s="125" t="s">
        <v>6</v>
      </c>
      <c r="I66" s="126">
        <f>SUM(I54:I65)</f>
        <v>198133.72687499999</v>
      </c>
      <c r="J66" s="127"/>
      <c r="K66" s="126">
        <f>SUM(K54:K65)</f>
        <v>9201452.4106312506</v>
      </c>
      <c r="L66" s="128">
        <f>SUM(L54:L65)</f>
        <v>0</v>
      </c>
      <c r="M66" s="123"/>
    </row>
    <row r="67" spans="1:13" s="1" customFormat="1" ht="13" x14ac:dyDescent="0.35">
      <c r="A67" s="36"/>
      <c r="B67" s="36"/>
      <c r="C67" s="36"/>
      <c r="E67" s="18"/>
      <c r="H67" s="28"/>
      <c r="I67" s="26"/>
      <c r="J67" s="16"/>
      <c r="K67" s="16"/>
      <c r="L67" s="17"/>
    </row>
    <row r="68" spans="1:13" s="1" customFormat="1" ht="13" x14ac:dyDescent="0.35">
      <c r="A68" s="36"/>
      <c r="B68" s="36"/>
      <c r="C68" s="36"/>
      <c r="E68" s="18"/>
      <c r="H68" s="28"/>
      <c r="I68" s="26"/>
      <c r="J68" s="16"/>
      <c r="K68" s="16"/>
      <c r="L68" s="17"/>
    </row>
    <row r="69" spans="1:13" s="1" customFormat="1" ht="13" x14ac:dyDescent="0.35">
      <c r="A69" s="36"/>
      <c r="B69" s="36"/>
      <c r="C69" s="36"/>
      <c r="E69" s="18"/>
      <c r="H69" s="28"/>
      <c r="I69" s="26"/>
      <c r="J69" s="16"/>
      <c r="K69" s="16"/>
      <c r="L69" s="17"/>
    </row>
    <row r="70" spans="1:13" s="1" customFormat="1" ht="13" x14ac:dyDescent="0.35">
      <c r="A70" s="35"/>
      <c r="B70" s="35"/>
      <c r="C70" s="35"/>
      <c r="D70" s="35"/>
      <c r="E70" s="19"/>
      <c r="F70" s="35"/>
      <c r="G70" s="35"/>
      <c r="H70" s="8"/>
      <c r="I70" s="18"/>
    </row>
    <row r="71" spans="1:13" s="1" customFormat="1" ht="13" x14ac:dyDescent="0.35">
      <c r="A71" s="35"/>
      <c r="B71" s="35"/>
      <c r="C71" s="35"/>
      <c r="D71" s="35"/>
      <c r="E71" s="19"/>
      <c r="F71" s="35"/>
      <c r="G71" s="35"/>
      <c r="H71" s="8"/>
      <c r="I71" s="18"/>
    </row>
    <row r="72" spans="1:13" s="1" customFormat="1" ht="13" x14ac:dyDescent="0.35">
      <c r="A72" s="35"/>
      <c r="B72" s="35"/>
      <c r="C72" s="35"/>
      <c r="D72" s="35"/>
      <c r="E72" s="19"/>
      <c r="F72" s="35"/>
      <c r="G72" s="35"/>
      <c r="H72" s="8"/>
      <c r="I72" s="18"/>
    </row>
    <row r="73" spans="1:13" s="1" customFormat="1" ht="13" x14ac:dyDescent="0.35">
      <c r="A73" s="35"/>
      <c r="B73" s="35"/>
      <c r="C73" s="35"/>
      <c r="D73" s="35"/>
      <c r="E73" s="19"/>
      <c r="F73" s="35"/>
      <c r="G73" s="35"/>
      <c r="H73" s="8"/>
      <c r="I73" s="18"/>
    </row>
    <row r="74" spans="1:13" s="1" customFormat="1" ht="13" x14ac:dyDescent="0.35">
      <c r="A74" s="35"/>
      <c r="B74" s="35"/>
      <c r="C74" s="35"/>
      <c r="D74" s="35"/>
      <c r="E74" s="19"/>
      <c r="F74" s="35"/>
      <c r="G74" s="35"/>
      <c r="H74" s="8"/>
      <c r="I74" s="18"/>
    </row>
    <row r="75" spans="1:13" s="1" customFormat="1" ht="13" x14ac:dyDescent="0.35">
      <c r="A75" s="35"/>
      <c r="B75" s="35"/>
      <c r="C75" s="35"/>
      <c r="D75" s="35"/>
      <c r="E75" s="19"/>
      <c r="F75" s="35"/>
      <c r="G75" s="35"/>
      <c r="H75" s="8"/>
      <c r="I75" s="18"/>
    </row>
    <row r="76" spans="1:13" s="1" customFormat="1" ht="13" x14ac:dyDescent="0.35">
      <c r="A76" s="35"/>
      <c r="B76" s="35"/>
      <c r="C76" s="35"/>
      <c r="D76" s="35"/>
      <c r="E76" s="19"/>
      <c r="F76" s="35"/>
      <c r="G76" s="35"/>
      <c r="H76" s="8"/>
      <c r="I76" s="18"/>
    </row>
    <row r="77" spans="1:13" s="1" customFormat="1" ht="13" x14ac:dyDescent="0.35">
      <c r="A77" s="35"/>
      <c r="B77" s="35"/>
      <c r="C77" s="35"/>
      <c r="D77" s="35"/>
      <c r="E77" s="19"/>
      <c r="F77" s="35"/>
      <c r="G77" s="35"/>
      <c r="H77" s="8"/>
      <c r="I77" s="18"/>
    </row>
    <row r="78" spans="1:13" s="1" customFormat="1" ht="13" x14ac:dyDescent="0.35">
      <c r="A78" s="35"/>
      <c r="B78" s="35"/>
      <c r="C78" s="35"/>
      <c r="D78" s="35"/>
      <c r="E78" s="19"/>
      <c r="F78" s="35"/>
      <c r="G78" s="35"/>
      <c r="H78" s="8"/>
      <c r="I78" s="18"/>
    </row>
    <row r="79" spans="1:13" s="1" customFormat="1" ht="13" x14ac:dyDescent="0.35">
      <c r="A79" s="35"/>
      <c r="B79" s="35"/>
      <c r="C79" s="35"/>
      <c r="D79" s="35"/>
      <c r="E79" s="19"/>
      <c r="F79" s="35"/>
      <c r="G79" s="35"/>
      <c r="H79" s="8"/>
      <c r="I79" s="18"/>
    </row>
    <row r="80" spans="1:13" s="1" customFormat="1" ht="13" x14ac:dyDescent="0.35">
      <c r="A80" s="35"/>
      <c r="B80" s="35"/>
      <c r="C80" s="35"/>
      <c r="D80" s="35"/>
      <c r="E80" s="19"/>
      <c r="F80" s="35"/>
      <c r="G80" s="35"/>
      <c r="H80" s="8"/>
      <c r="I80" s="18"/>
    </row>
    <row r="81" spans="1:9" s="1" customFormat="1" ht="13" x14ac:dyDescent="0.35">
      <c r="A81" s="35"/>
      <c r="B81" s="35"/>
      <c r="C81" s="35"/>
      <c r="D81" s="35"/>
      <c r="E81" s="19"/>
      <c r="F81" s="35"/>
      <c r="G81" s="35"/>
      <c r="H81" s="8"/>
      <c r="I81" s="18"/>
    </row>
    <row r="82" spans="1:9" s="1" customFormat="1" ht="13" x14ac:dyDescent="0.35">
      <c r="A82" s="35"/>
      <c r="B82" s="35"/>
      <c r="C82" s="35"/>
      <c r="D82" s="35"/>
      <c r="E82" s="19"/>
      <c r="F82" s="35"/>
      <c r="G82" s="35"/>
      <c r="H82" s="8"/>
      <c r="I82" s="18"/>
    </row>
    <row r="83" spans="1:9" s="1" customFormat="1" ht="13" x14ac:dyDescent="0.35">
      <c r="A83" s="35"/>
      <c r="B83" s="35"/>
      <c r="C83" s="35"/>
      <c r="D83" s="35"/>
      <c r="E83" s="19"/>
      <c r="F83" s="35"/>
      <c r="G83" s="35"/>
      <c r="H83" s="8"/>
      <c r="I83" s="18"/>
    </row>
    <row r="84" spans="1:9" s="1" customFormat="1" ht="13" x14ac:dyDescent="0.35">
      <c r="A84" s="35"/>
      <c r="B84" s="35"/>
      <c r="C84" s="35"/>
      <c r="D84" s="35"/>
      <c r="E84" s="19"/>
      <c r="F84" s="35"/>
      <c r="G84" s="35"/>
      <c r="H84" s="8"/>
      <c r="I84" s="18"/>
    </row>
    <row r="85" spans="1:9" s="1" customFormat="1" ht="13" x14ac:dyDescent="0.35">
      <c r="A85" s="35"/>
      <c r="B85" s="35"/>
      <c r="C85" s="35"/>
      <c r="D85" s="35"/>
      <c r="E85" s="19"/>
      <c r="F85" s="35"/>
      <c r="G85" s="35"/>
      <c r="H85" s="8"/>
      <c r="I85" s="18"/>
    </row>
    <row r="86" spans="1:9" s="1" customFormat="1" ht="13" x14ac:dyDescent="0.35">
      <c r="A86" s="35"/>
      <c r="B86" s="35"/>
      <c r="C86" s="35"/>
      <c r="D86" s="35"/>
      <c r="E86" s="19"/>
      <c r="F86" s="35"/>
      <c r="G86" s="35"/>
      <c r="H86" s="8"/>
      <c r="I86" s="18"/>
    </row>
    <row r="87" spans="1:9" s="1" customFormat="1" ht="13" x14ac:dyDescent="0.35">
      <c r="A87" s="35"/>
      <c r="B87" s="35"/>
      <c r="C87" s="35"/>
      <c r="D87" s="35"/>
      <c r="E87" s="19"/>
      <c r="F87" s="35"/>
      <c r="G87" s="35"/>
      <c r="H87" s="8"/>
      <c r="I87" s="18"/>
    </row>
    <row r="88" spans="1:9" s="1" customFormat="1" ht="13" x14ac:dyDescent="0.35">
      <c r="A88" s="35"/>
      <c r="B88" s="35"/>
      <c r="C88" s="35"/>
      <c r="D88" s="35"/>
      <c r="E88" s="19"/>
      <c r="F88" s="35"/>
      <c r="G88" s="35"/>
      <c r="H88" s="8"/>
      <c r="I88" s="18"/>
    </row>
    <row r="89" spans="1:9" s="1" customFormat="1" ht="13" x14ac:dyDescent="0.35">
      <c r="A89" s="35"/>
      <c r="B89" s="35"/>
      <c r="C89" s="35"/>
      <c r="D89" s="35"/>
      <c r="E89" s="19"/>
      <c r="F89" s="35"/>
      <c r="G89" s="35"/>
      <c r="H89" s="8"/>
      <c r="I89" s="18"/>
    </row>
    <row r="90" spans="1:9" s="1" customFormat="1" ht="13" x14ac:dyDescent="0.35">
      <c r="A90" s="35"/>
      <c r="B90" s="35"/>
      <c r="C90" s="35"/>
      <c r="D90" s="35"/>
      <c r="E90" s="19"/>
      <c r="F90" s="35"/>
      <c r="G90" s="35"/>
      <c r="H90" s="8"/>
      <c r="I90" s="18"/>
    </row>
    <row r="91" spans="1:9" s="1" customFormat="1" ht="13" x14ac:dyDescent="0.35">
      <c r="A91" s="35"/>
      <c r="B91" s="35"/>
      <c r="C91" s="35"/>
      <c r="D91" s="35"/>
      <c r="E91" s="19"/>
      <c r="F91" s="35"/>
      <c r="G91" s="35"/>
      <c r="H91" s="8"/>
      <c r="I91" s="18"/>
    </row>
    <row r="92" spans="1:9" s="1" customFormat="1" ht="13" x14ac:dyDescent="0.35">
      <c r="A92" s="35"/>
      <c r="B92" s="35"/>
      <c r="C92" s="35"/>
      <c r="D92" s="35"/>
      <c r="E92" s="19"/>
      <c r="F92" s="35"/>
      <c r="G92" s="35"/>
      <c r="H92" s="8"/>
      <c r="I92" s="18"/>
    </row>
    <row r="93" spans="1:9" s="1" customFormat="1" ht="13" x14ac:dyDescent="0.35">
      <c r="A93" s="35"/>
      <c r="B93" s="35"/>
      <c r="C93" s="35"/>
      <c r="D93" s="35"/>
      <c r="E93" s="19"/>
      <c r="F93" s="35"/>
      <c r="G93" s="35"/>
      <c r="H93" s="8"/>
      <c r="I93" s="18"/>
    </row>
    <row r="94" spans="1:9" s="1" customFormat="1" ht="13" x14ac:dyDescent="0.35">
      <c r="A94" s="35"/>
      <c r="B94" s="35"/>
      <c r="C94" s="35"/>
      <c r="D94" s="35"/>
      <c r="E94" s="19"/>
      <c r="F94" s="35"/>
      <c r="G94" s="35"/>
      <c r="H94" s="8"/>
      <c r="I94" s="18"/>
    </row>
    <row r="95" spans="1:9" s="1" customFormat="1" ht="13" x14ac:dyDescent="0.35">
      <c r="A95" s="35"/>
      <c r="B95" s="35"/>
      <c r="C95" s="35"/>
      <c r="D95" s="35"/>
      <c r="E95" s="19"/>
      <c r="F95" s="35"/>
      <c r="G95" s="35"/>
      <c r="H95" s="8"/>
      <c r="I95" s="18"/>
    </row>
    <row r="96" spans="1:9" s="1" customFormat="1" ht="13" x14ac:dyDescent="0.35">
      <c r="A96" s="35"/>
      <c r="B96" s="35"/>
      <c r="C96" s="35"/>
      <c r="D96" s="35"/>
      <c r="E96" s="19"/>
      <c r="F96" s="35"/>
      <c r="G96" s="35"/>
      <c r="H96" s="8"/>
      <c r="I96" s="18"/>
    </row>
    <row r="97" spans="1:9" s="1" customFormat="1" ht="13" x14ac:dyDescent="0.35">
      <c r="A97" s="35"/>
      <c r="B97" s="35"/>
      <c r="C97" s="35"/>
      <c r="D97" s="35"/>
      <c r="E97" s="19"/>
      <c r="F97" s="35"/>
      <c r="G97" s="35"/>
      <c r="H97" s="8"/>
      <c r="I97" s="18"/>
    </row>
    <row r="98" spans="1:9" s="1" customFormat="1" ht="13" x14ac:dyDescent="0.35">
      <c r="A98" s="35"/>
      <c r="B98" s="35"/>
      <c r="C98" s="35"/>
      <c r="D98" s="35"/>
      <c r="E98" s="19"/>
      <c r="F98" s="35"/>
      <c r="G98" s="35"/>
      <c r="H98" s="8"/>
      <c r="I98" s="18"/>
    </row>
    <row r="99" spans="1:9" s="1" customFormat="1" ht="13" x14ac:dyDescent="0.35">
      <c r="A99" s="35"/>
      <c r="B99" s="35"/>
      <c r="C99" s="35"/>
      <c r="D99" s="35"/>
      <c r="E99" s="19"/>
      <c r="F99" s="35"/>
      <c r="G99" s="35"/>
      <c r="H99" s="8"/>
      <c r="I99" s="18"/>
    </row>
    <row r="100" spans="1:9" s="1" customFormat="1" ht="13" x14ac:dyDescent="0.35">
      <c r="A100" s="35"/>
      <c r="B100" s="35"/>
      <c r="C100" s="35"/>
      <c r="D100" s="35"/>
      <c r="E100" s="19"/>
      <c r="F100" s="35"/>
      <c r="G100" s="35"/>
      <c r="H100" s="8"/>
      <c r="I100" s="18"/>
    </row>
    <row r="101" spans="1:9" s="1" customFormat="1" ht="13" x14ac:dyDescent="0.35">
      <c r="A101" s="35"/>
      <c r="B101" s="35"/>
      <c r="C101" s="35"/>
      <c r="D101" s="35"/>
      <c r="E101" s="19"/>
      <c r="F101" s="35"/>
      <c r="G101" s="35"/>
      <c r="H101" s="8"/>
      <c r="I101" s="18"/>
    </row>
    <row r="102" spans="1:9" s="1" customFormat="1" ht="13" x14ac:dyDescent="0.35">
      <c r="A102" s="35"/>
      <c r="B102" s="35"/>
      <c r="C102" s="35"/>
      <c r="D102" s="35"/>
      <c r="E102" s="19"/>
      <c r="F102" s="35"/>
      <c r="G102" s="35"/>
      <c r="H102" s="8"/>
      <c r="I102" s="18"/>
    </row>
    <row r="103" spans="1:9" s="1" customFormat="1" ht="13" x14ac:dyDescent="0.35">
      <c r="A103" s="35"/>
      <c r="B103" s="35"/>
      <c r="C103" s="35"/>
      <c r="D103" s="35"/>
      <c r="E103" s="19"/>
      <c r="F103" s="35"/>
      <c r="G103" s="35"/>
      <c r="H103" s="8"/>
      <c r="I103" s="18"/>
    </row>
    <row r="104" spans="1:9" s="1" customFormat="1" ht="13" x14ac:dyDescent="0.35">
      <c r="A104" s="35"/>
      <c r="B104" s="35"/>
      <c r="C104" s="35"/>
      <c r="D104" s="35"/>
      <c r="E104" s="19"/>
      <c r="F104" s="35"/>
      <c r="G104" s="35"/>
      <c r="H104" s="8"/>
      <c r="I104" s="18"/>
    </row>
    <row r="105" spans="1:9" s="1" customFormat="1" ht="13" x14ac:dyDescent="0.35">
      <c r="A105" s="35"/>
      <c r="B105" s="35"/>
      <c r="C105" s="35"/>
      <c r="D105" s="35"/>
      <c r="E105" s="19"/>
      <c r="F105" s="35"/>
      <c r="G105" s="35"/>
      <c r="H105" s="8"/>
      <c r="I105" s="18"/>
    </row>
    <row r="106" spans="1:9" s="1" customFormat="1" ht="13" x14ac:dyDescent="0.35">
      <c r="A106" s="35"/>
      <c r="B106" s="35"/>
      <c r="C106" s="35"/>
      <c r="D106" s="35"/>
      <c r="E106" s="19"/>
      <c r="F106" s="35"/>
      <c r="G106" s="35"/>
      <c r="H106" s="8"/>
      <c r="I106" s="18"/>
    </row>
    <row r="107" spans="1:9" s="1" customFormat="1" ht="13" x14ac:dyDescent="0.35">
      <c r="A107" s="35"/>
      <c r="B107" s="35"/>
      <c r="C107" s="35"/>
      <c r="D107" s="35"/>
      <c r="E107" s="19"/>
      <c r="F107" s="35"/>
      <c r="G107" s="35"/>
      <c r="H107" s="8"/>
      <c r="I107" s="18"/>
    </row>
    <row r="108" spans="1:9" s="1" customFormat="1" ht="13" x14ac:dyDescent="0.35">
      <c r="A108" s="35"/>
      <c r="B108" s="35"/>
      <c r="C108" s="35"/>
      <c r="D108" s="35"/>
      <c r="E108" s="19"/>
      <c r="F108" s="35"/>
      <c r="G108" s="35"/>
      <c r="H108" s="8"/>
      <c r="I108" s="18"/>
    </row>
    <row r="109" spans="1:9" s="1" customFormat="1" ht="13" x14ac:dyDescent="0.35">
      <c r="A109" s="35"/>
      <c r="B109" s="35"/>
      <c r="C109" s="35"/>
      <c r="D109" s="35"/>
      <c r="E109" s="19"/>
      <c r="F109" s="35"/>
      <c r="G109" s="35"/>
      <c r="H109" s="8"/>
      <c r="I109" s="18"/>
    </row>
    <row r="110" spans="1:9" s="1" customFormat="1" ht="13" x14ac:dyDescent="0.35">
      <c r="A110" s="35"/>
      <c r="B110" s="35"/>
      <c r="C110" s="35"/>
      <c r="D110" s="35"/>
      <c r="E110" s="19"/>
      <c r="F110" s="35"/>
      <c r="G110" s="35"/>
      <c r="H110" s="8"/>
      <c r="I110" s="18"/>
    </row>
    <row r="111" spans="1:9" s="1" customFormat="1" ht="13" x14ac:dyDescent="0.35">
      <c r="A111" s="35"/>
      <c r="B111" s="35"/>
      <c r="C111" s="35"/>
      <c r="D111" s="35"/>
      <c r="E111" s="19"/>
      <c r="F111" s="35"/>
      <c r="G111" s="35"/>
      <c r="H111" s="8"/>
      <c r="I111" s="18"/>
    </row>
    <row r="112" spans="1:9" s="1" customFormat="1" ht="13" x14ac:dyDescent="0.35">
      <c r="A112" s="35"/>
      <c r="B112" s="35"/>
      <c r="C112" s="35"/>
      <c r="D112" s="35"/>
      <c r="E112" s="19"/>
      <c r="F112" s="35"/>
      <c r="G112" s="35"/>
      <c r="H112" s="8"/>
      <c r="I112" s="18"/>
    </row>
    <row r="113" spans="1:9" s="1" customFormat="1" ht="13" x14ac:dyDescent="0.35">
      <c r="A113" s="35"/>
      <c r="B113" s="35"/>
      <c r="C113" s="35"/>
      <c r="D113" s="35"/>
      <c r="E113" s="19"/>
      <c r="F113" s="35"/>
      <c r="G113" s="35"/>
      <c r="H113" s="8"/>
      <c r="I113" s="18"/>
    </row>
    <row r="114" spans="1:9" s="1" customFormat="1" ht="13" x14ac:dyDescent="0.35">
      <c r="A114" s="35"/>
      <c r="B114" s="35"/>
      <c r="C114" s="35"/>
      <c r="D114" s="35"/>
      <c r="E114" s="19"/>
      <c r="F114" s="35"/>
      <c r="G114" s="35"/>
      <c r="H114" s="8"/>
      <c r="I114" s="18"/>
    </row>
    <row r="115" spans="1:9" s="1" customFormat="1" ht="13" x14ac:dyDescent="0.35">
      <c r="A115" s="35"/>
      <c r="B115" s="35"/>
      <c r="C115" s="35"/>
      <c r="D115" s="35"/>
      <c r="E115" s="19"/>
      <c r="F115" s="35"/>
      <c r="G115" s="35"/>
      <c r="H115" s="8"/>
      <c r="I115" s="18"/>
    </row>
    <row r="116" spans="1:9" s="1" customFormat="1" ht="13" x14ac:dyDescent="0.35">
      <c r="A116" s="35"/>
      <c r="B116" s="35"/>
      <c r="C116" s="35"/>
      <c r="D116" s="35"/>
      <c r="E116" s="19"/>
      <c r="F116" s="35"/>
      <c r="G116" s="35"/>
      <c r="H116" s="8"/>
      <c r="I116" s="18"/>
    </row>
    <row r="117" spans="1:9" s="1" customFormat="1" ht="13" x14ac:dyDescent="0.35">
      <c r="A117" s="35"/>
      <c r="B117" s="35"/>
      <c r="C117" s="35"/>
      <c r="D117" s="35"/>
      <c r="E117" s="19"/>
      <c r="F117" s="35"/>
      <c r="G117" s="35"/>
      <c r="H117" s="8"/>
      <c r="I117" s="18"/>
    </row>
    <row r="118" spans="1:9" s="1" customFormat="1" ht="13" x14ac:dyDescent="0.35">
      <c r="A118" s="35"/>
      <c r="B118" s="35"/>
      <c r="C118" s="35"/>
      <c r="D118" s="35"/>
      <c r="E118" s="19"/>
      <c r="F118" s="35"/>
      <c r="G118" s="35"/>
      <c r="H118" s="8"/>
      <c r="I118" s="18"/>
    </row>
    <row r="119" spans="1:9" s="1" customFormat="1" ht="13" x14ac:dyDescent="0.35">
      <c r="A119" s="35"/>
      <c r="B119" s="35"/>
      <c r="C119" s="35"/>
      <c r="D119" s="35"/>
      <c r="E119" s="19"/>
      <c r="F119" s="35"/>
      <c r="G119" s="35"/>
      <c r="H119" s="8"/>
      <c r="I119" s="18"/>
    </row>
    <row r="120" spans="1:9" s="1" customFormat="1" ht="13" x14ac:dyDescent="0.35">
      <c r="A120" s="35"/>
      <c r="B120" s="35"/>
      <c r="C120" s="35"/>
      <c r="D120" s="35"/>
      <c r="E120" s="19"/>
      <c r="F120" s="35"/>
      <c r="G120" s="35"/>
      <c r="H120" s="8"/>
      <c r="I120" s="18"/>
    </row>
    <row r="121" spans="1:9" s="1" customFormat="1" ht="13" x14ac:dyDescent="0.35">
      <c r="A121" s="35"/>
      <c r="B121" s="35"/>
      <c r="C121" s="35"/>
      <c r="D121" s="35"/>
      <c r="E121" s="19"/>
      <c r="F121" s="35"/>
      <c r="G121" s="35"/>
      <c r="H121" s="8"/>
      <c r="I121" s="18"/>
    </row>
    <row r="122" spans="1:9" s="1" customFormat="1" ht="13" x14ac:dyDescent="0.35">
      <c r="A122" s="35"/>
      <c r="B122" s="35"/>
      <c r="C122" s="35"/>
      <c r="D122" s="35"/>
      <c r="E122" s="19"/>
      <c r="F122" s="35"/>
      <c r="G122" s="35"/>
      <c r="H122" s="8"/>
      <c r="I122" s="18"/>
    </row>
    <row r="123" spans="1:9" s="1" customFormat="1" ht="13" x14ac:dyDescent="0.35">
      <c r="A123" s="35"/>
      <c r="B123" s="35"/>
      <c r="C123" s="35"/>
      <c r="D123" s="35"/>
      <c r="E123" s="19"/>
      <c r="F123" s="35"/>
      <c r="G123" s="35"/>
      <c r="H123" s="8"/>
      <c r="I123" s="18"/>
    </row>
    <row r="124" spans="1:9" s="1" customFormat="1" ht="13" x14ac:dyDescent="0.35">
      <c r="A124" s="35"/>
      <c r="B124" s="35"/>
      <c r="C124" s="35"/>
      <c r="D124" s="35"/>
      <c r="E124" s="19"/>
      <c r="F124" s="35"/>
      <c r="G124" s="35"/>
      <c r="H124" s="8"/>
      <c r="I124" s="18"/>
    </row>
    <row r="125" spans="1:9" s="1" customFormat="1" ht="13" x14ac:dyDescent="0.35">
      <c r="A125" s="35"/>
      <c r="B125" s="35"/>
      <c r="C125" s="35"/>
      <c r="D125" s="35"/>
      <c r="E125" s="19"/>
      <c r="F125" s="35"/>
      <c r="G125" s="35"/>
      <c r="H125" s="8"/>
      <c r="I125" s="18"/>
    </row>
    <row r="126" spans="1:9" s="1" customFormat="1" ht="13" x14ac:dyDescent="0.35">
      <c r="A126" s="35"/>
      <c r="B126" s="35"/>
      <c r="C126" s="35"/>
      <c r="D126" s="35"/>
      <c r="E126" s="19"/>
      <c r="F126" s="35"/>
      <c r="G126" s="35"/>
      <c r="H126" s="8"/>
      <c r="I126" s="18"/>
    </row>
    <row r="127" spans="1:9" s="1" customFormat="1" ht="13" x14ac:dyDescent="0.35">
      <c r="A127" s="35"/>
      <c r="B127" s="35"/>
      <c r="C127" s="35"/>
      <c r="D127" s="35"/>
      <c r="E127" s="19"/>
      <c r="F127" s="35"/>
      <c r="G127" s="35"/>
      <c r="H127" s="8"/>
      <c r="I127" s="18"/>
    </row>
    <row r="128" spans="1:9" s="1" customFormat="1" ht="13" x14ac:dyDescent="0.35">
      <c r="A128" s="35"/>
      <c r="B128" s="35"/>
      <c r="C128" s="35"/>
      <c r="D128" s="35"/>
      <c r="E128" s="19"/>
      <c r="F128" s="35"/>
      <c r="G128" s="35"/>
      <c r="H128" s="8"/>
      <c r="I128" s="18"/>
    </row>
    <row r="129" spans="1:11" s="1" customFormat="1" ht="13" x14ac:dyDescent="0.35">
      <c r="A129" s="35"/>
      <c r="B129" s="35"/>
      <c r="C129" s="35"/>
      <c r="D129" s="35"/>
      <c r="E129" s="19"/>
      <c r="F129" s="35"/>
      <c r="G129" s="35"/>
      <c r="H129" s="8"/>
      <c r="I129" s="18"/>
    </row>
    <row r="130" spans="1:11" s="1" customFormat="1" ht="13" x14ac:dyDescent="0.35">
      <c r="A130" s="35"/>
      <c r="B130" s="35"/>
      <c r="C130" s="35"/>
      <c r="D130" s="35"/>
      <c r="E130" s="19"/>
      <c r="F130" s="35"/>
      <c r="G130" s="35"/>
      <c r="H130" s="8"/>
      <c r="I130" s="18"/>
    </row>
    <row r="131" spans="1:11" s="1" customFormat="1" ht="13" x14ac:dyDescent="0.35">
      <c r="A131" s="35"/>
      <c r="B131" s="35"/>
      <c r="C131" s="35"/>
      <c r="D131" s="35"/>
      <c r="E131" s="19"/>
      <c r="F131" s="35"/>
      <c r="G131" s="35"/>
      <c r="H131" s="8"/>
      <c r="I131" s="18"/>
    </row>
    <row r="132" spans="1:11" s="1" customFormat="1" ht="13" x14ac:dyDescent="0.35">
      <c r="A132" s="35"/>
      <c r="B132" s="35"/>
      <c r="C132" s="35"/>
      <c r="D132" s="35"/>
      <c r="E132" s="19"/>
      <c r="F132" s="35"/>
      <c r="G132" s="35"/>
      <c r="H132" s="8"/>
      <c r="I132" s="18"/>
    </row>
    <row r="133" spans="1:11" s="1" customFormat="1" ht="13" x14ac:dyDescent="0.35">
      <c r="A133" s="35"/>
      <c r="B133" s="35"/>
      <c r="C133" s="35"/>
      <c r="D133" s="35"/>
      <c r="E133" s="19"/>
      <c r="F133" s="35"/>
      <c r="G133" s="35"/>
      <c r="H133" s="8"/>
      <c r="I133" s="18"/>
    </row>
    <row r="134" spans="1:11" s="1" customFormat="1" ht="13" x14ac:dyDescent="0.35">
      <c r="A134" s="35"/>
      <c r="B134" s="35"/>
      <c r="C134" s="35"/>
      <c r="D134" s="35"/>
      <c r="E134" s="19"/>
      <c r="F134" s="35"/>
      <c r="G134" s="35"/>
      <c r="H134" s="8"/>
      <c r="I134" s="18"/>
    </row>
    <row r="135" spans="1:11" s="1" customFormat="1" ht="13" x14ac:dyDescent="0.35">
      <c r="A135" s="35"/>
      <c r="B135" s="35"/>
      <c r="C135" s="35"/>
      <c r="D135" s="35"/>
      <c r="E135" s="19"/>
      <c r="F135" s="35"/>
      <c r="G135" s="35"/>
      <c r="H135" s="8"/>
      <c r="I135" s="18"/>
    </row>
    <row r="136" spans="1:11" s="1" customFormat="1" ht="13" x14ac:dyDescent="0.35">
      <c r="A136" s="35"/>
      <c r="B136" s="35"/>
      <c r="C136" s="35"/>
      <c r="D136" s="35"/>
      <c r="E136" s="19"/>
      <c r="F136" s="35"/>
      <c r="G136" s="35"/>
      <c r="H136" s="8"/>
      <c r="I136" s="18"/>
    </row>
    <row r="137" spans="1:11" s="1" customFormat="1" ht="13" x14ac:dyDescent="0.35">
      <c r="A137" s="35"/>
      <c r="B137" s="35"/>
      <c r="C137" s="35"/>
      <c r="D137" s="35"/>
      <c r="E137" s="19"/>
      <c r="F137" s="35"/>
      <c r="G137" s="35"/>
      <c r="H137" s="8"/>
      <c r="I137" s="18"/>
    </row>
    <row r="138" spans="1:11" s="1" customFormat="1" ht="13" x14ac:dyDescent="0.35">
      <c r="A138" s="35"/>
      <c r="B138" s="35"/>
      <c r="C138" s="35"/>
      <c r="D138" s="35"/>
      <c r="E138" s="19"/>
      <c r="F138" s="35"/>
      <c r="G138" s="35"/>
      <c r="H138" s="8"/>
      <c r="I138" s="18"/>
    </row>
    <row r="139" spans="1:11" s="1" customFormat="1" ht="13" x14ac:dyDescent="0.35">
      <c r="A139" s="35"/>
      <c r="B139" s="35"/>
      <c r="C139" s="35"/>
      <c r="D139" s="35"/>
      <c r="E139" s="19"/>
      <c r="F139" s="35"/>
      <c r="G139" s="35"/>
      <c r="H139" s="8"/>
      <c r="I139" s="18"/>
    </row>
    <row r="140" spans="1:11" s="1" customFormat="1" ht="13" x14ac:dyDescent="0.35">
      <c r="A140" s="35"/>
      <c r="B140" s="35"/>
      <c r="C140" s="35"/>
      <c r="D140" s="35"/>
      <c r="E140" s="19"/>
      <c r="F140" s="35"/>
      <c r="G140" s="35"/>
      <c r="H140" s="8"/>
      <c r="I140" s="18"/>
    </row>
    <row r="141" spans="1:11" s="1" customFormat="1" ht="13" x14ac:dyDescent="0.35">
      <c r="A141" s="35"/>
      <c r="B141" s="35"/>
      <c r="C141" s="35"/>
      <c r="D141" s="35"/>
      <c r="E141" s="19"/>
      <c r="F141" s="35"/>
      <c r="G141" s="35"/>
      <c r="H141" s="8"/>
      <c r="I141" s="18"/>
    </row>
    <row r="142" spans="1:11" s="1" customFormat="1" ht="13" x14ac:dyDescent="0.35">
      <c r="A142" s="3"/>
      <c r="B142" s="3"/>
      <c r="C142" s="3"/>
      <c r="D142" s="3"/>
      <c r="E142" s="19"/>
      <c r="F142" s="35"/>
      <c r="G142" s="3"/>
      <c r="H142" s="8"/>
      <c r="I142" s="18"/>
    </row>
    <row r="143" spans="1:11" s="12" customFormat="1" ht="13.5" thickBot="1" x14ac:dyDescent="0.35">
      <c r="A143" s="37"/>
      <c r="B143" s="37"/>
      <c r="C143" s="37"/>
      <c r="D143" s="9" t="s">
        <v>2</v>
      </c>
      <c r="E143" s="20"/>
      <c r="F143" s="10"/>
      <c r="G143" s="11"/>
      <c r="H143" s="13"/>
      <c r="I143" s="27"/>
      <c r="J143" s="13"/>
      <c r="K143" s="13"/>
    </row>
    <row r="144" spans="1:11" s="12" customFormat="1" ht="13" x14ac:dyDescent="0.3">
      <c r="A144" s="14"/>
      <c r="B144" s="9"/>
      <c r="C144" s="9"/>
      <c r="D144" s="15"/>
      <c r="E144" s="20"/>
      <c r="F144" s="10"/>
      <c r="G144" s="11"/>
      <c r="H144" s="13"/>
      <c r="I144" s="27"/>
      <c r="J144" s="13"/>
      <c r="K144" s="13"/>
    </row>
    <row r="145" spans="1:11" s="12" customFormat="1" ht="13.5" thickBot="1" x14ac:dyDescent="0.35">
      <c r="A145" s="37"/>
      <c r="B145" s="37"/>
      <c r="C145" s="37"/>
      <c r="D145" s="9" t="s">
        <v>4</v>
      </c>
      <c r="E145" s="20"/>
      <c r="F145" s="10"/>
      <c r="G145" s="11"/>
      <c r="H145" s="13"/>
      <c r="I145" s="27"/>
      <c r="J145" s="13"/>
      <c r="K145" s="13"/>
    </row>
    <row r="146" spans="1:11" s="12" customFormat="1" ht="13" x14ac:dyDescent="0.3">
      <c r="A146" s="9"/>
      <c r="B146" s="9"/>
      <c r="C146" s="9"/>
      <c r="D146" s="9"/>
      <c r="E146" s="20"/>
      <c r="F146" s="10"/>
      <c r="G146" s="11"/>
      <c r="H146" s="13"/>
      <c r="I146" s="27"/>
      <c r="J146" s="13"/>
      <c r="K146" s="13"/>
    </row>
    <row r="147" spans="1:11" s="12" customFormat="1" ht="13.5" thickBot="1" x14ac:dyDescent="0.35">
      <c r="A147" s="37"/>
      <c r="B147" s="37"/>
      <c r="C147" s="37"/>
      <c r="D147" s="9" t="s">
        <v>0</v>
      </c>
      <c r="E147" s="20"/>
      <c r="F147" s="10"/>
      <c r="G147" s="11"/>
      <c r="H147" s="13"/>
      <c r="I147" s="27"/>
      <c r="J147" s="13"/>
      <c r="K147" s="13"/>
    </row>
    <row r="148" spans="1:11" s="1" customFormat="1" ht="13" x14ac:dyDescent="0.3">
      <c r="A148" s="7"/>
      <c r="B148" s="7"/>
      <c r="C148" s="7"/>
      <c r="D148" s="7"/>
      <c r="E148" s="21"/>
      <c r="F148" s="7"/>
      <c r="G148" s="35"/>
      <c r="H148" s="29"/>
      <c r="I148" s="18"/>
    </row>
    <row r="149" spans="1:11" s="1" customFormat="1" ht="13" x14ac:dyDescent="0.3">
      <c r="A149" s="7"/>
      <c r="B149" s="7"/>
      <c r="C149" s="7"/>
      <c r="D149" s="7"/>
      <c r="E149" s="21"/>
      <c r="F149" s="7"/>
      <c r="G149" s="7"/>
      <c r="H149" s="8"/>
      <c r="I149" s="18"/>
    </row>
    <row r="150" spans="1:11" s="1" customFormat="1" ht="13" x14ac:dyDescent="0.35">
      <c r="A150" s="34" t="s">
        <v>3</v>
      </c>
      <c r="B150" s="34"/>
      <c r="C150" s="34"/>
      <c r="D150" s="3"/>
      <c r="E150" s="22"/>
      <c r="F150" s="3"/>
      <c r="G150" s="3"/>
      <c r="H150" s="30"/>
      <c r="I150" s="22"/>
      <c r="J150" s="3"/>
      <c r="K150" s="3"/>
    </row>
    <row r="151" spans="1:11" s="1" customFormat="1" ht="13" x14ac:dyDescent="0.35">
      <c r="A151" s="4"/>
      <c r="B151" s="4"/>
      <c r="C151" s="4"/>
      <c r="D151" s="3"/>
      <c r="E151" s="22"/>
      <c r="F151" s="3"/>
      <c r="G151" s="3"/>
      <c r="H151" s="30"/>
      <c r="I151" s="22"/>
      <c r="J151" s="3"/>
      <c r="K151" s="3"/>
    </row>
    <row r="152" spans="1:11" s="1" customFormat="1" ht="13" x14ac:dyDescent="0.35">
      <c r="A152" s="38" t="s">
        <v>5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</row>
    <row r="153" spans="1:11" s="1" customFormat="1" ht="13" x14ac:dyDescent="0.35">
      <c r="A153" s="33"/>
      <c r="B153" s="33"/>
      <c r="C153" s="33"/>
      <c r="D153" s="33"/>
      <c r="E153" s="23"/>
      <c r="F153" s="33"/>
      <c r="G153" s="33"/>
      <c r="H153" s="31"/>
      <c r="I153" s="23"/>
      <c r="J153" s="33"/>
      <c r="K153" s="33"/>
    </row>
    <row r="154" spans="1:11" s="1" customFormat="1" ht="13" x14ac:dyDescent="0.35">
      <c r="A154" s="33"/>
      <c r="B154" s="33"/>
      <c r="C154" s="33"/>
      <c r="D154" s="33"/>
      <c r="E154" s="23"/>
      <c r="F154" s="33"/>
      <c r="G154" s="33"/>
      <c r="H154" s="31"/>
      <c r="I154" s="23"/>
      <c r="J154" s="33"/>
      <c r="K154" s="33"/>
    </row>
    <row r="155" spans="1:11" s="1" customFormat="1" ht="13" x14ac:dyDescent="0.35">
      <c r="A155" s="33"/>
      <c r="B155" s="33"/>
      <c r="C155" s="33"/>
      <c r="D155" s="33"/>
      <c r="E155" s="23"/>
      <c r="F155" s="33"/>
      <c r="G155" s="33"/>
      <c r="H155" s="31"/>
      <c r="I155" s="23"/>
      <c r="J155" s="33"/>
      <c r="K155" s="33"/>
    </row>
    <row r="156" spans="1:11" s="1" customFormat="1" ht="13" x14ac:dyDescent="0.35">
      <c r="A156" s="33"/>
      <c r="B156" s="33"/>
      <c r="C156" s="33"/>
      <c r="D156" s="33"/>
      <c r="E156" s="23"/>
      <c r="F156" s="33"/>
      <c r="G156" s="33"/>
      <c r="H156" s="31"/>
      <c r="I156" s="23"/>
      <c r="J156" s="33"/>
      <c r="K156" s="33"/>
    </row>
    <row r="157" spans="1:11" s="1" customFormat="1" ht="13" x14ac:dyDescent="0.35">
      <c r="A157" s="33"/>
      <c r="B157" s="33"/>
      <c r="C157" s="33"/>
      <c r="D157" s="33"/>
      <c r="E157" s="23"/>
      <c r="F157" s="33"/>
      <c r="G157" s="33"/>
      <c r="H157" s="31"/>
      <c r="I157" s="23"/>
      <c r="J157" s="33"/>
      <c r="K157" s="33"/>
    </row>
    <row r="158" spans="1:11" s="1" customFormat="1" ht="13.5" thickBot="1" x14ac:dyDescent="0.35">
      <c r="A158" s="5"/>
      <c r="B158" s="5"/>
      <c r="C158" s="5"/>
      <c r="D158" s="5"/>
      <c r="E158" s="24" t="s">
        <v>2</v>
      </c>
      <c r="F158" s="4"/>
      <c r="G158" s="4"/>
      <c r="H158" s="30"/>
      <c r="I158" s="21"/>
      <c r="J158" s="2"/>
      <c r="K158" s="2"/>
    </row>
    <row r="159" spans="1:11" s="1" customFormat="1" ht="24.75" customHeight="1" x14ac:dyDescent="0.3">
      <c r="A159" s="6"/>
      <c r="B159" s="6"/>
      <c r="C159" s="6"/>
      <c r="D159" s="6"/>
      <c r="E159" s="24"/>
      <c r="F159" s="4"/>
      <c r="G159" s="4"/>
      <c r="H159" s="30"/>
      <c r="I159" s="21"/>
      <c r="J159" s="2"/>
      <c r="K159" s="2"/>
    </row>
    <row r="160" spans="1:11" s="1" customFormat="1" ht="24.75" customHeight="1" thickBot="1" x14ac:dyDescent="0.35">
      <c r="A160" s="5"/>
      <c r="B160" s="5"/>
      <c r="C160" s="5"/>
      <c r="D160" s="5"/>
      <c r="E160" s="24" t="s">
        <v>1</v>
      </c>
      <c r="F160" s="4"/>
      <c r="G160" s="4"/>
      <c r="H160" s="30"/>
      <c r="I160" s="21"/>
      <c r="J160" s="2"/>
      <c r="K160" s="2"/>
    </row>
    <row r="161" spans="1:11" s="1" customFormat="1" ht="24.75" customHeight="1" x14ac:dyDescent="0.3">
      <c r="A161" s="3"/>
      <c r="B161" s="3"/>
      <c r="C161" s="3"/>
      <c r="D161" s="6"/>
      <c r="E161" s="24"/>
      <c r="F161" s="4"/>
      <c r="G161" s="4"/>
      <c r="H161" s="30"/>
      <c r="I161" s="21"/>
      <c r="J161" s="2"/>
      <c r="K161" s="2"/>
    </row>
    <row r="162" spans="1:11" s="1" customFormat="1" ht="24.75" customHeight="1" thickBot="1" x14ac:dyDescent="0.35">
      <c r="A162" s="5"/>
      <c r="B162" s="5"/>
      <c r="C162" s="5"/>
      <c r="D162" s="5"/>
      <c r="E162" s="24" t="s">
        <v>0</v>
      </c>
      <c r="F162" s="4"/>
      <c r="G162" s="4"/>
      <c r="H162" s="30"/>
      <c r="I162" s="21"/>
      <c r="J162" s="2"/>
      <c r="K162" s="2"/>
    </row>
    <row r="163" spans="1:11" ht="24.75" customHeight="1" x14ac:dyDescent="0.35"/>
  </sheetData>
  <mergeCells count="5">
    <mergeCell ref="A143:C143"/>
    <mergeCell ref="A145:C145"/>
    <mergeCell ref="A147:C147"/>
    <mergeCell ref="A152:K152"/>
    <mergeCell ref="A35:G35"/>
  </mergeCells>
  <printOptions horizontalCentered="1"/>
  <pageMargins left="0.7" right="0" top="0.75" bottom="0" header="0.3" footer="0.3"/>
  <pageSetup paperSize="9" scale="60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M140"/>
  <sheetViews>
    <sheetView showGridLines="0" tabSelected="1" topLeftCell="A22" zoomScale="40" zoomScaleNormal="40" workbookViewId="0">
      <selection activeCell="H51" sqref="H51"/>
    </sheetView>
  </sheetViews>
  <sheetFormatPr defaultRowHeight="12" x14ac:dyDescent="0.25"/>
  <cols>
    <col min="1" max="1" width="14.453125" style="83" customWidth="1"/>
    <col min="2" max="2" width="22.54296875" style="83" bestFit="1" customWidth="1"/>
    <col min="3" max="3" width="18.1796875" style="83" customWidth="1"/>
    <col min="4" max="4" width="20.453125" style="83" bestFit="1" customWidth="1"/>
    <col min="5" max="5" width="16.453125" style="72" customWidth="1"/>
    <col min="6" max="6" width="16.54296875" style="83" customWidth="1"/>
    <col min="7" max="7" width="30.36328125" style="83" customWidth="1"/>
    <col min="8" max="8" width="19.81640625" style="85" customWidth="1"/>
    <col min="9" max="9" width="16.54296875" style="72" customWidth="1"/>
    <col min="10" max="10" width="17.26953125" style="83" bestFit="1" customWidth="1"/>
    <col min="11" max="11" width="21.81640625" style="83" bestFit="1" customWidth="1"/>
    <col min="12" max="13" width="16.54296875" style="83" customWidth="1"/>
    <col min="14" max="15" width="8.7265625" style="83"/>
    <col min="16" max="16" width="12.81640625" style="83" bestFit="1" customWidth="1"/>
    <col min="17" max="17" width="8.7265625" style="83"/>
    <col min="18" max="18" width="10.54296875" style="83" bestFit="1" customWidth="1"/>
    <col min="19" max="16384" width="8.7265625" style="83"/>
  </cols>
  <sheetData>
    <row r="1" spans="1:13" s="50" customFormat="1" x14ac:dyDescent="0.25">
      <c r="A1" s="49" t="s">
        <v>71</v>
      </c>
    </row>
    <row r="2" spans="1:13" s="50" customFormat="1" x14ac:dyDescent="0.25">
      <c r="A2" s="49"/>
    </row>
    <row r="3" spans="1:13" s="50" customFormat="1" x14ac:dyDescent="0.25">
      <c r="A3" s="50" t="s">
        <v>9</v>
      </c>
    </row>
    <row r="4" spans="1:13" s="51" customFormat="1" x14ac:dyDescent="0.35">
      <c r="E4" s="52"/>
      <c r="H4" s="53"/>
      <c r="I4" s="52"/>
    </row>
    <row r="5" spans="1:13" s="51" customFormat="1" ht="17.5" customHeight="1" x14ac:dyDescent="0.35">
      <c r="A5" s="54" t="s">
        <v>19</v>
      </c>
      <c r="B5" s="54"/>
      <c r="C5" s="54"/>
      <c r="D5" s="55"/>
      <c r="E5" s="56"/>
      <c r="F5" s="55"/>
      <c r="G5" s="55"/>
      <c r="H5" s="57"/>
      <c r="I5" s="56"/>
      <c r="J5" s="55"/>
      <c r="K5" s="55"/>
      <c r="L5" s="55"/>
      <c r="M5" s="55"/>
    </row>
    <row r="6" spans="1:13" s="51" customFormat="1" ht="60.75" customHeight="1" x14ac:dyDescent="0.35">
      <c r="A6" s="86" t="s">
        <v>10</v>
      </c>
      <c r="B6" s="86" t="s">
        <v>24</v>
      </c>
      <c r="C6" s="86" t="s">
        <v>20</v>
      </c>
      <c r="D6" s="86" t="s">
        <v>17</v>
      </c>
      <c r="E6" s="87" t="s">
        <v>8</v>
      </c>
      <c r="F6" s="86"/>
      <c r="G6" s="86" t="s">
        <v>11</v>
      </c>
      <c r="H6" s="86" t="s">
        <v>12</v>
      </c>
      <c r="I6" s="87" t="s">
        <v>13</v>
      </c>
      <c r="J6" s="86" t="s">
        <v>14</v>
      </c>
      <c r="K6" s="86" t="s">
        <v>15</v>
      </c>
      <c r="L6" s="86" t="s">
        <v>16</v>
      </c>
      <c r="M6" s="86" t="s">
        <v>7</v>
      </c>
    </row>
    <row r="7" spans="1:13" s="58" customFormat="1" ht="27.75" customHeight="1" x14ac:dyDescent="0.35">
      <c r="A7" s="88" t="s">
        <v>45</v>
      </c>
      <c r="B7" s="89" t="s">
        <v>33</v>
      </c>
      <c r="C7" s="89" t="s">
        <v>46</v>
      </c>
      <c r="D7" s="89" t="s">
        <v>33</v>
      </c>
      <c r="E7" s="90" t="s">
        <v>39</v>
      </c>
      <c r="F7" s="90"/>
      <c r="G7" s="89" t="s">
        <v>46</v>
      </c>
      <c r="H7" s="89" t="s">
        <v>46</v>
      </c>
      <c r="I7" s="91">
        <v>4812.12</v>
      </c>
      <c r="J7" s="91" t="s">
        <v>39</v>
      </c>
      <c r="K7" s="92">
        <v>13000550.310000001</v>
      </c>
      <c r="L7" s="90" t="s">
        <v>40</v>
      </c>
      <c r="M7" s="90"/>
    </row>
    <row r="8" spans="1:13" s="58" customFormat="1" ht="27.75" customHeight="1" x14ac:dyDescent="0.35">
      <c r="A8" s="89" t="s">
        <v>47</v>
      </c>
      <c r="B8" s="89" t="s">
        <v>33</v>
      </c>
      <c r="C8" s="89" t="s">
        <v>46</v>
      </c>
      <c r="D8" s="89" t="s">
        <v>33</v>
      </c>
      <c r="E8" s="90" t="s">
        <v>39</v>
      </c>
      <c r="F8" s="90"/>
      <c r="G8" s="89" t="s">
        <v>46</v>
      </c>
      <c r="H8" s="89" t="s">
        <v>46</v>
      </c>
      <c r="I8" s="91">
        <v>5088.46</v>
      </c>
      <c r="J8" s="91" t="s">
        <v>39</v>
      </c>
      <c r="K8" s="92">
        <v>13678642.550000001</v>
      </c>
      <c r="L8" s="90" t="s">
        <v>40</v>
      </c>
      <c r="M8" s="90"/>
    </row>
    <row r="9" spans="1:13" s="58" customFormat="1" ht="27.75" customHeight="1" x14ac:dyDescent="0.35">
      <c r="A9" s="89" t="s">
        <v>48</v>
      </c>
      <c r="B9" s="89" t="s">
        <v>33</v>
      </c>
      <c r="C9" s="89" t="s">
        <v>46</v>
      </c>
      <c r="D9" s="89" t="s">
        <v>33</v>
      </c>
      <c r="E9" s="90" t="s">
        <v>39</v>
      </c>
      <c r="F9" s="90"/>
      <c r="G9" s="89" t="s">
        <v>46</v>
      </c>
      <c r="H9" s="89" t="s">
        <v>46</v>
      </c>
      <c r="I9" s="91">
        <v>4620.53</v>
      </c>
      <c r="J9" s="91" t="s">
        <v>39</v>
      </c>
      <c r="K9" s="92">
        <v>12418437.75</v>
      </c>
      <c r="L9" s="90" t="s">
        <v>40</v>
      </c>
      <c r="M9" s="90"/>
    </row>
    <row r="10" spans="1:13" s="58" customFormat="1" ht="27.75" customHeight="1" x14ac:dyDescent="0.35">
      <c r="A10" s="89" t="s">
        <v>49</v>
      </c>
      <c r="B10" s="89" t="s">
        <v>33</v>
      </c>
      <c r="C10" s="89" t="s">
        <v>46</v>
      </c>
      <c r="D10" s="89" t="s">
        <v>33</v>
      </c>
      <c r="E10" s="90" t="s">
        <v>39</v>
      </c>
      <c r="F10" s="90"/>
      <c r="G10" s="89" t="s">
        <v>46</v>
      </c>
      <c r="H10" s="89" t="s">
        <v>46</v>
      </c>
      <c r="I10" s="91">
        <v>5675.92</v>
      </c>
      <c r="J10" s="91" t="s">
        <v>39</v>
      </c>
      <c r="K10" s="92">
        <v>13941995.300000001</v>
      </c>
      <c r="L10" s="90" t="s">
        <v>40</v>
      </c>
      <c r="M10" s="90"/>
    </row>
    <row r="11" spans="1:13" s="58" customFormat="1" ht="27.75" customHeight="1" x14ac:dyDescent="0.35">
      <c r="A11" s="89" t="s">
        <v>50</v>
      </c>
      <c r="B11" s="89" t="s">
        <v>33</v>
      </c>
      <c r="C11" s="89" t="s">
        <v>46</v>
      </c>
      <c r="D11" s="89" t="s">
        <v>33</v>
      </c>
      <c r="E11" s="90" t="s">
        <v>39</v>
      </c>
      <c r="F11" s="90"/>
      <c r="G11" s="89" t="s">
        <v>46</v>
      </c>
      <c r="H11" s="89" t="s">
        <v>46</v>
      </c>
      <c r="I11" s="91">
        <v>4829.99</v>
      </c>
      <c r="J11" s="91" t="s">
        <v>39</v>
      </c>
      <c r="K11" s="92">
        <v>11772700.109999999</v>
      </c>
      <c r="L11" s="90" t="s">
        <v>40</v>
      </c>
      <c r="M11" s="90"/>
    </row>
    <row r="12" spans="1:13" s="58" customFormat="1" ht="27.75" customHeight="1" x14ac:dyDescent="0.35">
      <c r="A12" s="89" t="s">
        <v>51</v>
      </c>
      <c r="B12" s="89" t="s">
        <v>33</v>
      </c>
      <c r="C12" s="89" t="s">
        <v>46</v>
      </c>
      <c r="D12" s="89" t="s">
        <v>33</v>
      </c>
      <c r="E12" s="90" t="s">
        <v>39</v>
      </c>
      <c r="F12" s="90"/>
      <c r="G12" s="89" t="s">
        <v>46</v>
      </c>
      <c r="H12" s="89" t="s">
        <v>46</v>
      </c>
      <c r="I12" s="91">
        <v>5162.32</v>
      </c>
      <c r="J12" s="91" t="s">
        <v>39</v>
      </c>
      <c r="K12" s="92">
        <v>12579177.609999999</v>
      </c>
      <c r="L12" s="90" t="s">
        <v>40</v>
      </c>
      <c r="M12" s="90"/>
    </row>
    <row r="13" spans="1:13" s="58" customFormat="1" ht="27.75" customHeight="1" x14ac:dyDescent="0.35">
      <c r="A13" s="89" t="s">
        <v>52</v>
      </c>
      <c r="B13" s="89" t="s">
        <v>33</v>
      </c>
      <c r="C13" s="89" t="s">
        <v>46</v>
      </c>
      <c r="D13" s="89" t="s">
        <v>33</v>
      </c>
      <c r="E13" s="90" t="s">
        <v>39</v>
      </c>
      <c r="F13" s="90"/>
      <c r="G13" s="89" t="s">
        <v>46</v>
      </c>
      <c r="H13" s="89" t="s">
        <v>46</v>
      </c>
      <c r="I13" s="91">
        <v>5348.74</v>
      </c>
      <c r="J13" s="91" t="s">
        <v>39</v>
      </c>
      <c r="K13" s="92">
        <v>12913414.220000001</v>
      </c>
      <c r="L13" s="90" t="s">
        <v>40</v>
      </c>
      <c r="M13" s="90"/>
    </row>
    <row r="14" spans="1:13" s="58" customFormat="1" ht="27.75" customHeight="1" x14ac:dyDescent="0.35">
      <c r="A14" s="89" t="s">
        <v>53</v>
      </c>
      <c r="B14" s="89" t="s">
        <v>33</v>
      </c>
      <c r="C14" s="89" t="s">
        <v>46</v>
      </c>
      <c r="D14" s="89" t="s">
        <v>33</v>
      </c>
      <c r="E14" s="90" t="s">
        <v>39</v>
      </c>
      <c r="F14" s="90"/>
      <c r="G14" s="89" t="s">
        <v>46</v>
      </c>
      <c r="H14" s="89" t="s">
        <v>46</v>
      </c>
      <c r="I14" s="91">
        <v>4423.07</v>
      </c>
      <c r="J14" s="91" t="s">
        <v>39</v>
      </c>
      <c r="K14" s="92">
        <v>10661886.41</v>
      </c>
      <c r="L14" s="90" t="s">
        <v>40</v>
      </c>
      <c r="M14" s="90"/>
    </row>
    <row r="15" spans="1:13" s="58" customFormat="1" ht="27.75" customHeight="1" x14ac:dyDescent="0.35">
      <c r="A15" s="89" t="s">
        <v>54</v>
      </c>
      <c r="B15" s="89" t="s">
        <v>33</v>
      </c>
      <c r="C15" s="89" t="s">
        <v>46</v>
      </c>
      <c r="D15" s="89" t="s">
        <v>33</v>
      </c>
      <c r="E15" s="90" t="s">
        <v>39</v>
      </c>
      <c r="F15" s="90"/>
      <c r="G15" s="89" t="s">
        <v>46</v>
      </c>
      <c r="H15" s="89" t="s">
        <v>46</v>
      </c>
      <c r="I15" s="91">
        <v>5030.16</v>
      </c>
      <c r="J15" s="91" t="s">
        <v>39</v>
      </c>
      <c r="K15" s="92">
        <v>12170207.859999999</v>
      </c>
      <c r="L15" s="90" t="s">
        <v>40</v>
      </c>
      <c r="M15" s="90"/>
    </row>
    <row r="16" spans="1:13" s="58" customFormat="1" ht="27.75" customHeight="1" x14ac:dyDescent="0.35">
      <c r="A16" s="89" t="s">
        <v>55</v>
      </c>
      <c r="B16" s="89" t="s">
        <v>33</v>
      </c>
      <c r="C16" s="89" t="s">
        <v>46</v>
      </c>
      <c r="D16" s="89" t="s">
        <v>33</v>
      </c>
      <c r="E16" s="90" t="s">
        <v>39</v>
      </c>
      <c r="F16" s="90"/>
      <c r="G16" s="89" t="s">
        <v>46</v>
      </c>
      <c r="H16" s="89" t="s">
        <v>46</v>
      </c>
      <c r="I16" s="91">
        <v>5215.7700000000004</v>
      </c>
      <c r="J16" s="91" t="s">
        <v>39</v>
      </c>
      <c r="K16" s="92">
        <v>13306141.82</v>
      </c>
      <c r="L16" s="90" t="s">
        <v>40</v>
      </c>
      <c r="M16" s="90"/>
    </row>
    <row r="17" spans="1:13" s="58" customFormat="1" ht="27.75" customHeight="1" x14ac:dyDescent="0.35">
      <c r="A17" s="89" t="s">
        <v>56</v>
      </c>
      <c r="B17" s="89" t="s">
        <v>33</v>
      </c>
      <c r="C17" s="89" t="s">
        <v>46</v>
      </c>
      <c r="D17" s="89" t="s">
        <v>33</v>
      </c>
      <c r="E17" s="90" t="s">
        <v>39</v>
      </c>
      <c r="F17" s="90"/>
      <c r="G17" s="89" t="s">
        <v>46</v>
      </c>
      <c r="H17" s="89" t="s">
        <v>46</v>
      </c>
      <c r="I17" s="91">
        <v>5297.09</v>
      </c>
      <c r="J17" s="91" t="s">
        <v>39</v>
      </c>
      <c r="K17" s="92">
        <v>13526568.859999999</v>
      </c>
      <c r="L17" s="90" t="s">
        <v>40</v>
      </c>
      <c r="M17" s="90"/>
    </row>
    <row r="18" spans="1:13" s="58" customFormat="1" ht="27.75" customHeight="1" x14ac:dyDescent="0.35">
      <c r="A18" s="89" t="s">
        <v>57</v>
      </c>
      <c r="B18" s="89" t="s">
        <v>33</v>
      </c>
      <c r="C18" s="89" t="s">
        <v>46</v>
      </c>
      <c r="D18" s="89" t="s">
        <v>33</v>
      </c>
      <c r="E18" s="90" t="s">
        <v>39</v>
      </c>
      <c r="F18" s="90"/>
      <c r="G18" s="89" t="s">
        <v>46</v>
      </c>
      <c r="H18" s="89" t="s">
        <v>38</v>
      </c>
      <c r="I18" s="91">
        <v>4760.57</v>
      </c>
      <c r="J18" s="91" t="s">
        <v>39</v>
      </c>
      <c r="K18" s="92">
        <v>12124683.41</v>
      </c>
      <c r="L18" s="90" t="s">
        <v>40</v>
      </c>
      <c r="M18" s="90"/>
    </row>
    <row r="19" spans="1:13" s="59" customFormat="1" ht="27.75" customHeight="1" x14ac:dyDescent="0.35">
      <c r="A19" s="93"/>
      <c r="B19" s="93"/>
      <c r="C19" s="93"/>
      <c r="D19" s="93"/>
      <c r="E19" s="94" t="s">
        <v>63</v>
      </c>
      <c r="F19" s="94"/>
      <c r="G19" s="93"/>
      <c r="H19" s="93"/>
      <c r="I19" s="95">
        <f>SUM(I7:I18)</f>
        <v>60264.74</v>
      </c>
      <c r="J19" s="95"/>
      <c r="K19" s="96">
        <f>SUM(K7:K18)</f>
        <v>152094406.21000001</v>
      </c>
      <c r="L19" s="94"/>
      <c r="M19" s="94"/>
    </row>
    <row r="20" spans="1:13" s="60" customFormat="1" ht="27.75" customHeight="1" x14ac:dyDescent="0.35">
      <c r="A20" s="97" t="s">
        <v>58</v>
      </c>
      <c r="B20" s="98" t="s">
        <v>33</v>
      </c>
      <c r="C20" s="98" t="s">
        <v>59</v>
      </c>
      <c r="D20" s="98" t="s">
        <v>33</v>
      </c>
      <c r="E20" s="90" t="s">
        <v>39</v>
      </c>
      <c r="F20" s="90"/>
      <c r="G20" s="98" t="s">
        <v>59</v>
      </c>
      <c r="H20" s="98" t="s">
        <v>59</v>
      </c>
      <c r="I20" s="91">
        <v>2465.29</v>
      </c>
      <c r="J20" s="91" t="s">
        <v>39</v>
      </c>
      <c r="K20" s="92">
        <v>12034160.91</v>
      </c>
      <c r="L20" s="90" t="s">
        <v>40</v>
      </c>
      <c r="M20" s="99"/>
    </row>
    <row r="21" spans="1:13" s="58" customFormat="1" ht="27.75" customHeight="1" x14ac:dyDescent="0.35">
      <c r="A21" s="89" t="s">
        <v>47</v>
      </c>
      <c r="B21" s="98" t="s">
        <v>33</v>
      </c>
      <c r="C21" s="98" t="s">
        <v>59</v>
      </c>
      <c r="D21" s="98" t="s">
        <v>33</v>
      </c>
      <c r="E21" s="90" t="s">
        <v>39</v>
      </c>
      <c r="F21" s="90"/>
      <c r="G21" s="98" t="s">
        <v>59</v>
      </c>
      <c r="H21" s="98" t="s">
        <v>59</v>
      </c>
      <c r="I21" s="91">
        <v>2459.89</v>
      </c>
      <c r="J21" s="91" t="s">
        <v>39</v>
      </c>
      <c r="K21" s="92">
        <v>12015355.890000001</v>
      </c>
      <c r="L21" s="90" t="s">
        <v>40</v>
      </c>
      <c r="M21" s="90"/>
    </row>
    <row r="22" spans="1:13" s="58" customFormat="1" ht="27.75" customHeight="1" x14ac:dyDescent="0.35">
      <c r="A22" s="89" t="s">
        <v>48</v>
      </c>
      <c r="B22" s="98" t="s">
        <v>33</v>
      </c>
      <c r="C22" s="98" t="s">
        <v>59</v>
      </c>
      <c r="D22" s="98" t="s">
        <v>33</v>
      </c>
      <c r="E22" s="90" t="s">
        <v>39</v>
      </c>
      <c r="F22" s="90"/>
      <c r="G22" s="98" t="s">
        <v>59</v>
      </c>
      <c r="H22" s="98" t="s">
        <v>59</v>
      </c>
      <c r="I22" s="91">
        <v>2366.9</v>
      </c>
      <c r="J22" s="91" t="s">
        <v>39</v>
      </c>
      <c r="K22" s="92">
        <v>11604939.810000001</v>
      </c>
      <c r="L22" s="90" t="s">
        <v>40</v>
      </c>
      <c r="M22" s="90"/>
    </row>
    <row r="23" spans="1:13" s="58" customFormat="1" ht="27.75" customHeight="1" x14ac:dyDescent="0.35">
      <c r="A23" s="89" t="s">
        <v>49</v>
      </c>
      <c r="B23" s="98" t="s">
        <v>33</v>
      </c>
      <c r="C23" s="98" t="s">
        <v>59</v>
      </c>
      <c r="D23" s="98" t="s">
        <v>33</v>
      </c>
      <c r="E23" s="90" t="s">
        <v>39</v>
      </c>
      <c r="F23" s="90"/>
      <c r="G23" s="98" t="s">
        <v>59</v>
      </c>
      <c r="H23" s="98" t="s">
        <v>59</v>
      </c>
      <c r="I23" s="91">
        <v>1497.17</v>
      </c>
      <c r="J23" s="91" t="s">
        <v>39</v>
      </c>
      <c r="K23" s="92">
        <v>6355490.7800000003</v>
      </c>
      <c r="L23" s="90" t="s">
        <v>40</v>
      </c>
      <c r="M23" s="90"/>
    </row>
    <row r="24" spans="1:13" s="58" customFormat="1" ht="27.75" customHeight="1" x14ac:dyDescent="0.35">
      <c r="A24" s="89" t="s">
        <v>50</v>
      </c>
      <c r="B24" s="98" t="s">
        <v>33</v>
      </c>
      <c r="C24" s="98" t="s">
        <v>59</v>
      </c>
      <c r="D24" s="98" t="s">
        <v>33</v>
      </c>
      <c r="E24" s="90" t="s">
        <v>39</v>
      </c>
      <c r="F24" s="90"/>
      <c r="G24" s="98" t="s">
        <v>59</v>
      </c>
      <c r="H24" s="98" t="s">
        <v>59</v>
      </c>
      <c r="I24" s="91">
        <v>2157.58</v>
      </c>
      <c r="J24" s="91" t="s">
        <v>39</v>
      </c>
      <c r="K24" s="92">
        <v>9523890.7100000009</v>
      </c>
      <c r="L24" s="90" t="s">
        <v>40</v>
      </c>
      <c r="M24" s="90"/>
    </row>
    <row r="25" spans="1:13" s="58" customFormat="1" ht="27.75" customHeight="1" x14ac:dyDescent="0.35">
      <c r="A25" s="89" t="s">
        <v>51</v>
      </c>
      <c r="B25" s="98" t="s">
        <v>33</v>
      </c>
      <c r="C25" s="98" t="s">
        <v>59</v>
      </c>
      <c r="D25" s="98" t="s">
        <v>33</v>
      </c>
      <c r="E25" s="90" t="s">
        <v>39</v>
      </c>
      <c r="F25" s="90"/>
      <c r="G25" s="98" t="s">
        <v>59</v>
      </c>
      <c r="H25" s="98" t="s">
        <v>59</v>
      </c>
      <c r="I25" s="91">
        <v>1673.22</v>
      </c>
      <c r="J25" s="91" t="s">
        <v>39</v>
      </c>
      <c r="K25" s="92">
        <v>7261667.9000000004</v>
      </c>
      <c r="L25" s="90" t="s">
        <v>40</v>
      </c>
      <c r="M25" s="90"/>
    </row>
    <row r="26" spans="1:13" s="58" customFormat="1" ht="27.75" customHeight="1" x14ac:dyDescent="0.35">
      <c r="A26" s="89" t="s">
        <v>52</v>
      </c>
      <c r="B26" s="98" t="s">
        <v>33</v>
      </c>
      <c r="C26" s="98" t="s">
        <v>59</v>
      </c>
      <c r="D26" s="98" t="s">
        <v>33</v>
      </c>
      <c r="E26" s="90" t="s">
        <v>39</v>
      </c>
      <c r="F26" s="90"/>
      <c r="G26" s="98" t="s">
        <v>59</v>
      </c>
      <c r="H26" s="98" t="s">
        <v>59</v>
      </c>
      <c r="I26" s="91">
        <v>1701.6</v>
      </c>
      <c r="J26" s="91" t="s">
        <v>39</v>
      </c>
      <c r="K26" s="92">
        <v>7331482.2300000004</v>
      </c>
      <c r="L26" s="90" t="s">
        <v>40</v>
      </c>
      <c r="M26" s="90"/>
    </row>
    <row r="27" spans="1:13" s="58" customFormat="1" ht="27.75" customHeight="1" x14ac:dyDescent="0.35">
      <c r="A27" s="89" t="s">
        <v>53</v>
      </c>
      <c r="B27" s="98" t="s">
        <v>33</v>
      </c>
      <c r="C27" s="98" t="s">
        <v>59</v>
      </c>
      <c r="D27" s="98" t="s">
        <v>33</v>
      </c>
      <c r="E27" s="90" t="s">
        <v>39</v>
      </c>
      <c r="F27" s="90"/>
      <c r="G27" s="98" t="s">
        <v>59</v>
      </c>
      <c r="H27" s="98" t="s">
        <v>59</v>
      </c>
      <c r="I27" s="91">
        <v>2165.25</v>
      </c>
      <c r="J27" s="91" t="s">
        <v>39</v>
      </c>
      <c r="K27" s="92">
        <v>9593607.0600000005</v>
      </c>
      <c r="L27" s="90" t="s">
        <v>40</v>
      </c>
      <c r="M27" s="90"/>
    </row>
    <row r="28" spans="1:13" s="58" customFormat="1" ht="27.75" customHeight="1" x14ac:dyDescent="0.35">
      <c r="A28" s="89" t="s">
        <v>54</v>
      </c>
      <c r="B28" s="98" t="s">
        <v>33</v>
      </c>
      <c r="C28" s="98" t="s">
        <v>59</v>
      </c>
      <c r="D28" s="98" t="s">
        <v>33</v>
      </c>
      <c r="E28" s="90" t="s">
        <v>39</v>
      </c>
      <c r="F28" s="90"/>
      <c r="G28" s="98" t="s">
        <v>59</v>
      </c>
      <c r="H28" s="98" t="s">
        <v>59</v>
      </c>
      <c r="I28" s="91">
        <v>2635.95</v>
      </c>
      <c r="J28" s="91" t="s">
        <v>39</v>
      </c>
      <c r="K28" s="92">
        <v>11799232.76</v>
      </c>
      <c r="L28" s="90" t="s">
        <v>40</v>
      </c>
      <c r="M28" s="90"/>
    </row>
    <row r="29" spans="1:13" s="58" customFormat="1" ht="27.75" customHeight="1" x14ac:dyDescent="0.35">
      <c r="A29" s="89" t="s">
        <v>55</v>
      </c>
      <c r="B29" s="98" t="s">
        <v>33</v>
      </c>
      <c r="C29" s="98" t="s">
        <v>59</v>
      </c>
      <c r="D29" s="98" t="s">
        <v>33</v>
      </c>
      <c r="E29" s="90" t="s">
        <v>39</v>
      </c>
      <c r="F29" s="90"/>
      <c r="G29" s="98" t="s">
        <v>59</v>
      </c>
      <c r="H29" s="98" t="s">
        <v>59</v>
      </c>
      <c r="I29" s="91">
        <v>2382.5300000000002</v>
      </c>
      <c r="J29" s="91" t="s">
        <v>39</v>
      </c>
      <c r="K29" s="92">
        <v>11126009.33</v>
      </c>
      <c r="L29" s="90" t="s">
        <v>40</v>
      </c>
      <c r="M29" s="90"/>
    </row>
    <row r="30" spans="1:13" s="58" customFormat="1" ht="27.75" customHeight="1" x14ac:dyDescent="0.35">
      <c r="A30" s="89" t="s">
        <v>56</v>
      </c>
      <c r="B30" s="98" t="s">
        <v>33</v>
      </c>
      <c r="C30" s="98" t="s">
        <v>59</v>
      </c>
      <c r="D30" s="98" t="s">
        <v>33</v>
      </c>
      <c r="E30" s="90" t="s">
        <v>39</v>
      </c>
      <c r="F30" s="90"/>
      <c r="G30" s="98" t="s">
        <v>59</v>
      </c>
      <c r="H30" s="98" t="s">
        <v>59</v>
      </c>
      <c r="I30" s="91">
        <v>1461.62</v>
      </c>
      <c r="J30" s="91" t="s">
        <v>39</v>
      </c>
      <c r="K30" s="92">
        <v>6609018.6699999999</v>
      </c>
      <c r="L30" s="90" t="s">
        <v>40</v>
      </c>
      <c r="M30" s="90"/>
    </row>
    <row r="31" spans="1:13" s="58" customFormat="1" ht="27.75" customHeight="1" x14ac:dyDescent="0.35">
      <c r="A31" s="89" t="s">
        <v>57</v>
      </c>
      <c r="B31" s="98" t="s">
        <v>33</v>
      </c>
      <c r="C31" s="98" t="s">
        <v>59</v>
      </c>
      <c r="D31" s="98" t="s">
        <v>33</v>
      </c>
      <c r="E31" s="90" t="s">
        <v>39</v>
      </c>
      <c r="F31" s="90"/>
      <c r="G31" s="98" t="s">
        <v>59</v>
      </c>
      <c r="H31" s="98" t="s">
        <v>59</v>
      </c>
      <c r="I31" s="91">
        <v>2391.86</v>
      </c>
      <c r="J31" s="91" t="s">
        <v>39</v>
      </c>
      <c r="K31" s="92">
        <v>11195928.710000001</v>
      </c>
      <c r="L31" s="90" t="s">
        <v>40</v>
      </c>
      <c r="M31" s="90"/>
    </row>
    <row r="32" spans="1:13" s="59" customFormat="1" ht="27.75" customHeight="1" x14ac:dyDescent="0.35">
      <c r="A32" s="93"/>
      <c r="B32" s="100"/>
      <c r="C32" s="100"/>
      <c r="D32" s="100"/>
      <c r="E32" s="94" t="s">
        <v>62</v>
      </c>
      <c r="F32" s="94"/>
      <c r="G32" s="100"/>
      <c r="H32" s="100"/>
      <c r="I32" s="95">
        <f>SUM(I20:I31)</f>
        <v>25358.86</v>
      </c>
      <c r="J32" s="95"/>
      <c r="K32" s="96">
        <f>SUM(K20:K31)</f>
        <v>116450784.76000002</v>
      </c>
      <c r="L32" s="94"/>
      <c r="M32" s="94"/>
    </row>
    <row r="33" spans="1:13" s="60" customFormat="1" ht="27.75" customHeight="1" x14ac:dyDescent="0.35">
      <c r="A33" s="101" t="s">
        <v>41</v>
      </c>
      <c r="B33" s="98" t="s">
        <v>33</v>
      </c>
      <c r="C33" s="98" t="s">
        <v>42</v>
      </c>
      <c r="D33" s="98" t="s">
        <v>33</v>
      </c>
      <c r="E33" s="90" t="s">
        <v>39</v>
      </c>
      <c r="F33" s="90"/>
      <c r="G33" s="98" t="s">
        <v>42</v>
      </c>
      <c r="H33" s="98" t="s">
        <v>42</v>
      </c>
      <c r="I33" s="91">
        <v>1522.92</v>
      </c>
      <c r="J33" s="91" t="s">
        <v>39</v>
      </c>
      <c r="K33" s="92">
        <v>9378689.8300000001</v>
      </c>
      <c r="L33" s="90" t="s">
        <v>40</v>
      </c>
      <c r="M33" s="99"/>
    </row>
    <row r="34" spans="1:13" s="58" customFormat="1" ht="27.75" customHeight="1" x14ac:dyDescent="0.35">
      <c r="A34" s="102" t="s">
        <v>72</v>
      </c>
      <c r="B34" s="98" t="s">
        <v>33</v>
      </c>
      <c r="C34" s="98" t="s">
        <v>42</v>
      </c>
      <c r="D34" s="98" t="s">
        <v>33</v>
      </c>
      <c r="E34" s="90" t="s">
        <v>39</v>
      </c>
      <c r="F34" s="90"/>
      <c r="G34" s="98" t="s">
        <v>42</v>
      </c>
      <c r="H34" s="98" t="s">
        <v>42</v>
      </c>
      <c r="I34" s="91">
        <v>2327.73</v>
      </c>
      <c r="J34" s="91" t="s">
        <v>39</v>
      </c>
      <c r="K34" s="92">
        <v>14317638.33</v>
      </c>
      <c r="L34" s="90" t="s">
        <v>40</v>
      </c>
      <c r="M34" s="90"/>
    </row>
    <row r="35" spans="1:13" s="58" customFormat="1" ht="27.75" customHeight="1" x14ac:dyDescent="0.35">
      <c r="A35" s="102" t="s">
        <v>72</v>
      </c>
      <c r="B35" s="98" t="s">
        <v>33</v>
      </c>
      <c r="C35" s="98" t="s">
        <v>42</v>
      </c>
      <c r="D35" s="98" t="s">
        <v>33</v>
      </c>
      <c r="E35" s="90" t="s">
        <v>39</v>
      </c>
      <c r="F35" s="90"/>
      <c r="G35" s="98" t="s">
        <v>42</v>
      </c>
      <c r="H35" s="98" t="s">
        <v>42</v>
      </c>
      <c r="I35" s="91">
        <v>2637.57</v>
      </c>
      <c r="J35" s="91" t="s">
        <v>39</v>
      </c>
      <c r="K35" s="92">
        <v>16239633.199999999</v>
      </c>
      <c r="L35" s="90" t="s">
        <v>40</v>
      </c>
      <c r="M35" s="90"/>
    </row>
    <row r="36" spans="1:13" s="58" customFormat="1" ht="27.75" customHeight="1" x14ac:dyDescent="0.35">
      <c r="A36" s="102" t="s">
        <v>72</v>
      </c>
      <c r="B36" s="98" t="s">
        <v>33</v>
      </c>
      <c r="C36" s="98" t="s">
        <v>42</v>
      </c>
      <c r="D36" s="98" t="s">
        <v>33</v>
      </c>
      <c r="E36" s="90" t="s">
        <v>39</v>
      </c>
      <c r="F36" s="90"/>
      <c r="G36" s="98" t="s">
        <v>42</v>
      </c>
      <c r="H36" s="98" t="s">
        <v>42</v>
      </c>
      <c r="I36" s="91">
        <v>2174.41</v>
      </c>
      <c r="J36" s="91" t="s">
        <v>39</v>
      </c>
      <c r="K36" s="92">
        <v>12800718.73</v>
      </c>
      <c r="L36" s="90" t="s">
        <v>40</v>
      </c>
      <c r="M36" s="90"/>
    </row>
    <row r="37" spans="1:13" s="58" customFormat="1" ht="27.75" customHeight="1" x14ac:dyDescent="0.35">
      <c r="A37" s="102" t="s">
        <v>72</v>
      </c>
      <c r="B37" s="98" t="s">
        <v>33</v>
      </c>
      <c r="C37" s="98" t="s">
        <v>42</v>
      </c>
      <c r="D37" s="98" t="s">
        <v>33</v>
      </c>
      <c r="E37" s="90" t="s">
        <v>39</v>
      </c>
      <c r="F37" s="90"/>
      <c r="G37" s="98" t="s">
        <v>42</v>
      </c>
      <c r="H37" s="98" t="s">
        <v>42</v>
      </c>
      <c r="I37" s="91">
        <v>2083.14</v>
      </c>
      <c r="J37" s="91" t="s">
        <v>39</v>
      </c>
      <c r="K37" s="92">
        <v>12259220.869999999</v>
      </c>
      <c r="L37" s="90" t="s">
        <v>40</v>
      </c>
      <c r="M37" s="90"/>
    </row>
    <row r="38" spans="1:13" s="58" customFormat="1" ht="27.75" customHeight="1" x14ac:dyDescent="0.35">
      <c r="A38" s="102" t="s">
        <v>72</v>
      </c>
      <c r="B38" s="98" t="s">
        <v>33</v>
      </c>
      <c r="C38" s="98" t="s">
        <v>42</v>
      </c>
      <c r="D38" s="98" t="s">
        <v>33</v>
      </c>
      <c r="E38" s="90" t="s">
        <v>39</v>
      </c>
      <c r="F38" s="90"/>
      <c r="G38" s="98" t="s">
        <v>42</v>
      </c>
      <c r="H38" s="98" t="s">
        <v>42</v>
      </c>
      <c r="I38" s="91">
        <v>2015.52</v>
      </c>
      <c r="J38" s="91" t="s">
        <v>39</v>
      </c>
      <c r="K38" s="92">
        <v>11875866.35</v>
      </c>
      <c r="L38" s="90" t="s">
        <v>40</v>
      </c>
      <c r="M38" s="90"/>
    </row>
    <row r="39" spans="1:13" s="58" customFormat="1" ht="27.75" customHeight="1" x14ac:dyDescent="0.35">
      <c r="A39" s="102" t="s">
        <v>72</v>
      </c>
      <c r="B39" s="98" t="s">
        <v>33</v>
      </c>
      <c r="C39" s="98" t="s">
        <v>42</v>
      </c>
      <c r="D39" s="98" t="s">
        <v>33</v>
      </c>
      <c r="E39" s="90" t="s">
        <v>39</v>
      </c>
      <c r="F39" s="90"/>
      <c r="G39" s="98" t="s">
        <v>42</v>
      </c>
      <c r="H39" s="98" t="s">
        <v>42</v>
      </c>
      <c r="I39" s="91">
        <v>2130.19</v>
      </c>
      <c r="J39" s="91" t="s">
        <v>39</v>
      </c>
      <c r="K39" s="92">
        <v>12473604.310000001</v>
      </c>
      <c r="L39" s="90" t="s">
        <v>40</v>
      </c>
      <c r="M39" s="90"/>
    </row>
    <row r="40" spans="1:13" s="58" customFormat="1" ht="27.75" customHeight="1" x14ac:dyDescent="0.35">
      <c r="A40" s="102" t="s">
        <v>72</v>
      </c>
      <c r="B40" s="98" t="s">
        <v>33</v>
      </c>
      <c r="C40" s="98" t="s">
        <v>42</v>
      </c>
      <c r="D40" s="98" t="s">
        <v>33</v>
      </c>
      <c r="E40" s="90" t="s">
        <v>39</v>
      </c>
      <c r="F40" s="90"/>
      <c r="G40" s="98" t="s">
        <v>42</v>
      </c>
      <c r="H40" s="98" t="s">
        <v>42</v>
      </c>
      <c r="I40" s="91">
        <v>2230.75</v>
      </c>
      <c r="J40" s="91" t="s">
        <v>39</v>
      </c>
      <c r="K40" s="92">
        <v>13063709.390000001</v>
      </c>
      <c r="L40" s="90" t="s">
        <v>40</v>
      </c>
      <c r="M40" s="90"/>
    </row>
    <row r="41" spans="1:13" s="58" customFormat="1" ht="27.75" customHeight="1" x14ac:dyDescent="0.35">
      <c r="A41" s="102" t="s">
        <v>72</v>
      </c>
      <c r="B41" s="98" t="s">
        <v>33</v>
      </c>
      <c r="C41" s="98" t="s">
        <v>42</v>
      </c>
      <c r="D41" s="98" t="s">
        <v>33</v>
      </c>
      <c r="E41" s="90" t="s">
        <v>39</v>
      </c>
      <c r="F41" s="90"/>
      <c r="G41" s="98" t="s">
        <v>42</v>
      </c>
      <c r="H41" s="98" t="s">
        <v>42</v>
      </c>
      <c r="I41" s="91">
        <v>2207.9</v>
      </c>
      <c r="J41" s="91" t="s">
        <v>39</v>
      </c>
      <c r="K41" s="92">
        <v>12916497.199999999</v>
      </c>
      <c r="L41" s="90" t="s">
        <v>40</v>
      </c>
      <c r="M41" s="90"/>
    </row>
    <row r="42" spans="1:13" s="58" customFormat="1" ht="27.75" customHeight="1" x14ac:dyDescent="0.35">
      <c r="A42" s="102" t="s">
        <v>72</v>
      </c>
      <c r="B42" s="98" t="s">
        <v>33</v>
      </c>
      <c r="C42" s="98" t="s">
        <v>42</v>
      </c>
      <c r="D42" s="98" t="s">
        <v>33</v>
      </c>
      <c r="E42" s="90" t="s">
        <v>39</v>
      </c>
      <c r="F42" s="90"/>
      <c r="G42" s="98" t="s">
        <v>42</v>
      </c>
      <c r="H42" s="98" t="s">
        <v>42</v>
      </c>
      <c r="I42" s="91">
        <v>2686.32</v>
      </c>
      <c r="J42" s="91" t="s">
        <v>39</v>
      </c>
      <c r="K42" s="92">
        <v>16134241.59</v>
      </c>
      <c r="L42" s="90" t="s">
        <v>40</v>
      </c>
      <c r="M42" s="90"/>
    </row>
    <row r="43" spans="1:13" s="58" customFormat="1" ht="27.75" customHeight="1" x14ac:dyDescent="0.35">
      <c r="A43" s="102" t="s">
        <v>72</v>
      </c>
      <c r="B43" s="98" t="s">
        <v>33</v>
      </c>
      <c r="C43" s="98" t="s">
        <v>42</v>
      </c>
      <c r="D43" s="98" t="s">
        <v>33</v>
      </c>
      <c r="E43" s="90" t="s">
        <v>39</v>
      </c>
      <c r="F43" s="90"/>
      <c r="G43" s="98" t="s">
        <v>42</v>
      </c>
      <c r="H43" s="98" t="s">
        <v>42</v>
      </c>
      <c r="I43" s="91">
        <v>2691.29</v>
      </c>
      <c r="J43" s="91" t="s">
        <v>39</v>
      </c>
      <c r="K43" s="92">
        <v>16165515.279999999</v>
      </c>
      <c r="L43" s="90" t="s">
        <v>40</v>
      </c>
      <c r="M43" s="90"/>
    </row>
    <row r="44" spans="1:13" s="58" customFormat="1" ht="27.75" customHeight="1" x14ac:dyDescent="0.35">
      <c r="A44" s="102" t="s">
        <v>72</v>
      </c>
      <c r="B44" s="98" t="s">
        <v>33</v>
      </c>
      <c r="C44" s="98" t="s">
        <v>42</v>
      </c>
      <c r="D44" s="98" t="s">
        <v>33</v>
      </c>
      <c r="E44" s="90" t="s">
        <v>39</v>
      </c>
      <c r="F44" s="90"/>
      <c r="G44" s="98" t="s">
        <v>42</v>
      </c>
      <c r="H44" s="98" t="s">
        <v>42</v>
      </c>
      <c r="I44" s="91">
        <v>3207.75</v>
      </c>
      <c r="J44" s="91" t="s">
        <v>39</v>
      </c>
      <c r="K44" s="92">
        <v>19248340.57</v>
      </c>
      <c r="L44" s="90" t="s">
        <v>40</v>
      </c>
      <c r="M44" s="90"/>
    </row>
    <row r="45" spans="1:13" s="59" customFormat="1" x14ac:dyDescent="0.35">
      <c r="A45" s="100"/>
      <c r="B45" s="100"/>
      <c r="C45" s="100"/>
      <c r="D45" s="94"/>
      <c r="E45" s="94" t="s">
        <v>60</v>
      </c>
      <c r="F45" s="94"/>
      <c r="G45" s="103"/>
      <c r="H45" s="104"/>
      <c r="I45" s="103">
        <f>SUM(I33:I44)</f>
        <v>27915.490000000005</v>
      </c>
      <c r="J45" s="103"/>
      <c r="K45" s="105">
        <f>SUM(K33:K44)</f>
        <v>166873675.65000001</v>
      </c>
      <c r="L45" s="106"/>
      <c r="M45" s="94"/>
    </row>
    <row r="46" spans="1:13" s="61" customFormat="1" ht="27.75" customHeight="1" x14ac:dyDescent="0.35">
      <c r="A46" s="129"/>
      <c r="B46" s="129"/>
      <c r="C46" s="129"/>
      <c r="D46" s="130"/>
      <c r="E46" s="130"/>
      <c r="F46" s="130"/>
      <c r="G46" s="130"/>
      <c r="H46" s="107" t="s">
        <v>61</v>
      </c>
      <c r="I46" s="108">
        <f>SUM(I45,I32,I19)</f>
        <v>113539.09</v>
      </c>
      <c r="J46" s="108"/>
      <c r="K46" s="108">
        <f>SUM(K45,K32,K19)</f>
        <v>435418866.62</v>
      </c>
      <c r="L46" s="109">
        <f>SUM(L7:L45)</f>
        <v>0</v>
      </c>
      <c r="M46" s="131"/>
    </row>
    <row r="47" spans="1:13" s="51" customFormat="1" x14ac:dyDescent="0.35">
      <c r="A47" s="62"/>
      <c r="B47" s="62"/>
      <c r="C47" s="62"/>
      <c r="D47" s="62"/>
      <c r="E47" s="62"/>
      <c r="F47" s="62"/>
      <c r="G47" s="62"/>
    </row>
    <row r="48" spans="1:13" s="51" customFormat="1" x14ac:dyDescent="0.35">
      <c r="A48" s="63"/>
      <c r="B48" s="63"/>
      <c r="C48" s="63"/>
      <c r="D48" s="63"/>
      <c r="E48" s="63"/>
      <c r="F48" s="63"/>
      <c r="G48" s="63"/>
    </row>
    <row r="49" spans="1:9" s="51" customFormat="1" x14ac:dyDescent="0.35">
      <c r="A49" s="64"/>
      <c r="B49" s="64"/>
      <c r="C49" s="64"/>
      <c r="D49" s="64"/>
      <c r="E49" s="64"/>
      <c r="F49" s="64"/>
      <c r="G49" s="64"/>
    </row>
    <row r="50" spans="1:9" s="51" customFormat="1" x14ac:dyDescent="0.35">
      <c r="A50" s="64"/>
      <c r="B50" s="64"/>
      <c r="C50" s="64"/>
      <c r="D50" s="64"/>
      <c r="E50" s="64"/>
      <c r="F50" s="64"/>
      <c r="G50" s="64"/>
    </row>
    <row r="51" spans="1:9" s="51" customFormat="1" x14ac:dyDescent="0.35">
      <c r="A51" s="64"/>
      <c r="B51" s="64"/>
      <c r="C51" s="64"/>
      <c r="D51" s="64"/>
      <c r="E51" s="64"/>
      <c r="F51" s="64"/>
      <c r="G51" s="64"/>
    </row>
    <row r="52" spans="1:9" s="51" customFormat="1" x14ac:dyDescent="0.35">
      <c r="A52" s="64"/>
      <c r="B52" s="64"/>
      <c r="C52" s="64"/>
      <c r="D52" s="64"/>
      <c r="E52" s="64"/>
      <c r="F52" s="64"/>
      <c r="G52" s="64"/>
    </row>
    <row r="53" spans="1:9" s="51" customFormat="1" x14ac:dyDescent="0.35">
      <c r="A53" s="64"/>
      <c r="B53" s="64"/>
      <c r="C53" s="64"/>
      <c r="D53" s="64"/>
      <c r="E53" s="65"/>
      <c r="F53" s="64"/>
      <c r="G53" s="64"/>
      <c r="H53" s="53"/>
      <c r="I53" s="52"/>
    </row>
    <row r="54" spans="1:9" s="51" customFormat="1" x14ac:dyDescent="0.35">
      <c r="A54" s="64"/>
      <c r="B54" s="64"/>
      <c r="C54" s="64"/>
      <c r="D54" s="64"/>
      <c r="E54" s="65"/>
      <c r="F54" s="64"/>
      <c r="G54" s="64"/>
      <c r="H54" s="53"/>
      <c r="I54" s="52"/>
    </row>
    <row r="55" spans="1:9" s="51" customFormat="1" x14ac:dyDescent="0.35">
      <c r="A55" s="64"/>
      <c r="B55" s="64"/>
      <c r="C55" s="64"/>
      <c r="D55" s="64"/>
      <c r="E55" s="65"/>
      <c r="F55" s="64"/>
      <c r="G55" s="64"/>
      <c r="H55" s="53"/>
      <c r="I55" s="52"/>
    </row>
    <row r="56" spans="1:9" s="51" customFormat="1" x14ac:dyDescent="0.35">
      <c r="A56" s="64"/>
      <c r="B56" s="64"/>
      <c r="C56" s="64"/>
      <c r="D56" s="64"/>
      <c r="E56" s="65"/>
      <c r="F56" s="64"/>
      <c r="G56" s="64"/>
      <c r="H56" s="53"/>
      <c r="I56" s="52"/>
    </row>
    <row r="57" spans="1:9" s="51" customFormat="1" x14ac:dyDescent="0.35">
      <c r="A57" s="64"/>
      <c r="B57" s="64"/>
      <c r="C57" s="64"/>
      <c r="D57" s="64"/>
      <c r="E57" s="65"/>
      <c r="F57" s="64"/>
      <c r="G57" s="64"/>
      <c r="H57" s="53"/>
      <c r="I57" s="52"/>
    </row>
    <row r="58" spans="1:9" s="51" customFormat="1" x14ac:dyDescent="0.35">
      <c r="A58" s="64"/>
      <c r="B58" s="64"/>
      <c r="C58" s="64"/>
      <c r="D58" s="64"/>
      <c r="E58" s="65"/>
      <c r="F58" s="64"/>
      <c r="G58" s="64"/>
      <c r="H58" s="53"/>
      <c r="I58" s="52"/>
    </row>
    <row r="59" spans="1:9" s="51" customFormat="1" x14ac:dyDescent="0.35">
      <c r="A59" s="64"/>
      <c r="B59" s="64"/>
      <c r="C59" s="64"/>
      <c r="D59" s="64"/>
      <c r="E59" s="65"/>
      <c r="F59" s="64"/>
      <c r="G59" s="64"/>
      <c r="H59" s="53"/>
      <c r="I59" s="52"/>
    </row>
    <row r="60" spans="1:9" s="51" customFormat="1" x14ac:dyDescent="0.35">
      <c r="A60" s="64"/>
      <c r="B60" s="64"/>
      <c r="C60" s="64"/>
      <c r="D60" s="64"/>
      <c r="E60" s="65"/>
      <c r="F60" s="64"/>
      <c r="G60" s="64"/>
      <c r="H60" s="53"/>
      <c r="I60" s="52"/>
    </row>
    <row r="61" spans="1:9" s="51" customFormat="1" x14ac:dyDescent="0.35">
      <c r="A61" s="64"/>
      <c r="B61" s="64"/>
      <c r="C61" s="64"/>
      <c r="D61" s="64"/>
      <c r="E61" s="65"/>
      <c r="F61" s="64"/>
      <c r="G61" s="64"/>
      <c r="H61" s="53"/>
      <c r="I61" s="52"/>
    </row>
    <row r="62" spans="1:9" s="51" customFormat="1" x14ac:dyDescent="0.35">
      <c r="A62" s="64"/>
      <c r="B62" s="64"/>
      <c r="C62" s="64"/>
      <c r="D62" s="64"/>
      <c r="E62" s="65"/>
      <c r="F62" s="64"/>
      <c r="G62" s="64"/>
      <c r="H62" s="53"/>
      <c r="I62" s="52"/>
    </row>
    <row r="63" spans="1:9" s="51" customFormat="1" x14ac:dyDescent="0.35">
      <c r="A63" s="64"/>
      <c r="B63" s="64"/>
      <c r="C63" s="64"/>
      <c r="D63" s="64"/>
      <c r="E63" s="65"/>
      <c r="F63" s="64"/>
      <c r="G63" s="64"/>
      <c r="H63" s="53"/>
      <c r="I63" s="52"/>
    </row>
    <row r="64" spans="1:9" s="51" customFormat="1" x14ac:dyDescent="0.35">
      <c r="A64" s="64"/>
      <c r="B64" s="64"/>
      <c r="C64" s="64"/>
      <c r="D64" s="64"/>
      <c r="E64" s="65"/>
      <c r="F64" s="64"/>
      <c r="G64" s="64"/>
      <c r="H64" s="53"/>
      <c r="I64" s="52"/>
    </row>
    <row r="65" spans="1:9" s="51" customFormat="1" x14ac:dyDescent="0.35">
      <c r="A65" s="64"/>
      <c r="B65" s="64"/>
      <c r="C65" s="64"/>
      <c r="D65" s="64"/>
      <c r="E65" s="65"/>
      <c r="F65" s="64"/>
      <c r="G65" s="64"/>
      <c r="H65" s="53"/>
      <c r="I65" s="52"/>
    </row>
    <row r="66" spans="1:9" s="51" customFormat="1" x14ac:dyDescent="0.35">
      <c r="A66" s="64"/>
      <c r="B66" s="64"/>
      <c r="C66" s="64"/>
      <c r="D66" s="64"/>
      <c r="E66" s="65"/>
      <c r="F66" s="64"/>
      <c r="G66" s="64"/>
      <c r="H66" s="53"/>
      <c r="I66" s="52"/>
    </row>
    <row r="67" spans="1:9" s="51" customFormat="1" x14ac:dyDescent="0.35">
      <c r="A67" s="64"/>
      <c r="B67" s="64"/>
      <c r="C67" s="64"/>
      <c r="D67" s="64"/>
      <c r="E67" s="65"/>
      <c r="F67" s="64"/>
      <c r="G67" s="64"/>
      <c r="H67" s="53"/>
      <c r="I67" s="52"/>
    </row>
    <row r="68" spans="1:9" s="51" customFormat="1" x14ac:dyDescent="0.35">
      <c r="A68" s="64"/>
      <c r="B68" s="64"/>
      <c r="C68" s="64"/>
      <c r="D68" s="64"/>
      <c r="E68" s="65"/>
      <c r="F68" s="64"/>
      <c r="G68" s="64"/>
      <c r="H68" s="53"/>
      <c r="I68" s="52"/>
    </row>
    <row r="69" spans="1:9" s="51" customFormat="1" x14ac:dyDescent="0.35">
      <c r="A69" s="64"/>
      <c r="B69" s="64"/>
      <c r="C69" s="64"/>
      <c r="D69" s="64"/>
      <c r="E69" s="65"/>
      <c r="F69" s="64"/>
      <c r="G69" s="64"/>
      <c r="H69" s="53"/>
      <c r="I69" s="52"/>
    </row>
    <row r="70" spans="1:9" s="51" customFormat="1" x14ac:dyDescent="0.35">
      <c r="A70" s="64"/>
      <c r="B70" s="64"/>
      <c r="C70" s="64"/>
      <c r="D70" s="64"/>
      <c r="E70" s="65"/>
      <c r="F70" s="64"/>
      <c r="G70" s="64"/>
      <c r="H70" s="53"/>
      <c r="I70" s="52"/>
    </row>
    <row r="71" spans="1:9" s="51" customFormat="1" x14ac:dyDescent="0.35">
      <c r="A71" s="64"/>
      <c r="B71" s="64"/>
      <c r="C71" s="64"/>
      <c r="D71" s="64"/>
      <c r="E71" s="65"/>
      <c r="F71" s="64"/>
      <c r="G71" s="64"/>
      <c r="H71" s="53"/>
      <c r="I71" s="52"/>
    </row>
    <row r="72" spans="1:9" s="51" customFormat="1" x14ac:dyDescent="0.35">
      <c r="A72" s="64"/>
      <c r="B72" s="64"/>
      <c r="C72" s="64"/>
      <c r="D72" s="64"/>
      <c r="E72" s="65"/>
      <c r="F72" s="64"/>
      <c r="G72" s="64"/>
      <c r="H72" s="53"/>
      <c r="I72" s="52"/>
    </row>
    <row r="73" spans="1:9" s="51" customFormat="1" x14ac:dyDescent="0.35">
      <c r="A73" s="64"/>
      <c r="B73" s="64"/>
      <c r="C73" s="64"/>
      <c r="D73" s="64"/>
      <c r="E73" s="65"/>
      <c r="F73" s="64"/>
      <c r="G73" s="64"/>
      <c r="H73" s="53"/>
      <c r="I73" s="52"/>
    </row>
    <row r="74" spans="1:9" s="51" customFormat="1" x14ac:dyDescent="0.35">
      <c r="A74" s="64"/>
      <c r="B74" s="64"/>
      <c r="C74" s="64"/>
      <c r="D74" s="64"/>
      <c r="E74" s="65"/>
      <c r="F74" s="64"/>
      <c r="G74" s="64"/>
      <c r="H74" s="53"/>
      <c r="I74" s="52"/>
    </row>
    <row r="75" spans="1:9" s="51" customFormat="1" x14ac:dyDescent="0.35">
      <c r="A75" s="64"/>
      <c r="B75" s="64"/>
      <c r="C75" s="64"/>
      <c r="D75" s="64"/>
      <c r="E75" s="65"/>
      <c r="F75" s="64"/>
      <c r="G75" s="64"/>
      <c r="H75" s="53"/>
      <c r="I75" s="52"/>
    </row>
    <row r="76" spans="1:9" s="51" customFormat="1" x14ac:dyDescent="0.35">
      <c r="A76" s="64"/>
      <c r="B76" s="64"/>
      <c r="C76" s="64"/>
      <c r="D76" s="64"/>
      <c r="E76" s="65"/>
      <c r="F76" s="64"/>
      <c r="G76" s="64"/>
      <c r="H76" s="53"/>
      <c r="I76" s="52"/>
    </row>
    <row r="77" spans="1:9" s="51" customFormat="1" x14ac:dyDescent="0.35">
      <c r="A77" s="64"/>
      <c r="B77" s="64"/>
      <c r="C77" s="64"/>
      <c r="D77" s="64"/>
      <c r="E77" s="65"/>
      <c r="F77" s="64"/>
      <c r="G77" s="64"/>
      <c r="H77" s="53"/>
      <c r="I77" s="52"/>
    </row>
    <row r="78" spans="1:9" s="51" customFormat="1" x14ac:dyDescent="0.35">
      <c r="A78" s="64"/>
      <c r="B78" s="64"/>
      <c r="C78" s="64"/>
      <c r="D78" s="64"/>
      <c r="E78" s="65"/>
      <c r="F78" s="64"/>
      <c r="G78" s="64"/>
      <c r="H78" s="53"/>
      <c r="I78" s="52"/>
    </row>
    <row r="79" spans="1:9" s="51" customFormat="1" x14ac:dyDescent="0.35">
      <c r="A79" s="64"/>
      <c r="B79" s="64"/>
      <c r="C79" s="64"/>
      <c r="D79" s="64"/>
      <c r="E79" s="65"/>
      <c r="F79" s="64"/>
      <c r="G79" s="64"/>
      <c r="H79" s="53"/>
      <c r="I79" s="52"/>
    </row>
    <row r="80" spans="1:9" s="51" customFormat="1" x14ac:dyDescent="0.35">
      <c r="A80" s="64"/>
      <c r="B80" s="64"/>
      <c r="C80" s="64"/>
      <c r="D80" s="64"/>
      <c r="E80" s="65"/>
      <c r="F80" s="64"/>
      <c r="G80" s="64"/>
      <c r="H80" s="53"/>
      <c r="I80" s="52"/>
    </row>
    <row r="81" spans="1:9" s="51" customFormat="1" x14ac:dyDescent="0.35">
      <c r="A81" s="64"/>
      <c r="B81" s="64"/>
      <c r="C81" s="64"/>
      <c r="D81" s="64"/>
      <c r="E81" s="65"/>
      <c r="F81" s="64"/>
      <c r="G81" s="64"/>
      <c r="H81" s="53"/>
      <c r="I81" s="52"/>
    </row>
    <row r="82" spans="1:9" s="51" customFormat="1" x14ac:dyDescent="0.35">
      <c r="A82" s="64"/>
      <c r="B82" s="64"/>
      <c r="C82" s="64"/>
      <c r="D82" s="64"/>
      <c r="E82" s="65"/>
      <c r="F82" s="64"/>
      <c r="G82" s="64"/>
      <c r="H82" s="53"/>
      <c r="I82" s="52"/>
    </row>
    <row r="83" spans="1:9" s="51" customFormat="1" x14ac:dyDescent="0.35">
      <c r="A83" s="64"/>
      <c r="B83" s="64"/>
      <c r="C83" s="64"/>
      <c r="D83" s="64"/>
      <c r="E83" s="65"/>
      <c r="F83" s="64"/>
      <c r="G83" s="64"/>
      <c r="H83" s="53"/>
      <c r="I83" s="52"/>
    </row>
    <row r="84" spans="1:9" s="51" customFormat="1" x14ac:dyDescent="0.35">
      <c r="A84" s="64"/>
      <c r="B84" s="64"/>
      <c r="C84" s="64"/>
      <c r="D84" s="64"/>
      <c r="E84" s="65"/>
      <c r="F84" s="64"/>
      <c r="G84" s="64"/>
      <c r="H84" s="53"/>
      <c r="I84" s="52"/>
    </row>
    <row r="85" spans="1:9" s="51" customFormat="1" x14ac:dyDescent="0.35">
      <c r="A85" s="64"/>
      <c r="B85" s="64"/>
      <c r="C85" s="64"/>
      <c r="D85" s="64"/>
      <c r="E85" s="65"/>
      <c r="F85" s="64"/>
      <c r="G85" s="64"/>
      <c r="H85" s="53"/>
      <c r="I85" s="52"/>
    </row>
    <row r="86" spans="1:9" s="51" customFormat="1" x14ac:dyDescent="0.35">
      <c r="A86" s="64"/>
      <c r="B86" s="64"/>
      <c r="C86" s="64"/>
      <c r="D86" s="64"/>
      <c r="E86" s="65"/>
      <c r="F86" s="64"/>
      <c r="G86" s="64"/>
      <c r="H86" s="53"/>
      <c r="I86" s="52"/>
    </row>
    <row r="87" spans="1:9" s="51" customFormat="1" x14ac:dyDescent="0.35">
      <c r="A87" s="64"/>
      <c r="B87" s="64"/>
      <c r="C87" s="64"/>
      <c r="D87" s="64"/>
      <c r="E87" s="65"/>
      <c r="F87" s="64"/>
      <c r="G87" s="64"/>
      <c r="H87" s="53"/>
      <c r="I87" s="52"/>
    </row>
    <row r="88" spans="1:9" s="51" customFormat="1" x14ac:dyDescent="0.35">
      <c r="A88" s="64"/>
      <c r="B88" s="64"/>
      <c r="C88" s="64"/>
      <c r="D88" s="64"/>
      <c r="E88" s="65"/>
      <c r="F88" s="64"/>
      <c r="G88" s="64"/>
      <c r="H88" s="53"/>
      <c r="I88" s="52"/>
    </row>
    <row r="89" spans="1:9" s="51" customFormat="1" x14ac:dyDescent="0.35">
      <c r="A89" s="64"/>
      <c r="B89" s="64"/>
      <c r="C89" s="64"/>
      <c r="D89" s="64"/>
      <c r="E89" s="65"/>
      <c r="F89" s="64"/>
      <c r="G89" s="64"/>
      <c r="H89" s="53"/>
      <c r="I89" s="52"/>
    </row>
    <row r="90" spans="1:9" s="51" customFormat="1" x14ac:dyDescent="0.35">
      <c r="A90" s="64"/>
      <c r="B90" s="64"/>
      <c r="C90" s="64"/>
      <c r="D90" s="64"/>
      <c r="E90" s="65"/>
      <c r="F90" s="64"/>
      <c r="G90" s="64"/>
      <c r="H90" s="53"/>
      <c r="I90" s="52"/>
    </row>
    <row r="91" spans="1:9" s="51" customFormat="1" x14ac:dyDescent="0.35">
      <c r="A91" s="64"/>
      <c r="B91" s="64"/>
      <c r="C91" s="64"/>
      <c r="D91" s="64"/>
      <c r="E91" s="65"/>
      <c r="F91" s="64"/>
      <c r="G91" s="64"/>
      <c r="H91" s="53"/>
      <c r="I91" s="52"/>
    </row>
    <row r="92" spans="1:9" s="51" customFormat="1" x14ac:dyDescent="0.35">
      <c r="A92" s="64"/>
      <c r="B92" s="64"/>
      <c r="C92" s="64"/>
      <c r="D92" s="64"/>
      <c r="E92" s="65"/>
      <c r="F92" s="64"/>
      <c r="G92" s="64"/>
      <c r="H92" s="53"/>
      <c r="I92" s="52"/>
    </row>
    <row r="93" spans="1:9" s="51" customFormat="1" x14ac:dyDescent="0.35">
      <c r="A93" s="64"/>
      <c r="B93" s="64"/>
      <c r="C93" s="64"/>
      <c r="D93" s="64"/>
      <c r="E93" s="65"/>
      <c r="F93" s="64"/>
      <c r="G93" s="64"/>
      <c r="H93" s="53"/>
      <c r="I93" s="52"/>
    </row>
    <row r="94" spans="1:9" s="51" customFormat="1" x14ac:dyDescent="0.35">
      <c r="A94" s="64"/>
      <c r="B94" s="64"/>
      <c r="C94" s="64"/>
      <c r="D94" s="64"/>
      <c r="E94" s="65"/>
      <c r="F94" s="64"/>
      <c r="G94" s="64"/>
      <c r="H94" s="53"/>
      <c r="I94" s="52"/>
    </row>
    <row r="95" spans="1:9" s="51" customFormat="1" x14ac:dyDescent="0.35">
      <c r="A95" s="64"/>
      <c r="B95" s="64"/>
      <c r="C95" s="64"/>
      <c r="D95" s="64"/>
      <c r="E95" s="65"/>
      <c r="F95" s="64"/>
      <c r="G95" s="64"/>
      <c r="H95" s="53"/>
      <c r="I95" s="52"/>
    </row>
    <row r="96" spans="1:9" s="51" customFormat="1" x14ac:dyDescent="0.35">
      <c r="A96" s="64"/>
      <c r="B96" s="64"/>
      <c r="C96" s="64"/>
      <c r="D96" s="64"/>
      <c r="E96" s="65"/>
      <c r="F96" s="64"/>
      <c r="G96" s="64"/>
      <c r="H96" s="53"/>
      <c r="I96" s="52"/>
    </row>
    <row r="97" spans="1:9" s="51" customFormat="1" x14ac:dyDescent="0.35">
      <c r="A97" s="64"/>
      <c r="B97" s="64"/>
      <c r="C97" s="64"/>
      <c r="D97" s="64"/>
      <c r="E97" s="65"/>
      <c r="F97" s="64"/>
      <c r="G97" s="64"/>
      <c r="H97" s="53"/>
      <c r="I97" s="52"/>
    </row>
    <row r="98" spans="1:9" s="51" customFormat="1" x14ac:dyDescent="0.35">
      <c r="A98" s="64"/>
      <c r="B98" s="64"/>
      <c r="C98" s="64"/>
      <c r="D98" s="64"/>
      <c r="E98" s="65"/>
      <c r="F98" s="64"/>
      <c r="G98" s="64"/>
      <c r="H98" s="53"/>
      <c r="I98" s="52"/>
    </row>
    <row r="99" spans="1:9" s="51" customFormat="1" x14ac:dyDescent="0.35">
      <c r="A99" s="64"/>
      <c r="B99" s="64"/>
      <c r="C99" s="64"/>
      <c r="D99" s="64"/>
      <c r="E99" s="65"/>
      <c r="F99" s="64"/>
      <c r="G99" s="64"/>
      <c r="H99" s="53"/>
      <c r="I99" s="52"/>
    </row>
    <row r="100" spans="1:9" s="51" customFormat="1" x14ac:dyDescent="0.35">
      <c r="A100" s="64"/>
      <c r="B100" s="64"/>
      <c r="C100" s="64"/>
      <c r="D100" s="64"/>
      <c r="E100" s="65"/>
      <c r="F100" s="64"/>
      <c r="G100" s="64"/>
      <c r="H100" s="53"/>
      <c r="I100" s="52"/>
    </row>
    <row r="101" spans="1:9" s="51" customFormat="1" x14ac:dyDescent="0.35">
      <c r="A101" s="64"/>
      <c r="B101" s="64"/>
      <c r="C101" s="64"/>
      <c r="D101" s="64"/>
      <c r="E101" s="65"/>
      <c r="F101" s="64"/>
      <c r="G101" s="64"/>
      <c r="H101" s="53"/>
      <c r="I101" s="52"/>
    </row>
    <row r="102" spans="1:9" s="51" customFormat="1" x14ac:dyDescent="0.35">
      <c r="A102" s="64"/>
      <c r="B102" s="64"/>
      <c r="C102" s="64"/>
      <c r="D102" s="64"/>
      <c r="E102" s="65"/>
      <c r="F102" s="64"/>
      <c r="G102" s="64"/>
      <c r="H102" s="53"/>
      <c r="I102" s="52"/>
    </row>
    <row r="103" spans="1:9" s="51" customFormat="1" x14ac:dyDescent="0.35">
      <c r="A103" s="64"/>
      <c r="B103" s="64"/>
      <c r="C103" s="64"/>
      <c r="D103" s="64"/>
      <c r="E103" s="65"/>
      <c r="F103" s="64"/>
      <c r="G103" s="64"/>
      <c r="H103" s="53"/>
      <c r="I103" s="52"/>
    </row>
    <row r="104" spans="1:9" s="51" customFormat="1" x14ac:dyDescent="0.35">
      <c r="A104" s="64"/>
      <c r="B104" s="64"/>
      <c r="C104" s="64"/>
      <c r="D104" s="64"/>
      <c r="E104" s="65"/>
      <c r="F104" s="64"/>
      <c r="G104" s="64"/>
      <c r="H104" s="53"/>
      <c r="I104" s="52"/>
    </row>
    <row r="105" spans="1:9" s="51" customFormat="1" x14ac:dyDescent="0.35">
      <c r="A105" s="64"/>
      <c r="B105" s="64"/>
      <c r="C105" s="64"/>
      <c r="D105" s="64"/>
      <c r="E105" s="65"/>
      <c r="F105" s="64"/>
      <c r="G105" s="64"/>
      <c r="H105" s="53"/>
      <c r="I105" s="52"/>
    </row>
    <row r="106" spans="1:9" s="51" customFormat="1" x14ac:dyDescent="0.35">
      <c r="A106" s="64"/>
      <c r="B106" s="64"/>
      <c r="C106" s="64"/>
      <c r="D106" s="64"/>
      <c r="E106" s="65"/>
      <c r="F106" s="64"/>
      <c r="G106" s="64"/>
      <c r="H106" s="53"/>
      <c r="I106" s="52"/>
    </row>
    <row r="107" spans="1:9" s="51" customFormat="1" x14ac:dyDescent="0.35">
      <c r="A107" s="64"/>
      <c r="B107" s="64"/>
      <c r="C107" s="64"/>
      <c r="D107" s="64"/>
      <c r="E107" s="65"/>
      <c r="F107" s="64"/>
      <c r="G107" s="64"/>
      <c r="H107" s="53"/>
      <c r="I107" s="52"/>
    </row>
    <row r="108" spans="1:9" s="51" customFormat="1" x14ac:dyDescent="0.35">
      <c r="A108" s="64"/>
      <c r="B108" s="64"/>
      <c r="C108" s="64"/>
      <c r="D108" s="64"/>
      <c r="E108" s="65"/>
      <c r="F108" s="64"/>
      <c r="G108" s="64"/>
      <c r="H108" s="53"/>
      <c r="I108" s="52"/>
    </row>
    <row r="109" spans="1:9" s="51" customFormat="1" x14ac:dyDescent="0.35">
      <c r="A109" s="64"/>
      <c r="B109" s="64"/>
      <c r="C109" s="64"/>
      <c r="D109" s="64"/>
      <c r="E109" s="65"/>
      <c r="F109" s="64"/>
      <c r="G109" s="64"/>
      <c r="H109" s="53"/>
      <c r="I109" s="52"/>
    </row>
    <row r="110" spans="1:9" s="51" customFormat="1" x14ac:dyDescent="0.35">
      <c r="A110" s="64"/>
      <c r="B110" s="64"/>
      <c r="C110" s="64"/>
      <c r="D110" s="64"/>
      <c r="E110" s="65"/>
      <c r="F110" s="64"/>
      <c r="G110" s="64"/>
      <c r="H110" s="53"/>
      <c r="I110" s="52"/>
    </row>
    <row r="111" spans="1:9" s="51" customFormat="1" x14ac:dyDescent="0.35">
      <c r="A111" s="64"/>
      <c r="B111" s="64"/>
      <c r="C111" s="64"/>
      <c r="D111" s="64"/>
      <c r="E111" s="65"/>
      <c r="F111" s="64"/>
      <c r="G111" s="64"/>
      <c r="H111" s="53"/>
      <c r="I111" s="52"/>
    </row>
    <row r="112" spans="1:9" s="51" customFormat="1" x14ac:dyDescent="0.35">
      <c r="A112" s="64"/>
      <c r="B112" s="64"/>
      <c r="C112" s="64"/>
      <c r="D112" s="64"/>
      <c r="E112" s="65"/>
      <c r="F112" s="64"/>
      <c r="G112" s="64"/>
      <c r="H112" s="53"/>
      <c r="I112" s="52"/>
    </row>
    <row r="113" spans="1:11" s="51" customFormat="1" x14ac:dyDescent="0.35">
      <c r="A113" s="64"/>
      <c r="B113" s="64"/>
      <c r="C113" s="64"/>
      <c r="D113" s="64"/>
      <c r="E113" s="65"/>
      <c r="F113" s="64"/>
      <c r="G113" s="64"/>
      <c r="H113" s="53"/>
      <c r="I113" s="52"/>
    </row>
    <row r="114" spans="1:11" s="51" customFormat="1" x14ac:dyDescent="0.35">
      <c r="A114" s="64"/>
      <c r="B114" s="64"/>
      <c r="C114" s="64"/>
      <c r="D114" s="64"/>
      <c r="E114" s="65"/>
      <c r="F114" s="64"/>
      <c r="G114" s="64"/>
      <c r="H114" s="53"/>
      <c r="I114" s="52"/>
    </row>
    <row r="115" spans="1:11" s="51" customFormat="1" x14ac:dyDescent="0.35">
      <c r="A115" s="64"/>
      <c r="B115" s="64"/>
      <c r="C115" s="64"/>
      <c r="D115" s="64"/>
      <c r="E115" s="65"/>
      <c r="F115" s="64"/>
      <c r="G115" s="64"/>
      <c r="H115" s="53"/>
      <c r="I115" s="52"/>
    </row>
    <row r="116" spans="1:11" s="51" customFormat="1" x14ac:dyDescent="0.35">
      <c r="A116" s="64"/>
      <c r="B116" s="64"/>
      <c r="C116" s="64"/>
      <c r="D116" s="64"/>
      <c r="E116" s="65"/>
      <c r="F116" s="64"/>
      <c r="G116" s="64"/>
      <c r="H116" s="53"/>
      <c r="I116" s="52"/>
    </row>
    <row r="117" spans="1:11" s="51" customFormat="1" x14ac:dyDescent="0.35">
      <c r="A117" s="64"/>
      <c r="B117" s="64"/>
      <c r="C117" s="64"/>
      <c r="D117" s="64"/>
      <c r="E117" s="65"/>
      <c r="F117" s="64"/>
      <c r="G117" s="64"/>
      <c r="H117" s="53"/>
      <c r="I117" s="52"/>
    </row>
    <row r="118" spans="1:11" s="51" customFormat="1" x14ac:dyDescent="0.35">
      <c r="A118" s="64"/>
      <c r="B118" s="64"/>
      <c r="C118" s="64"/>
      <c r="D118" s="64"/>
      <c r="E118" s="65"/>
      <c r="F118" s="64"/>
      <c r="G118" s="64"/>
      <c r="H118" s="53"/>
      <c r="I118" s="52"/>
    </row>
    <row r="119" spans="1:11" s="51" customFormat="1" x14ac:dyDescent="0.35">
      <c r="A119" s="66"/>
      <c r="B119" s="66"/>
      <c r="C119" s="66"/>
      <c r="D119" s="66"/>
      <c r="E119" s="65"/>
      <c r="F119" s="64"/>
      <c r="G119" s="66"/>
      <c r="H119" s="53"/>
      <c r="I119" s="52"/>
    </row>
    <row r="120" spans="1:11" s="51" customFormat="1" ht="12.5" thickBot="1" x14ac:dyDescent="0.3">
      <c r="A120" s="67"/>
      <c r="B120" s="67"/>
      <c r="C120" s="67"/>
      <c r="D120" s="68" t="s">
        <v>2</v>
      </c>
      <c r="E120" s="65"/>
      <c r="F120" s="64"/>
      <c r="G120" s="69"/>
      <c r="H120" s="53"/>
      <c r="I120" s="70"/>
      <c r="J120" s="53"/>
      <c r="K120" s="53"/>
    </row>
    <row r="121" spans="1:11" s="51" customFormat="1" x14ac:dyDescent="0.25">
      <c r="A121" s="71"/>
      <c r="B121" s="68"/>
      <c r="C121" s="68"/>
      <c r="D121" s="66"/>
      <c r="E121" s="65"/>
      <c r="F121" s="64"/>
      <c r="G121" s="69"/>
      <c r="H121" s="53"/>
      <c r="I121" s="70"/>
      <c r="J121" s="53"/>
      <c r="K121" s="53"/>
    </row>
    <row r="122" spans="1:11" s="51" customFormat="1" ht="12.5" thickBot="1" x14ac:dyDescent="0.3">
      <c r="A122" s="67"/>
      <c r="B122" s="67"/>
      <c r="C122" s="67"/>
      <c r="D122" s="68" t="s">
        <v>4</v>
      </c>
      <c r="E122" s="65"/>
      <c r="F122" s="64"/>
      <c r="G122" s="69"/>
      <c r="H122" s="53"/>
      <c r="I122" s="70"/>
      <c r="J122" s="53"/>
      <c r="K122" s="53"/>
    </row>
    <row r="123" spans="1:11" s="51" customFormat="1" x14ac:dyDescent="0.25">
      <c r="A123" s="68"/>
      <c r="B123" s="68"/>
      <c r="C123" s="68"/>
      <c r="D123" s="68"/>
      <c r="E123" s="65"/>
      <c r="F123" s="64"/>
      <c r="G123" s="69"/>
      <c r="H123" s="53"/>
      <c r="I123" s="70"/>
      <c r="J123" s="53"/>
      <c r="K123" s="53"/>
    </row>
    <row r="124" spans="1:11" s="51" customFormat="1" ht="12.5" thickBot="1" x14ac:dyDescent="0.3">
      <c r="A124" s="67"/>
      <c r="B124" s="67"/>
      <c r="C124" s="67"/>
      <c r="D124" s="68" t="s">
        <v>0</v>
      </c>
      <c r="E124" s="65"/>
      <c r="F124" s="64"/>
      <c r="G124" s="69"/>
      <c r="H124" s="53"/>
      <c r="I124" s="70"/>
      <c r="J124" s="53"/>
      <c r="K124" s="53"/>
    </row>
    <row r="125" spans="1:11" s="51" customFormat="1" x14ac:dyDescent="0.25">
      <c r="A125" s="69"/>
      <c r="B125" s="69"/>
      <c r="C125" s="69"/>
      <c r="D125" s="69"/>
      <c r="E125" s="72"/>
      <c r="F125" s="69"/>
      <c r="G125" s="64"/>
      <c r="H125" s="73"/>
      <c r="I125" s="52"/>
    </row>
    <row r="126" spans="1:11" s="51" customFormat="1" x14ac:dyDescent="0.25">
      <c r="A126" s="69"/>
      <c r="B126" s="69"/>
      <c r="C126" s="69"/>
      <c r="D126" s="69"/>
      <c r="E126" s="72"/>
      <c r="F126" s="69"/>
      <c r="G126" s="69"/>
      <c r="H126" s="53"/>
      <c r="I126" s="52"/>
    </row>
    <row r="127" spans="1:11" s="51" customFormat="1" x14ac:dyDescent="0.35">
      <c r="A127" s="74" t="s">
        <v>3</v>
      </c>
      <c r="B127" s="74"/>
      <c r="C127" s="74"/>
      <c r="D127" s="66"/>
      <c r="E127" s="75"/>
      <c r="F127" s="66"/>
      <c r="G127" s="66"/>
      <c r="H127" s="76"/>
      <c r="I127" s="75"/>
      <c r="J127" s="66"/>
      <c r="K127" s="66"/>
    </row>
    <row r="128" spans="1:11" s="51" customFormat="1" x14ac:dyDescent="0.35">
      <c r="A128" s="68"/>
      <c r="B128" s="68"/>
      <c r="C128" s="68"/>
      <c r="D128" s="66"/>
      <c r="E128" s="75"/>
      <c r="F128" s="66"/>
      <c r="G128" s="66"/>
      <c r="H128" s="76"/>
      <c r="I128" s="75"/>
      <c r="J128" s="66"/>
      <c r="K128" s="66"/>
    </row>
    <row r="129" spans="1:11" s="51" customFormat="1" x14ac:dyDescent="0.35">
      <c r="A129" s="77" t="s">
        <v>73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</row>
    <row r="130" spans="1:11" s="51" customFormat="1" x14ac:dyDescent="0.35">
      <c r="A130" s="78"/>
      <c r="B130" s="78"/>
      <c r="C130" s="78"/>
      <c r="D130" s="78"/>
      <c r="E130" s="79"/>
      <c r="F130" s="78"/>
      <c r="G130" s="78"/>
      <c r="H130" s="80"/>
      <c r="I130" s="79"/>
      <c r="J130" s="78"/>
      <c r="K130" s="78"/>
    </row>
    <row r="131" spans="1:11" s="51" customFormat="1" x14ac:dyDescent="0.35">
      <c r="A131" s="78"/>
      <c r="B131" s="78"/>
      <c r="C131" s="78"/>
      <c r="D131" s="78"/>
      <c r="E131" s="79"/>
      <c r="F131" s="78"/>
      <c r="G131" s="78"/>
      <c r="H131" s="80"/>
      <c r="I131" s="79"/>
      <c r="J131" s="78"/>
      <c r="K131" s="78"/>
    </row>
    <row r="132" spans="1:11" s="51" customFormat="1" x14ac:dyDescent="0.35">
      <c r="A132" s="78"/>
      <c r="B132" s="78"/>
      <c r="C132" s="78"/>
      <c r="D132" s="78"/>
      <c r="E132" s="79"/>
      <c r="F132" s="78"/>
      <c r="G132" s="78"/>
      <c r="H132" s="80"/>
      <c r="I132" s="79"/>
      <c r="J132" s="78"/>
      <c r="K132" s="78"/>
    </row>
    <row r="133" spans="1:11" s="51" customFormat="1" x14ac:dyDescent="0.35">
      <c r="A133" s="78"/>
      <c r="B133" s="78"/>
      <c r="C133" s="78"/>
      <c r="D133" s="78"/>
      <c r="E133" s="79"/>
      <c r="F133" s="78"/>
      <c r="G133" s="78"/>
      <c r="H133" s="80"/>
      <c r="I133" s="79"/>
      <c r="J133" s="78"/>
      <c r="K133" s="78"/>
    </row>
    <row r="134" spans="1:11" s="51" customFormat="1" x14ac:dyDescent="0.35">
      <c r="A134" s="78"/>
      <c r="B134" s="78"/>
      <c r="C134" s="78"/>
      <c r="D134" s="78"/>
      <c r="E134" s="79"/>
      <c r="F134" s="78"/>
      <c r="G134" s="78"/>
      <c r="H134" s="80"/>
      <c r="I134" s="79"/>
      <c r="J134" s="78"/>
      <c r="K134" s="78"/>
    </row>
    <row r="135" spans="1:11" s="51" customFormat="1" ht="12.5" thickBot="1" x14ac:dyDescent="0.3">
      <c r="A135" s="81"/>
      <c r="B135" s="81"/>
      <c r="C135" s="81"/>
      <c r="D135" s="81"/>
      <c r="E135" s="82" t="s">
        <v>2</v>
      </c>
      <c r="F135" s="68"/>
      <c r="G135" s="68"/>
      <c r="H135" s="76"/>
      <c r="I135" s="72"/>
      <c r="J135" s="83"/>
      <c r="K135" s="83"/>
    </row>
    <row r="136" spans="1:11" s="51" customFormat="1" ht="24.75" customHeight="1" x14ac:dyDescent="0.25">
      <c r="A136" s="84"/>
      <c r="B136" s="84"/>
      <c r="C136" s="84"/>
      <c r="D136" s="84"/>
      <c r="E136" s="82"/>
      <c r="F136" s="68"/>
      <c r="G136" s="68"/>
      <c r="H136" s="76"/>
      <c r="I136" s="72"/>
      <c r="J136" s="83"/>
      <c r="K136" s="83"/>
    </row>
    <row r="137" spans="1:11" s="51" customFormat="1" ht="24.75" customHeight="1" thickBot="1" x14ac:dyDescent="0.3">
      <c r="A137" s="81"/>
      <c r="B137" s="81"/>
      <c r="C137" s="81"/>
      <c r="D137" s="81"/>
      <c r="E137" s="82" t="s">
        <v>1</v>
      </c>
      <c r="F137" s="68"/>
      <c r="G137" s="68"/>
      <c r="H137" s="76"/>
      <c r="I137" s="72"/>
      <c r="J137" s="83"/>
      <c r="K137" s="83"/>
    </row>
    <row r="138" spans="1:11" s="51" customFormat="1" ht="24.75" customHeight="1" x14ac:dyDescent="0.25">
      <c r="A138" s="66"/>
      <c r="B138" s="66"/>
      <c r="C138" s="66"/>
      <c r="D138" s="84"/>
      <c r="E138" s="82"/>
      <c r="F138" s="68"/>
      <c r="G138" s="68"/>
      <c r="H138" s="76"/>
      <c r="I138" s="72"/>
      <c r="J138" s="83"/>
      <c r="K138" s="83"/>
    </row>
    <row r="139" spans="1:11" s="51" customFormat="1" ht="24.75" customHeight="1" thickBot="1" x14ac:dyDescent="0.3">
      <c r="A139" s="81"/>
      <c r="B139" s="81"/>
      <c r="C139" s="81"/>
      <c r="D139" s="81"/>
      <c r="E139" s="82" t="s">
        <v>0</v>
      </c>
      <c r="F139" s="68"/>
      <c r="G139" s="68"/>
      <c r="H139" s="76"/>
      <c r="I139" s="72"/>
      <c r="J139" s="83"/>
      <c r="K139" s="83"/>
    </row>
    <row r="140" spans="1:11" ht="24.75" customHeight="1" x14ac:dyDescent="0.25"/>
  </sheetData>
  <mergeCells count="6">
    <mergeCell ref="A122:C122"/>
    <mergeCell ref="A124:C124"/>
    <mergeCell ref="A129:K129"/>
    <mergeCell ref="A120:C120"/>
    <mergeCell ref="A47:G47"/>
    <mergeCell ref="A48:G48"/>
  </mergeCells>
  <printOptions horizontalCentered="1"/>
  <pageMargins left="0.7" right="0" top="0.75" bottom="0" header="0.3" footer="0.3"/>
  <pageSetup paperSize="9" scale="60" fitToHeight="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MOGE's Purchase of OG (Onshore)</vt:lpstr>
      <vt:lpstr>MOGE's Purchase of OG(Offshore)</vt:lpstr>
      <vt:lpstr>'MOGE''s Purchase of OG (Onshore)'!Print_Area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April Aye Thagyan</cp:lastModifiedBy>
  <cp:lastPrinted>2019-03-28T10:06:55Z</cp:lastPrinted>
  <dcterms:created xsi:type="dcterms:W3CDTF">2019-02-01T07:36:05Z</dcterms:created>
  <dcterms:modified xsi:type="dcterms:W3CDTF">2019-03-30T05:54:45Z</dcterms:modified>
</cp:coreProperties>
</file>