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C92" i="1" l="1"/>
  <c r="G72" i="1"/>
  <c r="C72" i="1"/>
  <c r="D46" i="1"/>
  <c r="D47" i="1"/>
  <c r="D48" i="1"/>
  <c r="D49" i="1"/>
  <c r="D50" i="1"/>
  <c r="D51" i="1"/>
  <c r="D52" i="1"/>
  <c r="D45" i="1"/>
  <c r="G37" i="1"/>
  <c r="C37" i="1"/>
  <c r="G23" i="1"/>
  <c r="C23" i="1"/>
  <c r="C10" i="1"/>
</calcChain>
</file>

<file path=xl/sharedStrings.xml><?xml version="1.0" encoding="utf-8"?>
<sst xmlns="http://schemas.openxmlformats.org/spreadsheetml/2006/main" count="148" uniqueCount="57">
  <si>
    <t>item</t>
  </si>
  <si>
    <t>Amount</t>
  </si>
  <si>
    <t>Item</t>
  </si>
  <si>
    <t>Bread</t>
  </si>
  <si>
    <t>Donuts</t>
  </si>
  <si>
    <t>Cookies</t>
  </si>
  <si>
    <t>Cakes</t>
  </si>
  <si>
    <t>Pies</t>
  </si>
  <si>
    <t>Vlookup</t>
  </si>
  <si>
    <t>VLOOKUP(B10,B4:C8,2,FALSE)</t>
  </si>
  <si>
    <t>IF in Vlookup</t>
  </si>
  <si>
    <t>Pastry</t>
  </si>
  <si>
    <t>Formula</t>
  </si>
  <si>
    <t>IF(E23="","",VLOOKUP(E23,$E$17:$F$21,2,FALSE))</t>
  </si>
  <si>
    <t>IF Error in Vlookup</t>
  </si>
  <si>
    <t>IFERROR(VLOOKUP(E37,$E$31:$F$35,2,FALSE),"")</t>
  </si>
  <si>
    <t>IFERROR(VLOOKUP(E37,$E$31:$F$35,2,FALSE),"NOT FOUND")</t>
  </si>
  <si>
    <t>Formula with any Print message</t>
  </si>
  <si>
    <t>Joining Text and Numbers</t>
  </si>
  <si>
    <t>First Name</t>
  </si>
  <si>
    <t>Last Name</t>
  </si>
  <si>
    <t>First Name,Last Name</t>
  </si>
  <si>
    <t>Yasir</t>
  </si>
  <si>
    <t>Irfan</t>
  </si>
  <si>
    <t>Khan</t>
  </si>
  <si>
    <t>Shahid</t>
  </si>
  <si>
    <t>Fahad</t>
  </si>
  <si>
    <t>Alam</t>
  </si>
  <si>
    <t>Atif</t>
  </si>
  <si>
    <t>Qureshi</t>
  </si>
  <si>
    <t>Tahir</t>
  </si>
  <si>
    <t>Hussain</t>
  </si>
  <si>
    <t>Muhammad</t>
  </si>
  <si>
    <t>Farhan</t>
  </si>
  <si>
    <t>Naeem</t>
  </si>
  <si>
    <t>Rehman</t>
  </si>
  <si>
    <t>Rashid</t>
  </si>
  <si>
    <t>Ali</t>
  </si>
  <si>
    <t>C45&amp;","&amp;D45</t>
  </si>
  <si>
    <t>SUMIF</t>
  </si>
  <si>
    <t>Fruit</t>
  </si>
  <si>
    <t>Apple</t>
  </si>
  <si>
    <t>Mango</t>
  </si>
  <si>
    <t>Banana</t>
  </si>
  <si>
    <t>SUMIF(B59:B70,B72,C59:C70)</t>
  </si>
  <si>
    <t>Type</t>
  </si>
  <si>
    <t>Fuji</t>
  </si>
  <si>
    <t>Florida</t>
  </si>
  <si>
    <t>Eureka</t>
  </si>
  <si>
    <t>Cavendish</t>
  </si>
  <si>
    <t>Navel</t>
  </si>
  <si>
    <t>Honeycrisp</t>
  </si>
  <si>
    <t>Rough</t>
  </si>
  <si>
    <t>G59:G70,E59:E70,E72,F59:F70,F72)</t>
  </si>
  <si>
    <t>SUMIFS</t>
  </si>
  <si>
    <t>COUNTIF</t>
  </si>
  <si>
    <t>COUNTIF(B79:B90,B92)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</si>
</sst>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0" applyFont="1"/>
    <xf numFmtId="0" fontId="1" fillId="3" borderId="0" xfId="0" applyFont="1" applyFill="1"/>
    <xf numFmtId="0" fontId="0" fillId="2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4"/>
  <sheetViews>
    <sheetView tabSelected="1" workbookViewId="0">
      <selection activeCell="C96" sqref="C96"/>
    </sheetView>
  </sheetViews>
  <sheetFormatPr defaultRowHeight="14.5" x14ac:dyDescent="0.35"/>
  <cols>
    <col min="2" max="2" width="32" customWidth="1"/>
    <col min="3" max="3" width="26.26953125" customWidth="1"/>
    <col min="4" max="4" width="21.54296875" customWidth="1"/>
    <col min="5" max="5" width="13.7265625" customWidth="1"/>
    <col min="6" max="6" width="32.54296875" customWidth="1"/>
    <col min="7" max="7" width="20.81640625" customWidth="1"/>
  </cols>
  <sheetData>
    <row r="1" spans="2:7" ht="21" x14ac:dyDescent="0.5">
      <c r="B1" s="3" t="s">
        <v>8</v>
      </c>
    </row>
    <row r="3" spans="2:7" x14ac:dyDescent="0.35">
      <c r="B3" s="2" t="s">
        <v>0</v>
      </c>
      <c r="C3" s="2" t="s">
        <v>1</v>
      </c>
      <c r="E3" s="2" t="s">
        <v>2</v>
      </c>
      <c r="F3" s="2"/>
      <c r="G3" s="2" t="s">
        <v>1</v>
      </c>
    </row>
    <row r="4" spans="2:7" x14ac:dyDescent="0.35">
      <c r="B4" s="1" t="s">
        <v>3</v>
      </c>
      <c r="C4" s="1">
        <v>50</v>
      </c>
      <c r="E4" s="1" t="s">
        <v>3</v>
      </c>
      <c r="F4" s="1"/>
      <c r="G4" s="1">
        <v>50</v>
      </c>
    </row>
    <row r="5" spans="2:7" x14ac:dyDescent="0.35">
      <c r="B5" s="1" t="s">
        <v>4</v>
      </c>
      <c r="C5" s="1">
        <v>100</v>
      </c>
      <c r="E5" s="1" t="s">
        <v>4</v>
      </c>
      <c r="F5" s="1"/>
      <c r="G5" s="1">
        <v>100</v>
      </c>
    </row>
    <row r="6" spans="2:7" x14ac:dyDescent="0.35">
      <c r="B6" s="1" t="s">
        <v>5</v>
      </c>
      <c r="C6" s="1">
        <v>40</v>
      </c>
      <c r="E6" s="1" t="s">
        <v>5</v>
      </c>
      <c r="F6" s="1"/>
      <c r="G6" s="1">
        <v>40</v>
      </c>
    </row>
    <row r="7" spans="2:7" x14ac:dyDescent="0.35">
      <c r="B7" s="1" t="s">
        <v>6</v>
      </c>
      <c r="C7" s="1">
        <v>50</v>
      </c>
      <c r="E7" s="1" t="s">
        <v>6</v>
      </c>
      <c r="F7" s="1"/>
      <c r="G7" s="1">
        <v>50</v>
      </c>
    </row>
    <row r="8" spans="2:7" x14ac:dyDescent="0.35">
      <c r="B8" s="1" t="s">
        <v>7</v>
      </c>
      <c r="C8" s="1">
        <v>20</v>
      </c>
      <c r="E8" s="1" t="s">
        <v>7</v>
      </c>
      <c r="F8" s="1"/>
      <c r="G8" s="1">
        <v>20</v>
      </c>
    </row>
    <row r="10" spans="2:7" x14ac:dyDescent="0.35">
      <c r="B10" t="s">
        <v>7</v>
      </c>
      <c r="C10">
        <f>VLOOKUP(B10,$B$4:$C$8,2,FALSE)</f>
        <v>20</v>
      </c>
    </row>
    <row r="12" spans="2:7" x14ac:dyDescent="0.35">
      <c r="B12" s="4" t="s">
        <v>12</v>
      </c>
      <c r="C12" s="4" t="s">
        <v>9</v>
      </c>
    </row>
    <row r="14" spans="2:7" ht="21" x14ac:dyDescent="0.5">
      <c r="B14" s="3" t="s">
        <v>10</v>
      </c>
    </row>
    <row r="16" spans="2:7" x14ac:dyDescent="0.35">
      <c r="B16" s="2" t="s">
        <v>0</v>
      </c>
      <c r="C16" s="2" t="s">
        <v>1</v>
      </c>
      <c r="E16" s="2" t="s">
        <v>2</v>
      </c>
      <c r="F16" s="2"/>
      <c r="G16" s="2" t="s">
        <v>1</v>
      </c>
    </row>
    <row r="17" spans="2:7" x14ac:dyDescent="0.35">
      <c r="B17" s="1" t="s">
        <v>3</v>
      </c>
      <c r="C17" s="1">
        <v>50</v>
      </c>
      <c r="E17" s="1" t="s">
        <v>3</v>
      </c>
      <c r="F17" s="1"/>
      <c r="G17" s="1">
        <v>50</v>
      </c>
    </row>
    <row r="18" spans="2:7" x14ac:dyDescent="0.35">
      <c r="B18" s="1" t="s">
        <v>4</v>
      </c>
      <c r="C18" s="1">
        <v>100</v>
      </c>
      <c r="E18" s="1" t="s">
        <v>4</v>
      </c>
      <c r="F18" s="1"/>
      <c r="G18" s="1">
        <v>100</v>
      </c>
    </row>
    <row r="19" spans="2:7" x14ac:dyDescent="0.35">
      <c r="B19" s="1" t="s">
        <v>5</v>
      </c>
      <c r="C19" s="1">
        <v>40</v>
      </c>
      <c r="E19" s="1" t="s">
        <v>5</v>
      </c>
      <c r="F19" s="1"/>
      <c r="G19" s="1">
        <v>40</v>
      </c>
    </row>
    <row r="20" spans="2:7" x14ac:dyDescent="0.35">
      <c r="B20" s="1" t="s">
        <v>6</v>
      </c>
      <c r="C20" s="1">
        <v>50</v>
      </c>
      <c r="E20" s="1" t="s">
        <v>6</v>
      </c>
      <c r="F20" s="1"/>
      <c r="G20" s="1">
        <v>50</v>
      </c>
    </row>
    <row r="21" spans="2:7" x14ac:dyDescent="0.35">
      <c r="B21" s="1" t="s">
        <v>7</v>
      </c>
      <c r="C21" s="1">
        <v>20</v>
      </c>
      <c r="E21" s="1" t="s">
        <v>7</v>
      </c>
      <c r="F21" s="1"/>
      <c r="G21" s="1">
        <v>20</v>
      </c>
    </row>
    <row r="23" spans="2:7" x14ac:dyDescent="0.35">
      <c r="B23" t="s">
        <v>7</v>
      </c>
      <c r="C23">
        <f>VLOOKUP(B23,$B$4:$C$8,2,FALSE)</f>
        <v>20</v>
      </c>
      <c r="E23" t="s">
        <v>11</v>
      </c>
      <c r="G23" t="e">
        <f>IF(E23="","",VLOOKUP(E23,$E$17:$G$21,2,FALSE))</f>
        <v>#N/A</v>
      </c>
    </row>
    <row r="26" spans="2:7" x14ac:dyDescent="0.35">
      <c r="B26" s="4" t="s">
        <v>12</v>
      </c>
      <c r="C26" s="4" t="s">
        <v>13</v>
      </c>
      <c r="D26" s="4"/>
      <c r="E26" s="4"/>
      <c r="F26" s="4"/>
    </row>
    <row r="28" spans="2:7" ht="21" x14ac:dyDescent="0.5">
      <c r="B28" s="3" t="s">
        <v>14</v>
      </c>
    </row>
    <row r="30" spans="2:7" x14ac:dyDescent="0.35">
      <c r="B30" s="2" t="s">
        <v>0</v>
      </c>
      <c r="C30" s="2" t="s">
        <v>1</v>
      </c>
      <c r="E30" s="2" t="s">
        <v>2</v>
      </c>
      <c r="F30" s="2"/>
      <c r="G30" s="2" t="s">
        <v>1</v>
      </c>
    </row>
    <row r="31" spans="2:7" x14ac:dyDescent="0.35">
      <c r="B31" s="1" t="s">
        <v>3</v>
      </c>
      <c r="C31" s="1">
        <v>50</v>
      </c>
      <c r="E31" s="1" t="s">
        <v>3</v>
      </c>
      <c r="F31" s="1"/>
      <c r="G31" s="1">
        <v>50</v>
      </c>
    </row>
    <row r="32" spans="2:7" x14ac:dyDescent="0.35">
      <c r="B32" s="1" t="s">
        <v>4</v>
      </c>
      <c r="C32" s="1">
        <v>100</v>
      </c>
      <c r="E32" s="1" t="s">
        <v>4</v>
      </c>
      <c r="F32" s="1"/>
      <c r="G32" s="1">
        <v>100</v>
      </c>
    </row>
    <row r="33" spans="2:7" x14ac:dyDescent="0.35">
      <c r="B33" s="1" t="s">
        <v>5</v>
      </c>
      <c r="C33" s="1">
        <v>40</v>
      </c>
      <c r="E33" s="1" t="s">
        <v>5</v>
      </c>
      <c r="F33" s="1"/>
      <c r="G33" s="1">
        <v>40</v>
      </c>
    </row>
    <row r="34" spans="2:7" x14ac:dyDescent="0.35">
      <c r="B34" s="1" t="s">
        <v>6</v>
      </c>
      <c r="C34" s="1">
        <v>50</v>
      </c>
      <c r="E34" s="1" t="s">
        <v>6</v>
      </c>
      <c r="F34" s="1"/>
      <c r="G34" s="1">
        <v>50</v>
      </c>
    </row>
    <row r="35" spans="2:7" x14ac:dyDescent="0.35">
      <c r="B35" s="1" t="s">
        <v>7</v>
      </c>
      <c r="C35" s="1">
        <v>20</v>
      </c>
      <c r="E35" s="1" t="s">
        <v>7</v>
      </c>
      <c r="F35" s="1"/>
      <c r="G35" s="1">
        <v>20</v>
      </c>
    </row>
    <row r="37" spans="2:7" x14ac:dyDescent="0.35">
      <c r="B37" t="s">
        <v>7</v>
      </c>
      <c r="C37">
        <f>VLOOKUP(B37,$B$4:$C$8,2,FALSE)</f>
        <v>20</v>
      </c>
      <c r="E37" t="s">
        <v>11</v>
      </c>
      <c r="G37" t="str">
        <f>IFERROR(VLOOKUP(E37,$E$31:$G$35,2,FALSE),"NOT FOUND")</f>
        <v>NOT FOUND</v>
      </c>
    </row>
    <row r="39" spans="2:7" x14ac:dyDescent="0.35">
      <c r="B39" t="s">
        <v>12</v>
      </c>
      <c r="C39" t="s">
        <v>15</v>
      </c>
    </row>
    <row r="40" spans="2:7" x14ac:dyDescent="0.35">
      <c r="B40" t="s">
        <v>17</v>
      </c>
      <c r="C40" t="s">
        <v>16</v>
      </c>
    </row>
    <row r="42" spans="2:7" ht="21" x14ac:dyDescent="0.5">
      <c r="B42" s="3" t="s">
        <v>18</v>
      </c>
    </row>
    <row r="44" spans="2:7" x14ac:dyDescent="0.35">
      <c r="B44" s="5" t="s">
        <v>19</v>
      </c>
      <c r="C44" s="5" t="s">
        <v>20</v>
      </c>
      <c r="D44" s="5" t="s">
        <v>21</v>
      </c>
    </row>
    <row r="45" spans="2:7" x14ac:dyDescent="0.35">
      <c r="B45" s="1" t="s">
        <v>22</v>
      </c>
      <c r="C45" s="1" t="s">
        <v>25</v>
      </c>
      <c r="D45" s="1" t="str">
        <f>B45&amp;" "&amp;C45</f>
        <v>Yasir Shahid</v>
      </c>
    </row>
    <row r="46" spans="2:7" x14ac:dyDescent="0.35">
      <c r="B46" s="1" t="s">
        <v>23</v>
      </c>
      <c r="C46" s="1" t="s">
        <v>24</v>
      </c>
      <c r="D46" s="1" t="str">
        <f t="shared" ref="D46:D52" si="0">B46&amp;" "&amp;C46</f>
        <v>Irfan Khan</v>
      </c>
    </row>
    <row r="47" spans="2:7" x14ac:dyDescent="0.35">
      <c r="B47" s="1" t="s">
        <v>26</v>
      </c>
      <c r="C47" s="1" t="s">
        <v>27</v>
      </c>
      <c r="D47" s="1" t="str">
        <f t="shared" si="0"/>
        <v>Fahad Alam</v>
      </c>
    </row>
    <row r="48" spans="2:7" x14ac:dyDescent="0.35">
      <c r="B48" s="1" t="s">
        <v>28</v>
      </c>
      <c r="C48" s="1" t="s">
        <v>29</v>
      </c>
      <c r="D48" s="1" t="str">
        <f t="shared" si="0"/>
        <v>Atif Qureshi</v>
      </c>
    </row>
    <row r="49" spans="2:7" x14ac:dyDescent="0.35">
      <c r="B49" s="1" t="s">
        <v>30</v>
      </c>
      <c r="C49" s="1" t="s">
        <v>31</v>
      </c>
      <c r="D49" s="1" t="str">
        <f t="shared" si="0"/>
        <v>Tahir Hussain</v>
      </c>
    </row>
    <row r="50" spans="2:7" x14ac:dyDescent="0.35">
      <c r="B50" s="1" t="s">
        <v>32</v>
      </c>
      <c r="C50" s="1" t="s">
        <v>33</v>
      </c>
      <c r="D50" s="1" t="str">
        <f t="shared" si="0"/>
        <v>Muhammad Farhan</v>
      </c>
    </row>
    <row r="51" spans="2:7" x14ac:dyDescent="0.35">
      <c r="B51" s="1" t="s">
        <v>34</v>
      </c>
      <c r="C51" s="1" t="s">
        <v>35</v>
      </c>
      <c r="D51" s="1" t="str">
        <f t="shared" si="0"/>
        <v>Naeem Rehman</v>
      </c>
    </row>
    <row r="52" spans="2:7" x14ac:dyDescent="0.35">
      <c r="B52" s="1" t="s">
        <v>36</v>
      </c>
      <c r="C52" s="1" t="s">
        <v>37</v>
      </c>
      <c r="D52" s="1" t="str">
        <f t="shared" si="0"/>
        <v>Rashid Ali</v>
      </c>
    </row>
    <row r="54" spans="2:7" x14ac:dyDescent="0.35">
      <c r="B54" t="s">
        <v>12</v>
      </c>
      <c r="C54" t="s">
        <v>38</v>
      </c>
    </row>
    <row r="56" spans="2:7" ht="21" x14ac:dyDescent="0.5">
      <c r="B56" s="3" t="s">
        <v>39</v>
      </c>
      <c r="E56" s="3" t="s">
        <v>54</v>
      </c>
    </row>
    <row r="58" spans="2:7" x14ac:dyDescent="0.35">
      <c r="B58" s="5" t="s">
        <v>40</v>
      </c>
      <c r="C58" s="5" t="s">
        <v>1</v>
      </c>
      <c r="E58" s="5" t="s">
        <v>40</v>
      </c>
      <c r="F58" s="5" t="s">
        <v>45</v>
      </c>
      <c r="G58" s="5" t="s">
        <v>1</v>
      </c>
    </row>
    <row r="59" spans="2:7" x14ac:dyDescent="0.35">
      <c r="B59" s="1" t="s">
        <v>41</v>
      </c>
      <c r="C59" s="1">
        <v>10</v>
      </c>
      <c r="E59" s="1" t="s">
        <v>41</v>
      </c>
      <c r="F59" s="1" t="s">
        <v>46</v>
      </c>
      <c r="G59" s="1">
        <v>10</v>
      </c>
    </row>
    <row r="60" spans="2:7" x14ac:dyDescent="0.35">
      <c r="B60" s="1" t="s">
        <v>42</v>
      </c>
      <c r="C60" s="1">
        <v>20</v>
      </c>
      <c r="E60" s="1" t="s">
        <v>42</v>
      </c>
      <c r="F60" s="1" t="s">
        <v>47</v>
      </c>
      <c r="G60" s="1">
        <v>20</v>
      </c>
    </row>
    <row r="61" spans="2:7" x14ac:dyDescent="0.35">
      <c r="B61" s="1" t="s">
        <v>41</v>
      </c>
      <c r="C61" s="1">
        <v>30</v>
      </c>
      <c r="E61" s="1" t="s">
        <v>41</v>
      </c>
      <c r="F61" s="1" t="s">
        <v>48</v>
      </c>
      <c r="G61" s="1">
        <v>30</v>
      </c>
    </row>
    <row r="62" spans="2:7" x14ac:dyDescent="0.35">
      <c r="B62" s="1" t="s">
        <v>43</v>
      </c>
      <c r="C62" s="1">
        <v>15</v>
      </c>
      <c r="E62" s="1" t="s">
        <v>43</v>
      </c>
      <c r="F62" s="1" t="s">
        <v>49</v>
      </c>
      <c r="G62" s="1">
        <v>15</v>
      </c>
    </row>
    <row r="63" spans="2:7" x14ac:dyDescent="0.35">
      <c r="B63" s="1" t="s">
        <v>41</v>
      </c>
      <c r="C63" s="1">
        <v>25</v>
      </c>
      <c r="E63" s="1" t="s">
        <v>41</v>
      </c>
      <c r="F63" s="1" t="s">
        <v>50</v>
      </c>
      <c r="G63" s="1">
        <v>25</v>
      </c>
    </row>
    <row r="64" spans="2:7" x14ac:dyDescent="0.35">
      <c r="B64" s="1" t="s">
        <v>41</v>
      </c>
      <c r="C64" s="1">
        <v>35</v>
      </c>
      <c r="E64" s="1" t="s">
        <v>41</v>
      </c>
      <c r="F64" s="1" t="s">
        <v>51</v>
      </c>
      <c r="G64" s="1">
        <v>35</v>
      </c>
    </row>
    <row r="65" spans="2:7" x14ac:dyDescent="0.35">
      <c r="B65" s="1" t="s">
        <v>43</v>
      </c>
      <c r="C65" s="1">
        <v>20</v>
      </c>
      <c r="E65" s="1" t="s">
        <v>43</v>
      </c>
      <c r="F65" s="1" t="s">
        <v>52</v>
      </c>
      <c r="G65" s="1">
        <v>20</v>
      </c>
    </row>
    <row r="66" spans="2:7" x14ac:dyDescent="0.35">
      <c r="B66" s="1" t="s">
        <v>42</v>
      </c>
      <c r="C66" s="1">
        <v>40</v>
      </c>
      <c r="E66" s="1" t="s">
        <v>42</v>
      </c>
      <c r="F66" s="1" t="s">
        <v>46</v>
      </c>
      <c r="G66" s="1">
        <v>40</v>
      </c>
    </row>
    <row r="67" spans="2:7" x14ac:dyDescent="0.35">
      <c r="B67" s="1" t="s">
        <v>43</v>
      </c>
      <c r="C67" s="1">
        <v>60</v>
      </c>
      <c r="E67" s="1" t="s">
        <v>43</v>
      </c>
      <c r="F67" s="1" t="s">
        <v>47</v>
      </c>
      <c r="G67" s="1">
        <v>60</v>
      </c>
    </row>
    <row r="68" spans="2:7" x14ac:dyDescent="0.35">
      <c r="B68" s="1" t="s">
        <v>41</v>
      </c>
      <c r="C68" s="1">
        <v>25</v>
      </c>
      <c r="E68" s="1" t="s">
        <v>41</v>
      </c>
      <c r="F68" s="1" t="s">
        <v>48</v>
      </c>
      <c r="G68" s="1">
        <v>25</v>
      </c>
    </row>
    <row r="69" spans="2:7" x14ac:dyDescent="0.35">
      <c r="B69" s="1" t="s">
        <v>43</v>
      </c>
      <c r="C69" s="1">
        <v>50</v>
      </c>
      <c r="E69" s="1" t="s">
        <v>43</v>
      </c>
      <c r="F69" s="1" t="s">
        <v>49</v>
      </c>
      <c r="G69" s="1">
        <v>50</v>
      </c>
    </row>
    <row r="70" spans="2:7" x14ac:dyDescent="0.35">
      <c r="B70" s="1" t="s">
        <v>41</v>
      </c>
      <c r="C70" s="1">
        <v>55</v>
      </c>
      <c r="E70" s="1" t="s">
        <v>41</v>
      </c>
      <c r="F70" s="1" t="s">
        <v>50</v>
      </c>
      <c r="G70" s="1">
        <v>55</v>
      </c>
    </row>
    <row r="72" spans="2:7" x14ac:dyDescent="0.35">
      <c r="B72" t="s">
        <v>41</v>
      </c>
      <c r="C72">
        <f>SUMIF(B59:B70,B72,C59:C70)</f>
        <v>180</v>
      </c>
      <c r="E72" t="s">
        <v>42</v>
      </c>
      <c r="F72" t="s">
        <v>47</v>
      </c>
      <c r="G72">
        <f>SUMIFS(G59:G70,E59:E70,E72,F59:F70,F72)</f>
        <v>20</v>
      </c>
    </row>
    <row r="74" spans="2:7" x14ac:dyDescent="0.35">
      <c r="B74" s="6" t="s">
        <v>12</v>
      </c>
      <c r="C74" s="6" t="s">
        <v>44</v>
      </c>
      <c r="E74" s="6" t="s">
        <v>12</v>
      </c>
      <c r="F74" s="6" t="s">
        <v>53</v>
      </c>
    </row>
    <row r="76" spans="2:7" ht="21" x14ac:dyDescent="0.5">
      <c r="B76" s="3" t="s">
        <v>55</v>
      </c>
    </row>
    <row r="78" spans="2:7" x14ac:dyDescent="0.35">
      <c r="B78" s="5" t="s">
        <v>40</v>
      </c>
      <c r="C78" s="5" t="s">
        <v>1</v>
      </c>
    </row>
    <row r="79" spans="2:7" x14ac:dyDescent="0.35">
      <c r="B79" s="1" t="s">
        <v>41</v>
      </c>
      <c r="C79" s="1">
        <v>10</v>
      </c>
    </row>
    <row r="80" spans="2:7" x14ac:dyDescent="0.35">
      <c r="B80" s="1" t="s">
        <v>42</v>
      </c>
      <c r="C80" s="1">
        <v>20</v>
      </c>
    </row>
    <row r="81" spans="2:3" x14ac:dyDescent="0.35">
      <c r="B81" s="1" t="s">
        <v>41</v>
      </c>
      <c r="C81" s="1">
        <v>30</v>
      </c>
    </row>
    <row r="82" spans="2:3" x14ac:dyDescent="0.35">
      <c r="B82" s="1" t="s">
        <v>43</v>
      </c>
      <c r="C82" s="1">
        <v>15</v>
      </c>
    </row>
    <row r="83" spans="2:3" x14ac:dyDescent="0.35">
      <c r="B83" s="1" t="s">
        <v>41</v>
      </c>
      <c r="C83" s="1">
        <v>25</v>
      </c>
    </row>
    <row r="84" spans="2:3" x14ac:dyDescent="0.35">
      <c r="B84" s="1" t="s">
        <v>41</v>
      </c>
      <c r="C84" s="1">
        <v>35</v>
      </c>
    </row>
    <row r="85" spans="2:3" x14ac:dyDescent="0.35">
      <c r="B85" s="1" t="s">
        <v>43</v>
      </c>
      <c r="C85" s="1">
        <v>20</v>
      </c>
    </row>
    <row r="86" spans="2:3" x14ac:dyDescent="0.35">
      <c r="B86" s="1" t="s">
        <v>42</v>
      </c>
      <c r="C86" s="1">
        <v>40</v>
      </c>
    </row>
    <row r="87" spans="2:3" x14ac:dyDescent="0.35">
      <c r="B87" s="1" t="s">
        <v>43</v>
      </c>
      <c r="C87" s="1">
        <v>60</v>
      </c>
    </row>
    <row r="88" spans="2:3" x14ac:dyDescent="0.35">
      <c r="B88" s="1" t="s">
        <v>41</v>
      </c>
      <c r="C88" s="1">
        <v>25</v>
      </c>
    </row>
    <row r="89" spans="2:3" x14ac:dyDescent="0.35">
      <c r="B89" s="1" t="s">
        <v>43</v>
      </c>
      <c r="C89" s="1">
        <v>50</v>
      </c>
    </row>
    <row r="90" spans="2:3" x14ac:dyDescent="0.35">
      <c r="B90" s="1" t="s">
        <v>41</v>
      </c>
      <c r="C90" s="1">
        <v>55</v>
      </c>
    </row>
    <row r="92" spans="2:3" x14ac:dyDescent="0.35">
      <c r="B92" t="s">
        <v>41</v>
      </c>
      <c r="C92">
        <f>COUNTIF(B79:B90,B92)</f>
        <v>6</v>
      </c>
    </row>
    <row r="94" spans="2:3" x14ac:dyDescent="0.35">
      <c r="B94" s="6" t="s">
        <v>12</v>
      </c>
      <c r="C94" s="6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Alstom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2024-08-07T14:11:53Z</dcterms:created>
  <dcterms:modified xsi:type="dcterms:W3CDTF">2024-08-08T11:14:17Z</dcterms:modified>
</cp:coreProperties>
</file>