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9" i="1"/>
  <c r="T6"/>
  <c r="T7"/>
  <c r="T8"/>
  <c r="T5"/>
  <c r="R9"/>
  <c r="Q9"/>
  <c r="E23"/>
  <c r="E17"/>
  <c r="E11"/>
  <c r="E5"/>
</calcChain>
</file>

<file path=xl/sharedStrings.xml><?xml version="1.0" encoding="utf-8"?>
<sst xmlns="http://schemas.openxmlformats.org/spreadsheetml/2006/main" count="46" uniqueCount="20">
  <si>
    <t>Test1</t>
  </si>
  <si>
    <t>Test2</t>
  </si>
  <si>
    <t>Test3</t>
  </si>
  <si>
    <t>Test4</t>
  </si>
  <si>
    <t>TP</t>
  </si>
  <si>
    <t>FP</t>
  </si>
  <si>
    <t>TN</t>
  </si>
  <si>
    <t>FN</t>
  </si>
  <si>
    <t>Total</t>
  </si>
  <si>
    <t>Precision</t>
  </si>
  <si>
    <t>Recall</t>
  </si>
  <si>
    <t>AUC</t>
  </si>
  <si>
    <t>Split</t>
  </si>
  <si>
    <t>#TestSamples</t>
  </si>
  <si>
    <t>#Lemons</t>
  </si>
  <si>
    <t>#Non-Lemons</t>
  </si>
  <si>
    <t>#TP</t>
  </si>
  <si>
    <t>#FP</t>
  </si>
  <si>
    <t>#FN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</si>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</sst>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selection activeCell="T9" sqref="T9"/>
    </sheetView>
  </sheetViews>
  <sheetFormatPr defaultRowHeight="14.4"/>
  <cols>
    <col min="10" max="10" width="9.6640625" customWidth="1"/>
    <col min="11" max="11" width="13.6640625" customWidth="1"/>
    <col min="12" max="12" width="10.77734375" customWidth="1"/>
    <col min="13" max="13" width="12.109375" customWidth="1"/>
    <col min="14" max="14" width="9.5546875" customWidth="1"/>
    <col min="17" max="17" width="10.44140625" customWidth="1"/>
    <col min="18" max="18" width="11.6640625" customWidth="1"/>
  </cols>
  <sheetData>
    <row r="1" spans="1:20">
      <c r="B1" t="s">
        <v>9</v>
      </c>
      <c r="C1" t="s">
        <v>10</v>
      </c>
      <c r="E1" t="s">
        <v>11</v>
      </c>
    </row>
    <row r="2" spans="1:20">
      <c r="A2" s="1" t="s">
        <v>0</v>
      </c>
      <c r="B2">
        <v>2.83257</v>
      </c>
      <c r="C2">
        <v>93.841909999999999</v>
      </c>
      <c r="E2">
        <v>96.672110000000004</v>
      </c>
    </row>
    <row r="3" spans="1:20">
      <c r="A3" t="s">
        <v>4</v>
      </c>
      <c r="B3" s="2">
        <v>2042</v>
      </c>
      <c r="C3" s="2">
        <v>70048</v>
      </c>
      <c r="D3" t="s">
        <v>5</v>
      </c>
    </row>
    <row r="4" spans="1:20">
      <c r="A4" t="s">
        <v>7</v>
      </c>
      <c r="B4" s="2">
        <v>134</v>
      </c>
      <c r="C4" s="2">
        <v>553950</v>
      </c>
      <c r="D4" t="s">
        <v>6</v>
      </c>
      <c r="J4" s="3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18</v>
      </c>
      <c r="P4" s="4" t="s">
        <v>17</v>
      </c>
      <c r="Q4" s="4" t="s">
        <v>10</v>
      </c>
      <c r="R4" s="4" t="s">
        <v>9</v>
      </c>
    </row>
    <row r="5" spans="1:20">
      <c r="B5">
        <v>2176</v>
      </c>
      <c r="C5">
        <v>623998</v>
      </c>
      <c r="D5" t="s">
        <v>8</v>
      </c>
      <c r="E5">
        <f>SUM(B5:C5)</f>
        <v>626174</v>
      </c>
      <c r="J5" s="2">
        <v>1</v>
      </c>
      <c r="K5" s="5">
        <v>626174</v>
      </c>
      <c r="L5" s="5">
        <v>2176</v>
      </c>
      <c r="M5" s="5">
        <v>623998</v>
      </c>
      <c r="N5" s="5">
        <v>2042</v>
      </c>
      <c r="O5" s="5">
        <v>134</v>
      </c>
      <c r="P5" s="5">
        <v>70048</v>
      </c>
      <c r="Q5" s="5">
        <v>93.841909999999999</v>
      </c>
      <c r="R5" s="5">
        <v>2.83257</v>
      </c>
      <c r="T5">
        <f>P5/M5*100</f>
        <v>11.225677005375017</v>
      </c>
    </row>
    <row r="6" spans="1:20">
      <c r="J6" s="2">
        <v>2</v>
      </c>
      <c r="K6" s="5">
        <v>627983</v>
      </c>
      <c r="L6" s="5">
        <v>2151</v>
      </c>
      <c r="M6" s="5">
        <v>625832</v>
      </c>
      <c r="N6" s="5">
        <v>2039</v>
      </c>
      <c r="O6" s="5">
        <v>112</v>
      </c>
      <c r="P6" s="5">
        <v>69980</v>
      </c>
      <c r="Q6" s="5">
        <v>94.793120000000002</v>
      </c>
      <c r="R6" s="5">
        <v>2.831197</v>
      </c>
      <c r="T6">
        <f t="shared" ref="T6:T8" si="0">P6/M6*100</f>
        <v>11.181914635237572</v>
      </c>
    </row>
    <row r="7" spans="1:20">
      <c r="B7" t="s">
        <v>9</v>
      </c>
      <c r="C7" t="s">
        <v>10</v>
      </c>
      <c r="E7" t="s">
        <v>11</v>
      </c>
      <c r="J7" s="2">
        <v>3</v>
      </c>
      <c r="K7" s="5">
        <v>627416</v>
      </c>
      <c r="L7" s="5">
        <v>2211</v>
      </c>
      <c r="M7" s="5">
        <v>625205</v>
      </c>
      <c r="N7" s="5">
        <v>2077</v>
      </c>
      <c r="O7" s="5">
        <v>134</v>
      </c>
      <c r="P7" s="5">
        <v>70367</v>
      </c>
      <c r="Q7" s="5">
        <v>93.939390000000003</v>
      </c>
      <c r="R7" s="5">
        <v>2.8670420000000001</v>
      </c>
      <c r="T7">
        <f t="shared" si="0"/>
        <v>11.25502835070097</v>
      </c>
    </row>
    <row r="8" spans="1:20">
      <c r="A8" s="1" t="s">
        <v>1</v>
      </c>
      <c r="B8">
        <v>2.831197</v>
      </c>
      <c r="C8">
        <v>94.793120000000002</v>
      </c>
      <c r="E8">
        <v>96.623390000000001</v>
      </c>
      <c r="J8" s="2">
        <v>4</v>
      </c>
      <c r="K8" s="5">
        <v>626927</v>
      </c>
      <c r="L8" s="5">
        <v>2161</v>
      </c>
      <c r="M8" s="5">
        <v>624766</v>
      </c>
      <c r="N8" s="5">
        <v>2037</v>
      </c>
      <c r="O8" s="5">
        <v>124</v>
      </c>
      <c r="P8" s="5">
        <v>70680</v>
      </c>
      <c r="Q8" s="5">
        <v>94.261920000000003</v>
      </c>
      <c r="R8" s="5">
        <v>2.8012709999999998</v>
      </c>
      <c r="T8">
        <f t="shared" si="0"/>
        <v>11.313035600528838</v>
      </c>
    </row>
    <row r="9" spans="1:20">
      <c r="A9" t="s">
        <v>4</v>
      </c>
      <c r="B9" s="2">
        <v>2039</v>
      </c>
      <c r="C9" s="2">
        <v>69980</v>
      </c>
      <c r="D9" t="s">
        <v>5</v>
      </c>
      <c r="J9" t="s">
        <v>19</v>
      </c>
      <c r="Q9">
        <f>AVERAGE(Q5:Q8)</f>
        <v>94.209085000000016</v>
      </c>
      <c r="R9">
        <f>AVERAGE(R5:R8)</f>
        <v>2.8330199999999999</v>
      </c>
      <c r="T9">
        <f>AVERAGE(T5:T8)</f>
        <v>11.243913897960599</v>
      </c>
    </row>
    <row r="10" spans="1:20">
      <c r="A10" t="s">
        <v>7</v>
      </c>
      <c r="B10" s="2">
        <v>112</v>
      </c>
      <c r="C10" s="2">
        <v>555852</v>
      </c>
      <c r="D10" t="s">
        <v>6</v>
      </c>
    </row>
    <row r="11" spans="1:20">
      <c r="B11">
        <v>2151</v>
      </c>
      <c r="C11">
        <v>625832</v>
      </c>
      <c r="D11" t="s">
        <v>8</v>
      </c>
      <c r="E11">
        <f>SUM(B11:C11)</f>
        <v>627983</v>
      </c>
    </row>
    <row r="13" spans="1:20">
      <c r="B13" t="s">
        <v>9</v>
      </c>
      <c r="C13" t="s">
        <v>10</v>
      </c>
      <c r="E13" t="s">
        <v>11</v>
      </c>
    </row>
    <row r="14" spans="1:20">
      <c r="A14" s="1" t="s">
        <v>2</v>
      </c>
      <c r="B14">
        <v>2.8670420000000001</v>
      </c>
      <c r="C14">
        <v>93.939390000000003</v>
      </c>
      <c r="E14">
        <v>96.572789999999998</v>
      </c>
    </row>
    <row r="15" spans="1:20">
      <c r="A15" t="s">
        <v>4</v>
      </c>
      <c r="B15" s="2">
        <v>2077</v>
      </c>
      <c r="C15" s="2">
        <v>70367</v>
      </c>
      <c r="D15" t="s">
        <v>5</v>
      </c>
    </row>
    <row r="16" spans="1:20">
      <c r="A16" t="s">
        <v>7</v>
      </c>
      <c r="B16" s="2">
        <v>134</v>
      </c>
      <c r="C16" s="2">
        <v>554838</v>
      </c>
      <c r="D16" t="s">
        <v>6</v>
      </c>
    </row>
    <row r="17" spans="1:5">
      <c r="B17">
        <v>2211</v>
      </c>
      <c r="C17">
        <v>625205</v>
      </c>
      <c r="D17" t="s">
        <v>8</v>
      </c>
      <c r="E17">
        <f>SUM(B17:C17)</f>
        <v>627416</v>
      </c>
    </row>
    <row r="19" spans="1:5">
      <c r="B19" t="s">
        <v>9</v>
      </c>
      <c r="C19" t="s">
        <v>10</v>
      </c>
      <c r="E19" t="s">
        <v>11</v>
      </c>
    </row>
    <row r="20" spans="1:5">
      <c r="A20" s="1" t="s">
        <v>3</v>
      </c>
      <c r="B20">
        <v>2.8012709999999998</v>
      </c>
      <c r="C20">
        <v>94.261920000000003</v>
      </c>
      <c r="E20">
        <v>96.697419999999994</v>
      </c>
    </row>
    <row r="21" spans="1:5">
      <c r="A21" t="s">
        <v>4</v>
      </c>
      <c r="B21" s="2">
        <v>2037</v>
      </c>
      <c r="C21" s="2">
        <v>70680</v>
      </c>
      <c r="D21" t="s">
        <v>5</v>
      </c>
    </row>
    <row r="22" spans="1:5">
      <c r="A22" t="s">
        <v>7</v>
      </c>
      <c r="B22" s="2">
        <v>124</v>
      </c>
      <c r="C22" s="2">
        <v>554086</v>
      </c>
      <c r="D22" t="s">
        <v>6</v>
      </c>
    </row>
    <row r="23" spans="1:5">
      <c r="B23">
        <v>2161</v>
      </c>
      <c r="C23">
        <v>624766</v>
      </c>
      <c r="D23" t="s">
        <v>8</v>
      </c>
      <c r="E23">
        <f>SUM(B23:C24)</f>
        <v>626927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2012-09-18T04:36:25Z</dcterms:modified>
</cp:coreProperties>
</file>