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96935F9-2248-42F8-8F96-3C45ECB0CE66}" xr6:coauthVersionLast="47" xr6:coauthVersionMax="47" xr10:uidLastSave="{00000000-0000-0000-0000-000000000000}"/>
  <bookViews>
    <workbookView xWindow="-120" yWindow="-120" windowWidth="29040" windowHeight="15720" xr2:uid="{3D0B1639-0178-4B8B-A95D-EC195C139D2D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D19" i="1"/>
  <c r="F19" i="1"/>
  <c r="G19" i="1"/>
  <c r="H19" i="1"/>
  <c r="I19" i="1"/>
  <c r="J19" i="1"/>
  <c r="L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 l="1"/>
  <c r="N19" i="1"/>
  <c r="O19" i="1"/>
  <c r="M19" i="1"/>
  <c r="K21" i="1"/>
  <c r="Q3" i="1" s="1" a="1"/>
  <c r="Q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<sst xmlns="http://schemas.openxmlformats.org/spreadsheetml/2006/main" count="58" uniqueCount="33">
  <si>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</si>
  <si>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</si>
  <si>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</si>
  <si>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</si>
  <si>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</si>
  <si>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</si>
  <si>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</si>
  <si>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</si>
  <si>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</si>
  <si>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</si>
  <si>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</si>
  <si>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</si>
  <si>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</si>
  <si>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</si>
  <si>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</si>
  <si>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</si>
  <si>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</si>
  <si>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</si>
  <si>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</si>
  <si>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</si>
  <si>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</si>
  <si>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</si>
  <si>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</si>
  <si>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Sony Pictures</t>
  </si>
  <si>
    <t>Walt Disney</t>
  </si>
  <si>
    <t>Dreamworks SKG</t>
  </si>
  <si>
    <t>Total Profit by Movie</t>
  </si>
  <si>
    <t>Total</t>
  </si>
  <si>
    <t xml:space="preserve">Average Profit </t>
  </si>
  <si>
    <t>Maximum Profit</t>
  </si>
  <si>
    <t>Minimum Profit</t>
  </si>
  <si>
    <t>Ranking</t>
  </si>
  <si>
    <t>Data Source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</si>
</sst>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7" fontId="4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505556</xdr:colOff>
      <xdr:row>0</xdr:row>
      <xdr:rowOff>754673</xdr:rowOff>
    </xdr:from>
    <xdr:to>
      <xdr:col>54</xdr:col>
      <xdr:colOff>9524</xdr:colOff>
      <xdr:row>8</xdr:row>
      <xdr:rowOff>58615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39550729" y="754673"/>
          <a:ext cx="2544641" cy="16119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3DD886-F9AD-4C93-BDF6-F8F05AB1BB6D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XFB21"/>
  <sheetViews>
    <sheetView showGridLines="0" tabSelected="1" zoomScale="108" zoomScaleNormal="130" workbookViewId="0">
      <selection activeCell="B27" sqref="B27"/>
    </sheetView>
  </sheetViews>
  <sheetFormatPr defaultColWidth="14" defaultRowHeight="15" x14ac:dyDescent="0.25"/>
  <cols>
    <col min="1" max="1" width="40" style="1" bestFit="1" customWidth="1"/>
    <col min="2" max="2" width="16.7109375" style="1" bestFit="1" customWidth="1"/>
    <col min="3" max="10" width="14" style="1"/>
    <col min="11" max="11" width="8.85546875" style="1" bestFit="1" customWidth="1"/>
    <col min="12" max="12" width="25.5703125" style="1" bestFit="1" customWidth="1"/>
    <col min="13" max="13" width="18.5703125" style="1" bestFit="1" customWidth="1"/>
    <col min="14" max="14" width="20" style="1" bestFit="1" customWidth="1"/>
    <col min="15" max="15" width="19.5703125" style="1" bestFit="1" customWidth="1"/>
    <col min="16" max="16384" width="14" style="1"/>
  </cols>
  <sheetData>
    <row r="1" spans="1:17" ht="73.150000000000006" customHeight="1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4" customFormat="1" ht="18.75" x14ac:dyDescent="0.25">
      <c r="A2" s="14" t="s">
        <v>0</v>
      </c>
      <c r="B2" s="14" t="s">
        <v>21</v>
      </c>
      <c r="C2" s="14" t="s">
        <v>17</v>
      </c>
      <c r="D2" s="16">
        <v>44378</v>
      </c>
      <c r="E2" s="16">
        <v>44409</v>
      </c>
      <c r="F2" s="16">
        <v>44440</v>
      </c>
      <c r="G2" s="16">
        <v>44470</v>
      </c>
      <c r="H2" s="16">
        <v>44501</v>
      </c>
      <c r="I2" s="16">
        <v>44531</v>
      </c>
      <c r="J2" s="16">
        <v>44562</v>
      </c>
      <c r="K2" s="15"/>
      <c r="L2" s="14" t="s">
        <v>26</v>
      </c>
      <c r="M2" s="14" t="s">
        <v>28</v>
      </c>
      <c r="N2" s="14" t="s">
        <v>29</v>
      </c>
      <c r="O2" s="14" t="s">
        <v>30</v>
      </c>
      <c r="P2" s="15"/>
      <c r="Q2" s="14" t="s">
        <v>31</v>
      </c>
    </row>
    <row r="3" spans="1:17" s="4" customFormat="1" x14ac:dyDescent="0.25">
      <c r="A3" s="3" t="s">
        <v>1</v>
      </c>
      <c r="B3" s="13" t="s">
        <v>22</v>
      </c>
      <c r="C3" s="4" t="s">
        <v>18</v>
      </c>
      <c r="D3" s="5">
        <v>259311</v>
      </c>
      <c r="E3" s="5">
        <v>263611</v>
      </c>
      <c r="F3" s="5">
        <v>263801</v>
      </c>
      <c r="G3" s="5">
        <v>279256</v>
      </c>
      <c r="H3" s="5">
        <v>283426</v>
      </c>
      <c r="I3" s="5">
        <v>590476</v>
      </c>
      <c r="J3" s="5">
        <v>300861</v>
      </c>
      <c r="K3" s="5"/>
      <c r="L3" s="5">
        <f>SUM(D3:K3)</f>
        <v>2240742</v>
      </c>
      <c r="M3" s="5">
        <f>AVERAGE(D3:J3)</f>
        <v>320106</v>
      </c>
      <c r="N3" s="5">
        <f>MAX(D3:J3)</f>
        <v>590476</v>
      </c>
      <c r="O3" s="5">
        <f>MIN(D3:J3)</f>
        <v>259311</v>
      </c>
      <c r="Q3" s="6" t="str" cm="1">
        <f t="array" ref="Q3:Q18">IF(M3:M18&gt;$K$21, "Above Average", "Below Average")</f>
        <v>Above Average</v>
      </c>
    </row>
    <row r="4" spans="1:17" s="4" customFormat="1" x14ac:dyDescent="0.25">
      <c r="A4" s="3" t="s">
        <v>2</v>
      </c>
      <c r="B4" s="13" t="s">
        <v>24</v>
      </c>
      <c r="C4" s="4" t="s">
        <v>19</v>
      </c>
      <c r="D4" s="5">
        <v>14506</v>
      </c>
      <c r="E4" s="5">
        <v>18876</v>
      </c>
      <c r="F4" s="5">
        <v>8641</v>
      </c>
      <c r="G4" s="5">
        <v>5236</v>
      </c>
      <c r="H4" s="5">
        <v>5066</v>
      </c>
      <c r="I4" s="5">
        <v>2286</v>
      </c>
      <c r="J4" s="5">
        <v>1316</v>
      </c>
      <c r="K4" s="5"/>
      <c r="L4" s="5">
        <f t="shared" ref="L4:L18" si="0">SUM(D4:K4)</f>
        <v>55927</v>
      </c>
      <c r="M4" s="5">
        <f t="shared" ref="M4:M18" si="1">AVERAGE(D4:J4)</f>
        <v>7989.5714285714284</v>
      </c>
      <c r="N4" s="5">
        <f t="shared" ref="N4:N18" si="2">MAX(D4:J4)</f>
        <v>18876</v>
      </c>
      <c r="O4" s="5">
        <f t="shared" ref="O4:O18" si="3">MIN(D4:J4)</f>
        <v>1316</v>
      </c>
      <c r="Q4" s="6" t="str">
        <v>Below Average</v>
      </c>
    </row>
    <row r="5" spans="1:17" s="4" customFormat="1" x14ac:dyDescent="0.25">
      <c r="A5" s="3" t="s">
        <v>3</v>
      </c>
      <c r="B5" s="13" t="s">
        <v>22</v>
      </c>
      <c r="C5" s="4" t="s">
        <v>19</v>
      </c>
      <c r="D5" s="5">
        <v>2251</v>
      </c>
      <c r="E5" s="5">
        <v>2286</v>
      </c>
      <c r="F5" s="5">
        <v>2286</v>
      </c>
      <c r="G5" s="5">
        <v>3756</v>
      </c>
      <c r="H5" s="5">
        <v>4451</v>
      </c>
      <c r="I5" s="5">
        <v>4956</v>
      </c>
      <c r="J5" s="5">
        <v>2671</v>
      </c>
      <c r="K5" s="5"/>
      <c r="L5" s="5">
        <f t="shared" si="0"/>
        <v>22657</v>
      </c>
      <c r="M5" s="5">
        <f t="shared" si="1"/>
        <v>3236.7142857142858</v>
      </c>
      <c r="N5" s="5">
        <f t="shared" si="2"/>
        <v>4956</v>
      </c>
      <c r="O5" s="5">
        <f t="shared" si="3"/>
        <v>2251</v>
      </c>
      <c r="Q5" s="6" t="str">
        <v>Below Average</v>
      </c>
    </row>
    <row r="6" spans="1:17" s="4" customFormat="1" x14ac:dyDescent="0.25">
      <c r="A6" s="3" t="s">
        <v>4</v>
      </c>
      <c r="B6" s="13" t="s">
        <v>22</v>
      </c>
      <c r="C6" s="4" t="s">
        <v>19</v>
      </c>
      <c r="D6" s="5">
        <v>81641</v>
      </c>
      <c r="E6" s="5">
        <v>86581</v>
      </c>
      <c r="F6" s="5">
        <v>78091</v>
      </c>
      <c r="G6" s="5">
        <v>92076</v>
      </c>
      <c r="H6" s="5">
        <v>94381</v>
      </c>
      <c r="I6" s="5">
        <v>187256</v>
      </c>
      <c r="J6" s="5">
        <v>111241</v>
      </c>
      <c r="K6" s="5"/>
      <c r="L6" s="5">
        <f t="shared" si="0"/>
        <v>731267</v>
      </c>
      <c r="M6" s="5">
        <f t="shared" si="1"/>
        <v>104466.71428571429</v>
      </c>
      <c r="N6" s="5">
        <f t="shared" si="2"/>
        <v>187256</v>
      </c>
      <c r="O6" s="5">
        <f t="shared" si="3"/>
        <v>78091</v>
      </c>
      <c r="Q6" s="6" t="str">
        <v>Below Average</v>
      </c>
    </row>
    <row r="7" spans="1:17" s="4" customFormat="1" x14ac:dyDescent="0.25">
      <c r="A7" s="3" t="s">
        <v>5</v>
      </c>
      <c r="B7" s="13" t="s">
        <v>23</v>
      </c>
      <c r="C7" s="4" t="s">
        <v>19</v>
      </c>
      <c r="D7" s="5">
        <v>1506</v>
      </c>
      <c r="E7" s="5">
        <v>1501</v>
      </c>
      <c r="F7" s="5">
        <v>1501</v>
      </c>
      <c r="G7" s="5">
        <v>1516</v>
      </c>
      <c r="H7" s="5">
        <v>1501</v>
      </c>
      <c r="I7" s="5">
        <v>1746</v>
      </c>
      <c r="J7" s="5">
        <v>1496</v>
      </c>
      <c r="K7" s="5"/>
      <c r="L7" s="5">
        <f t="shared" si="0"/>
        <v>10767</v>
      </c>
      <c r="M7" s="5">
        <f t="shared" si="1"/>
        <v>1538.1428571428571</v>
      </c>
      <c r="N7" s="5">
        <f t="shared" si="2"/>
        <v>1746</v>
      </c>
      <c r="O7" s="5">
        <f t="shared" si="3"/>
        <v>1496</v>
      </c>
      <c r="Q7" s="6" t="str">
        <v>Below Average</v>
      </c>
    </row>
    <row r="8" spans="1:17" s="4" customFormat="1" x14ac:dyDescent="0.25">
      <c r="A8" s="3" t="s">
        <v>6</v>
      </c>
      <c r="B8" s="13" t="s">
        <v>24</v>
      </c>
      <c r="C8" s="4" t="s">
        <v>19</v>
      </c>
      <c r="D8" s="5">
        <v>1296</v>
      </c>
      <c r="E8" s="5">
        <v>1296</v>
      </c>
      <c r="F8" s="5">
        <v>1296</v>
      </c>
      <c r="G8" s="5">
        <v>1291</v>
      </c>
      <c r="H8" s="5">
        <v>1296</v>
      </c>
      <c r="I8" s="5">
        <v>1346</v>
      </c>
      <c r="J8" s="5">
        <v>1296</v>
      </c>
      <c r="K8" s="5"/>
      <c r="L8" s="5">
        <f t="shared" si="0"/>
        <v>9117</v>
      </c>
      <c r="M8" s="5">
        <f t="shared" si="1"/>
        <v>1302.4285714285713</v>
      </c>
      <c r="N8" s="5">
        <f t="shared" si="2"/>
        <v>1346</v>
      </c>
      <c r="O8" s="5">
        <f t="shared" si="3"/>
        <v>1291</v>
      </c>
      <c r="Q8" s="6" t="str">
        <v>Below Average</v>
      </c>
    </row>
    <row r="9" spans="1:17" s="4" customFormat="1" x14ac:dyDescent="0.25">
      <c r="A9" s="3" t="s">
        <v>7</v>
      </c>
      <c r="B9" s="13" t="s">
        <v>22</v>
      </c>
      <c r="C9" s="4" t="s">
        <v>19</v>
      </c>
      <c r="D9" s="5">
        <v>7586</v>
      </c>
      <c r="E9" s="5">
        <v>7081</v>
      </c>
      <c r="F9" s="5">
        <v>8006</v>
      </c>
      <c r="G9" s="5">
        <v>12296</v>
      </c>
      <c r="H9" s="5">
        <v>1246</v>
      </c>
      <c r="I9" s="5">
        <v>1246</v>
      </c>
      <c r="J9" s="5">
        <v>1246</v>
      </c>
      <c r="K9" s="5"/>
      <c r="L9" s="5">
        <f t="shared" si="0"/>
        <v>38707</v>
      </c>
      <c r="M9" s="5">
        <f t="shared" si="1"/>
        <v>5529.5714285714284</v>
      </c>
      <c r="N9" s="5">
        <f t="shared" si="2"/>
        <v>12296</v>
      </c>
      <c r="O9" s="5">
        <f t="shared" si="3"/>
        <v>1246</v>
      </c>
      <c r="Q9" s="6" t="str">
        <v>Below Average</v>
      </c>
    </row>
    <row r="10" spans="1:17" s="4" customFormat="1" x14ac:dyDescent="0.25">
      <c r="A10" s="3" t="s">
        <v>8</v>
      </c>
      <c r="B10" s="13" t="s">
        <v>25</v>
      </c>
      <c r="C10" s="4" t="s">
        <v>19</v>
      </c>
      <c r="D10" s="5">
        <v>1246</v>
      </c>
      <c r="E10" s="5">
        <v>1246</v>
      </c>
      <c r="F10" s="5">
        <v>1246</v>
      </c>
      <c r="G10" s="5">
        <v>1246</v>
      </c>
      <c r="H10" s="5">
        <v>1246</v>
      </c>
      <c r="I10" s="5">
        <v>1246</v>
      </c>
      <c r="J10" s="5">
        <v>1246</v>
      </c>
      <c r="K10" s="5"/>
      <c r="L10" s="5">
        <f t="shared" si="0"/>
        <v>8722</v>
      </c>
      <c r="M10" s="5">
        <f t="shared" si="1"/>
        <v>1246</v>
      </c>
      <c r="N10" s="5">
        <f t="shared" si="2"/>
        <v>1246</v>
      </c>
      <c r="O10" s="5">
        <f t="shared" si="3"/>
        <v>1246</v>
      </c>
      <c r="Q10" s="6" t="str">
        <v>Below Average</v>
      </c>
    </row>
    <row r="11" spans="1:17" s="4" customFormat="1" x14ac:dyDescent="0.25">
      <c r="A11" s="3" t="s">
        <v>9</v>
      </c>
      <c r="B11" s="13" t="s">
        <v>24</v>
      </c>
      <c r="C11" s="4" t="s">
        <v>19</v>
      </c>
      <c r="D11" s="5">
        <v>544951</v>
      </c>
      <c r="E11" s="5">
        <v>576636</v>
      </c>
      <c r="F11" s="5">
        <v>564851</v>
      </c>
      <c r="G11" s="5">
        <v>516416</v>
      </c>
      <c r="H11" s="5">
        <v>558496</v>
      </c>
      <c r="I11" s="5">
        <v>1139066</v>
      </c>
      <c r="J11" s="5">
        <v>606996</v>
      </c>
      <c r="K11" s="5"/>
      <c r="L11" s="5">
        <f t="shared" si="0"/>
        <v>4507412</v>
      </c>
      <c r="M11" s="5">
        <f t="shared" si="1"/>
        <v>643916</v>
      </c>
      <c r="N11" s="5">
        <f t="shared" si="2"/>
        <v>1139066</v>
      </c>
      <c r="O11" s="5">
        <f t="shared" si="3"/>
        <v>516416</v>
      </c>
      <c r="Q11" s="6" t="str">
        <v>Above Average</v>
      </c>
    </row>
    <row r="12" spans="1:17" s="4" customFormat="1" x14ac:dyDescent="0.25">
      <c r="A12" s="3" t="s">
        <v>10</v>
      </c>
      <c r="B12" s="13" t="s">
        <v>25</v>
      </c>
      <c r="C12" s="4" t="s">
        <v>19</v>
      </c>
      <c r="D12" s="5">
        <v>1271</v>
      </c>
      <c r="E12" s="5">
        <v>1271</v>
      </c>
      <c r="F12" s="5">
        <v>1271</v>
      </c>
      <c r="G12" s="5">
        <v>1271</v>
      </c>
      <c r="H12" s="5">
        <v>1271</v>
      </c>
      <c r="I12" s="5">
        <v>1276</v>
      </c>
      <c r="J12" s="5">
        <v>1246</v>
      </c>
      <c r="K12" s="5"/>
      <c r="L12" s="5">
        <f t="shared" si="0"/>
        <v>8877</v>
      </c>
      <c r="M12" s="5">
        <f t="shared" si="1"/>
        <v>1268.1428571428571</v>
      </c>
      <c r="N12" s="5">
        <f t="shared" si="2"/>
        <v>1276</v>
      </c>
      <c r="O12" s="5">
        <f t="shared" si="3"/>
        <v>1246</v>
      </c>
      <c r="Q12" s="6" t="str">
        <v>Below Average</v>
      </c>
    </row>
    <row r="13" spans="1:17" s="4" customFormat="1" x14ac:dyDescent="0.25">
      <c r="A13" s="3" t="s">
        <v>11</v>
      </c>
      <c r="B13" s="13" t="s">
        <v>23</v>
      </c>
      <c r="C13" s="4" t="s">
        <v>20</v>
      </c>
      <c r="D13" s="5">
        <v>1246</v>
      </c>
      <c r="E13" s="5">
        <v>1246</v>
      </c>
      <c r="F13" s="5">
        <v>1246</v>
      </c>
      <c r="G13" s="5">
        <v>1246</v>
      </c>
      <c r="H13" s="5">
        <v>1246</v>
      </c>
      <c r="I13" s="5">
        <v>1246</v>
      </c>
      <c r="J13" s="5">
        <v>1246</v>
      </c>
      <c r="K13" s="5"/>
      <c r="L13" s="5">
        <f t="shared" si="0"/>
        <v>8722</v>
      </c>
      <c r="M13" s="5">
        <f t="shared" si="1"/>
        <v>1246</v>
      </c>
      <c r="N13" s="5">
        <f t="shared" si="2"/>
        <v>1246</v>
      </c>
      <c r="O13" s="5">
        <f t="shared" si="3"/>
        <v>1246</v>
      </c>
      <c r="Q13" s="6" t="str">
        <v>Below Average</v>
      </c>
    </row>
    <row r="14" spans="1:17" s="4" customFormat="1" x14ac:dyDescent="0.25">
      <c r="A14" s="3" t="s">
        <v>12</v>
      </c>
      <c r="B14" s="13" t="s">
        <v>24</v>
      </c>
      <c r="C14" s="4" t="s">
        <v>20</v>
      </c>
      <c r="D14" s="5">
        <v>5746</v>
      </c>
      <c r="E14" s="5">
        <v>5816</v>
      </c>
      <c r="F14" s="5">
        <v>5836</v>
      </c>
      <c r="G14" s="5">
        <v>5671</v>
      </c>
      <c r="H14" s="5">
        <v>5841</v>
      </c>
      <c r="I14" s="5">
        <v>10066</v>
      </c>
      <c r="J14" s="5">
        <v>5821</v>
      </c>
      <c r="K14" s="5"/>
      <c r="L14" s="5">
        <f t="shared" si="0"/>
        <v>44797</v>
      </c>
      <c r="M14" s="5">
        <f t="shared" si="1"/>
        <v>6399.5714285714284</v>
      </c>
      <c r="N14" s="5">
        <f t="shared" si="2"/>
        <v>10066</v>
      </c>
      <c r="O14" s="5">
        <f t="shared" si="3"/>
        <v>5671</v>
      </c>
      <c r="Q14" s="6" t="str">
        <v>Below Average</v>
      </c>
    </row>
    <row r="15" spans="1:17" s="4" customFormat="1" x14ac:dyDescent="0.25">
      <c r="A15" s="3" t="s">
        <v>13</v>
      </c>
      <c r="B15" s="13" t="s">
        <v>23</v>
      </c>
      <c r="C15" s="4" t="s">
        <v>19</v>
      </c>
      <c r="D15" s="5">
        <v>1246</v>
      </c>
      <c r="E15" s="5">
        <v>1246</v>
      </c>
      <c r="F15" s="5">
        <v>1246</v>
      </c>
      <c r="G15" s="5">
        <v>1251</v>
      </c>
      <c r="H15" s="5">
        <v>1256</v>
      </c>
      <c r="I15" s="5">
        <v>1396</v>
      </c>
      <c r="J15" s="5">
        <v>1256</v>
      </c>
      <c r="K15" s="5"/>
      <c r="L15" s="5">
        <f t="shared" si="0"/>
        <v>8897</v>
      </c>
      <c r="M15" s="5">
        <f t="shared" si="1"/>
        <v>1271</v>
      </c>
      <c r="N15" s="5">
        <f t="shared" si="2"/>
        <v>1396</v>
      </c>
      <c r="O15" s="5">
        <f t="shared" si="3"/>
        <v>1246</v>
      </c>
      <c r="Q15" s="6" t="str">
        <v>Below Average</v>
      </c>
    </row>
    <row r="16" spans="1:17" s="4" customFormat="1" x14ac:dyDescent="0.25">
      <c r="A16" s="3" t="s">
        <v>14</v>
      </c>
      <c r="B16" s="13" t="s">
        <v>22</v>
      </c>
      <c r="C16" s="4" t="s">
        <v>19</v>
      </c>
      <c r="D16" s="5">
        <v>1246</v>
      </c>
      <c r="E16" s="5">
        <v>1246</v>
      </c>
      <c r="F16" s="5">
        <v>1246</v>
      </c>
      <c r="G16" s="5">
        <v>1246</v>
      </c>
      <c r="H16" s="5">
        <v>1246</v>
      </c>
      <c r="I16" s="5">
        <v>1246</v>
      </c>
      <c r="J16" s="5">
        <v>1291</v>
      </c>
      <c r="K16" s="5"/>
      <c r="L16" s="5">
        <f t="shared" si="0"/>
        <v>8767</v>
      </c>
      <c r="M16" s="5">
        <f t="shared" si="1"/>
        <v>1252.4285714285713</v>
      </c>
      <c r="N16" s="5">
        <f t="shared" si="2"/>
        <v>1291</v>
      </c>
      <c r="O16" s="5">
        <f t="shared" si="3"/>
        <v>1246</v>
      </c>
      <c r="Q16" s="6" t="str">
        <v>Below Average</v>
      </c>
    </row>
    <row r="17" spans="1:16382" s="4" customFormat="1" x14ac:dyDescent="0.25">
      <c r="A17" s="3" t="s">
        <v>15</v>
      </c>
      <c r="B17" s="13" t="s">
        <v>24</v>
      </c>
      <c r="C17" s="4" t="s">
        <v>20</v>
      </c>
      <c r="D17" s="5">
        <v>908851</v>
      </c>
      <c r="E17" s="5">
        <v>953741</v>
      </c>
      <c r="F17" s="5">
        <v>924366</v>
      </c>
      <c r="G17" s="5">
        <v>907576</v>
      </c>
      <c r="H17" s="5">
        <v>945771</v>
      </c>
      <c r="I17" s="5">
        <v>1928656</v>
      </c>
      <c r="J17" s="5">
        <v>1023031</v>
      </c>
      <c r="K17" s="5"/>
      <c r="L17" s="5">
        <f t="shared" si="0"/>
        <v>7591992</v>
      </c>
      <c r="M17" s="5">
        <f t="shared" si="1"/>
        <v>1084570.2857142857</v>
      </c>
      <c r="N17" s="5">
        <f t="shared" si="2"/>
        <v>1928656</v>
      </c>
      <c r="O17" s="5">
        <f t="shared" si="3"/>
        <v>907576</v>
      </c>
      <c r="Q17" s="6" t="str">
        <v>Above Average</v>
      </c>
    </row>
    <row r="18" spans="1:16382" s="8" customFormat="1" x14ac:dyDescent="0.25">
      <c r="A18" s="3" t="s">
        <v>16</v>
      </c>
      <c r="B18" s="13" t="s">
        <v>24</v>
      </c>
      <c r="C18" s="4" t="s">
        <v>20</v>
      </c>
      <c r="D18" s="5">
        <v>1246</v>
      </c>
      <c r="E18" s="5">
        <v>1246</v>
      </c>
      <c r="F18" s="5">
        <v>1246</v>
      </c>
      <c r="G18" s="5">
        <v>1246</v>
      </c>
      <c r="H18" s="5">
        <v>1246</v>
      </c>
      <c r="I18" s="5">
        <v>1246</v>
      </c>
      <c r="J18" s="5">
        <v>1246</v>
      </c>
      <c r="K18" s="5"/>
      <c r="L18" s="5">
        <f t="shared" si="0"/>
        <v>8722</v>
      </c>
      <c r="M18" s="5">
        <f t="shared" si="1"/>
        <v>1246</v>
      </c>
      <c r="N18" s="5">
        <f t="shared" si="2"/>
        <v>1246</v>
      </c>
      <c r="O18" s="5">
        <f t="shared" si="3"/>
        <v>1246</v>
      </c>
      <c r="P18" s="4"/>
      <c r="Q18" s="6" t="str">
        <v>Below Average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</row>
    <row r="19" spans="1:16382" s="8" customFormat="1" ht="18.75" x14ac:dyDescent="0.25">
      <c r="A19" s="7" t="s">
        <v>27</v>
      </c>
      <c r="B19" s="7"/>
      <c r="D19" s="9">
        <f>SUM(D3:D18)</f>
        <v>1835146</v>
      </c>
      <c r="E19" s="9">
        <f>SUM(E3:E18)</f>
        <v>1924926</v>
      </c>
      <c r="F19" s="9">
        <f>SUM(F3:F18)</f>
        <v>1866176</v>
      </c>
      <c r="G19" s="9">
        <f>SUM(G3:G18)</f>
        <v>1832596</v>
      </c>
      <c r="H19" s="9">
        <f>SUM(H3:H18)</f>
        <v>1908986</v>
      </c>
      <c r="I19" s="9">
        <f>SUM(I3:I18)</f>
        <v>3874756</v>
      </c>
      <c r="J19" s="9">
        <f>SUM(J3:J18)</f>
        <v>2063506</v>
      </c>
      <c r="K19" s="1"/>
      <c r="L19" s="9">
        <f>SUM(L3:L18)</f>
        <v>15306092</v>
      </c>
      <c r="M19" s="9">
        <f>SUM(M3:M18)</f>
        <v>2186584.5714285714</v>
      </c>
      <c r="N19" s="9">
        <f t="shared" ref="N19:O19" si="4">SUM(N3:N18)</f>
        <v>3902441</v>
      </c>
      <c r="O19" s="9">
        <f t="shared" si="4"/>
        <v>1782141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</row>
    <row r="20" spans="1:16382" s="1" customFormat="1" x14ac:dyDescent="0.25"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</row>
    <row r="21" spans="1:16382" x14ac:dyDescent="0.25">
      <c r="K21" s="2">
        <f>AVERAGE(M3:M18)</f>
        <v>136661.53571428571</v>
      </c>
    </row>
  </sheetData>
  <mergeCells count="1">
    <mergeCell ref="A1:Q1"/>
  </mergeCells>
  <conditionalFormatting sqref="A2:B2 A3:A18">
    <cfRule type="duplicateValues" dxfId="0" priority="5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Hpone Hein Htet</cp:lastModifiedBy>
  <dcterms:created xsi:type="dcterms:W3CDTF">2022-01-22T13:01:58Z</dcterms:created>
  <dcterms:modified xsi:type="dcterms:W3CDTF">2024-01-06T01:42:24Z</dcterms:modified>
</cp:coreProperties>
</file>