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adj">Sheet1!$B$39:$L$39</definedName>
    <definedName localSheetId="0" name="solver_lhs1">Sheet1!$B$39:$L$39</definedName>
    <definedName localSheetId="0" name="solver_lhs3">Sheet1!$P$2:$P$38</definedName>
    <definedName localSheetId="0" name="solver_lhs2">Sheet1!$M$3</definedName>
    <definedName localSheetId="0" name="solver_opt">Sheet1!$N$3</definedName>
  </definedNames>
  <calcPr/>
  <extLst>
    <ext uri="GoogleSheetsCustomDataVersion2">
      <go:sheetsCustomData xmlns:go="http://customooxmlschemas.google.com/" r:id="rId5" roundtripDataChecksum="L9Xf7RLJsP5FLPG8j3165f4X9uxNuXPr+Mp5iqBHorQ="/>
    </ext>
  </extLst>
</workbook>
</file>

<file path=xl/sharedStrings.xml><?xml version="1.0" encoding="utf-8"?>
<sst xmlns="http://schemas.openxmlformats.org/spreadsheetml/2006/main" count="54" uniqueCount="54">
  <si>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</si>
  <si>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</si>
  <si>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</si>
  <si>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</si>
  <si>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</si>
  <si>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</si>
  <si>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</si>
  <si>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</si>
  <si>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</si>
  <si>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</si>
  <si>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</si>
  <si>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</si>
  <si>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</si>
  <si>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</si>
  <si>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</si>
  <si>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</si>
  <si>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두정</t>
  </si>
  <si>
    <t>남영</t>
  </si>
  <si>
    <t>독산</t>
  </si>
  <si>
    <t>세마</t>
  </si>
  <si>
    <t>신도림</t>
  </si>
  <si>
    <t>의왕</t>
  </si>
  <si>
    <t>화서</t>
  </si>
  <si>
    <t>성균관대</t>
  </si>
  <si>
    <t>당정</t>
  </si>
  <si>
    <t>송탄</t>
  </si>
  <si>
    <t>군포</t>
  </si>
  <si>
    <t>석수</t>
  </si>
  <si>
    <t>명학</t>
  </si>
  <si>
    <t>수원</t>
  </si>
  <si>
    <t>관악</t>
  </si>
  <si>
    <t>영등포</t>
  </si>
  <si>
    <t>세류</t>
  </si>
  <si>
    <t>대방</t>
  </si>
  <si>
    <t>구로</t>
  </si>
  <si>
    <t>오산대</t>
  </si>
  <si>
    <t>가산디지털단지</t>
  </si>
  <si>
    <t>진위</t>
  </si>
  <si>
    <t>안양</t>
  </si>
  <si>
    <t>금정</t>
  </si>
  <si>
    <t>용산</t>
  </si>
  <si>
    <t>직산</t>
  </si>
  <si>
    <t>병점</t>
  </si>
  <si>
    <t>평택</t>
  </si>
  <si>
    <t>금천구청</t>
  </si>
  <si>
    <t>오산</t>
  </si>
  <si>
    <t>신길</t>
  </si>
  <si>
    <t>천안</t>
  </si>
  <si>
    <t>노량진</t>
  </si>
  <si>
    <t>서정리</t>
  </si>
  <si>
    <t>서울역</t>
  </si>
  <si>
    <t>성환</t>
  </si>
  <si>
    <t>평택지제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</si>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</sst>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Malgun Gothic"/>
    </font>
    <font>
      <sz val="11.0"/>
      <color theme="1"/>
      <name val="&quot;Malgun Gothic&quot;"/>
    </font>
    <font>
      <color theme="1"/>
      <name val="Calibri"/>
      <scheme val="minor"/>
    </font>
    <font>
      <sz val="11.0"/>
      <color rgb="FFFF0000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0" fillId="2" fontId="2" numFmtId="3" xfId="0" applyAlignment="1" applyFont="1" applyNumberFormat="1">
      <alignment horizontal="right" readingOrder="0"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0" fillId="0" fontId="2" numFmtId="3" xfId="0" applyAlignment="1" applyFont="1" applyNumberFormat="1">
      <alignment horizontal="right" vertical="center"/>
    </xf>
    <xf borderId="0" fillId="0" fontId="1" numFmtId="0" xfId="0" applyAlignment="1" applyFont="1">
      <alignment readingOrder="0" vertical="center"/>
    </xf>
    <xf borderId="0" fillId="3" fontId="1" numFmtId="0" xfId="0" applyAlignment="1" applyFill="1" applyFont="1">
      <alignment vertical="center"/>
    </xf>
    <xf borderId="0" fillId="3" fontId="1" numFmtId="0" xfId="0" applyAlignment="1" applyFont="1">
      <alignment readingOrder="0" vertical="center"/>
    </xf>
    <xf borderId="0" fillId="3" fontId="2" numFmtId="3" xfId="0" applyAlignment="1" applyFont="1" applyNumberFormat="1">
      <alignment horizontal="right" vertical="center"/>
    </xf>
    <xf borderId="0" fillId="3" fontId="4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1" fillId="4" fontId="1" numFmtId="0" xfId="0" applyAlignment="1" applyBorder="1" applyFill="1" applyFont="1">
      <alignment vertical="center"/>
    </xf>
    <xf borderId="0" fillId="4" fontId="1" numFmtId="0" xfId="0" applyAlignment="1" applyFont="1">
      <alignment readingOrder="0" vertical="center"/>
    </xf>
    <xf borderId="0" fillId="4" fontId="2" numFmtId="3" xfId="0" applyAlignment="1" applyFont="1" applyNumberFormat="1">
      <alignment horizontal="right" readingOrder="0" vertical="center"/>
    </xf>
    <xf borderId="1" fillId="4" fontId="3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5" fontId="1" numFmtId="0" xfId="0" applyAlignment="1" applyFill="1" applyFont="1">
      <alignment vertical="center"/>
    </xf>
    <xf borderId="0" fillId="5" fontId="1" numFmtId="0" xfId="0" applyAlignment="1" applyFont="1">
      <alignment readingOrder="0" vertical="center"/>
    </xf>
    <xf borderId="0" fillId="5" fontId="2" numFmtId="3" xfId="0" applyAlignment="1" applyFont="1" applyNumberFormat="1">
      <alignment horizontal="right" readingOrder="0" vertical="center"/>
    </xf>
    <xf borderId="0" fillId="5" fontId="3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0" fontId="1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3" t="s">
        <v>15</v>
      </c>
    </row>
    <row r="2" ht="16.5" customHeight="1">
      <c r="A2" s="5" t="s">
        <v>16</v>
      </c>
      <c r="B2" s="5">
        <v>3.8</v>
      </c>
      <c r="C2" s="5">
        <v>0.0</v>
      </c>
      <c r="D2" s="5">
        <v>4.5</v>
      </c>
      <c r="E2" s="5">
        <v>0.0</v>
      </c>
      <c r="F2" s="5">
        <v>0.0</v>
      </c>
      <c r="G2" s="5">
        <v>0.0</v>
      </c>
      <c r="H2" s="5">
        <v>0.0</v>
      </c>
      <c r="I2" s="5">
        <v>10.0</v>
      </c>
      <c r="J2" s="5">
        <v>0.0</v>
      </c>
      <c r="K2" s="5">
        <v>2.0</v>
      </c>
      <c r="L2" s="6">
        <v>23922.0</v>
      </c>
      <c r="M2" s="7">
        <f t="shared" ref="M2:M38" si="1">SUMPRODUCT(B2:K2,B$39:K$39)</f>
        <v>0.4813814252</v>
      </c>
      <c r="N2" s="7">
        <f t="shared" ref="N2:N38" si="2">L2*L$39</f>
        <v>1.397313084</v>
      </c>
      <c r="O2" s="8">
        <f t="shared" ref="O2:O38" si="3">N2/M2</f>
        <v>2.902715001</v>
      </c>
      <c r="P2" s="7">
        <f t="shared" ref="P2:P38" si="4">N2-M2</f>
        <v>0.9159316589</v>
      </c>
    </row>
    <row r="3" ht="16.5" customHeight="1">
      <c r="A3" s="1" t="s">
        <v>17</v>
      </c>
      <c r="B3" s="1">
        <v>1.7</v>
      </c>
      <c r="C3" s="1">
        <v>0.0</v>
      </c>
      <c r="D3" s="1">
        <v>3.0</v>
      </c>
      <c r="E3" s="1">
        <v>0.0</v>
      </c>
      <c r="F3" s="1">
        <v>0.0</v>
      </c>
      <c r="G3" s="1">
        <v>0.0</v>
      </c>
      <c r="H3" s="1">
        <v>0.0</v>
      </c>
      <c r="I3" s="1">
        <v>24.0</v>
      </c>
      <c r="J3" s="1">
        <v>1.0</v>
      </c>
      <c r="K3" s="1">
        <v>1.0</v>
      </c>
      <c r="L3" s="9">
        <v>17120.0</v>
      </c>
      <c r="M3" s="3">
        <f t="shared" si="1"/>
        <v>1</v>
      </c>
      <c r="N3" s="3">
        <f t="shared" si="2"/>
        <v>1</v>
      </c>
      <c r="O3" s="4">
        <f t="shared" si="3"/>
        <v>1</v>
      </c>
      <c r="P3" s="3">
        <f t="shared" si="4"/>
        <v>0</v>
      </c>
    </row>
    <row r="4" ht="16.5" customHeight="1">
      <c r="A4" s="1" t="s">
        <v>18</v>
      </c>
      <c r="B4" s="1">
        <v>2.0</v>
      </c>
      <c r="C4" s="10">
        <v>0.0</v>
      </c>
      <c r="D4" s="1">
        <v>2.5</v>
      </c>
      <c r="E4" s="1">
        <v>0.0</v>
      </c>
      <c r="F4" s="1">
        <v>0.0</v>
      </c>
      <c r="G4" s="1">
        <v>0.0</v>
      </c>
      <c r="H4" s="1">
        <v>2.0</v>
      </c>
      <c r="I4" s="1">
        <v>38.0</v>
      </c>
      <c r="J4" s="1">
        <v>1.0</v>
      </c>
      <c r="K4" s="1">
        <v>2.0</v>
      </c>
      <c r="L4" s="9">
        <v>31369.0</v>
      </c>
      <c r="M4" s="3">
        <f t="shared" si="1"/>
        <v>1.832301402</v>
      </c>
      <c r="N4" s="3">
        <f t="shared" si="2"/>
        <v>1.832301402</v>
      </c>
      <c r="O4" s="4">
        <f t="shared" si="3"/>
        <v>1</v>
      </c>
      <c r="P4" s="3">
        <f t="shared" si="4"/>
        <v>0</v>
      </c>
    </row>
    <row r="5" ht="16.5" customHeight="1">
      <c r="A5" s="1" t="s">
        <v>19</v>
      </c>
      <c r="B5" s="1">
        <v>2.4</v>
      </c>
      <c r="C5" s="1">
        <v>0.0</v>
      </c>
      <c r="D5" s="1">
        <v>3.5</v>
      </c>
      <c r="E5" s="1">
        <v>0.0</v>
      </c>
      <c r="F5" s="1">
        <v>0.0</v>
      </c>
      <c r="G5" s="1">
        <v>0.0</v>
      </c>
      <c r="H5" s="1">
        <v>0.0</v>
      </c>
      <c r="I5" s="1">
        <v>3.0</v>
      </c>
      <c r="J5" s="1">
        <v>0.0</v>
      </c>
      <c r="K5" s="1">
        <v>0.0</v>
      </c>
      <c r="L5" s="9">
        <v>5205.0</v>
      </c>
      <c r="M5" s="3">
        <f t="shared" si="1"/>
        <v>0.3040303738</v>
      </c>
      <c r="N5" s="3">
        <f t="shared" si="2"/>
        <v>0.3040303738</v>
      </c>
      <c r="O5" s="4">
        <f t="shared" si="3"/>
        <v>1</v>
      </c>
      <c r="P5" s="3">
        <f t="shared" si="4"/>
        <v>0</v>
      </c>
    </row>
    <row r="6" ht="16.5" customHeight="1">
      <c r="A6" s="1" t="s">
        <v>20</v>
      </c>
      <c r="B6" s="1">
        <v>1.5</v>
      </c>
      <c r="C6" s="1">
        <v>0.0</v>
      </c>
      <c r="D6" s="1">
        <v>2.5</v>
      </c>
      <c r="E6" s="1">
        <v>1.0</v>
      </c>
      <c r="F6" s="1">
        <v>0.0</v>
      </c>
      <c r="G6" s="1">
        <v>1.0</v>
      </c>
      <c r="H6" s="1">
        <v>0.0</v>
      </c>
      <c r="I6" s="1">
        <v>14.0</v>
      </c>
      <c r="J6" s="1">
        <v>5.0</v>
      </c>
      <c r="K6" s="1">
        <v>0.0</v>
      </c>
      <c r="L6" s="9">
        <v>289677.0</v>
      </c>
      <c r="M6" s="3">
        <f t="shared" si="1"/>
        <v>16.92038551</v>
      </c>
      <c r="N6" s="3">
        <f t="shared" si="2"/>
        <v>16.92038551</v>
      </c>
      <c r="O6" s="4">
        <f t="shared" si="3"/>
        <v>1</v>
      </c>
      <c r="P6" s="3">
        <f t="shared" si="4"/>
        <v>0</v>
      </c>
    </row>
    <row r="7" ht="16.5" customHeight="1">
      <c r="A7" s="1" t="s">
        <v>21</v>
      </c>
      <c r="B7" s="1">
        <v>2.6</v>
      </c>
      <c r="C7" s="10">
        <v>1.0</v>
      </c>
      <c r="D7" s="1">
        <v>3.5</v>
      </c>
      <c r="E7" s="1">
        <v>0.0</v>
      </c>
      <c r="F7" s="1">
        <v>0.0</v>
      </c>
      <c r="G7" s="1">
        <v>0.0</v>
      </c>
      <c r="H7" s="1">
        <v>1.0</v>
      </c>
      <c r="I7" s="1">
        <v>2.0</v>
      </c>
      <c r="J7" s="1">
        <v>0.0</v>
      </c>
      <c r="K7" s="1">
        <v>1.0</v>
      </c>
      <c r="L7" s="9">
        <v>15985.0</v>
      </c>
      <c r="M7" s="3">
        <f t="shared" si="1"/>
        <v>1.008509784</v>
      </c>
      <c r="N7" s="3">
        <f t="shared" si="2"/>
        <v>0.933703271</v>
      </c>
      <c r="O7" s="4">
        <f t="shared" si="3"/>
        <v>0.9258247029</v>
      </c>
      <c r="P7" s="3">
        <f t="shared" si="4"/>
        <v>-0.07480651285</v>
      </c>
    </row>
    <row r="8" ht="16.5" customHeight="1">
      <c r="A8" s="1" t="s">
        <v>22</v>
      </c>
      <c r="B8" s="1">
        <v>2.6</v>
      </c>
      <c r="C8" s="1">
        <v>0.0</v>
      </c>
      <c r="D8" s="1">
        <v>3.5</v>
      </c>
      <c r="E8" s="1">
        <v>0.0</v>
      </c>
      <c r="F8" s="1">
        <v>0.0</v>
      </c>
      <c r="G8" s="1">
        <v>0.0</v>
      </c>
      <c r="H8" s="1">
        <v>2.0</v>
      </c>
      <c r="I8" s="1">
        <v>5.0</v>
      </c>
      <c r="J8" s="1">
        <v>0.0</v>
      </c>
      <c r="K8" s="1">
        <v>0.0</v>
      </c>
      <c r="L8" s="9">
        <v>14469.0</v>
      </c>
      <c r="M8" s="3">
        <f t="shared" si="1"/>
        <v>1.123663843</v>
      </c>
      <c r="N8" s="3">
        <f t="shared" si="2"/>
        <v>0.8451518692</v>
      </c>
      <c r="O8" s="4">
        <f t="shared" si="3"/>
        <v>0.7521394179</v>
      </c>
      <c r="P8" s="3">
        <f t="shared" si="4"/>
        <v>-0.2785119743</v>
      </c>
    </row>
    <row r="9" ht="16.5" customHeight="1">
      <c r="A9" s="1" t="s">
        <v>23</v>
      </c>
      <c r="B9" s="1">
        <v>2.9</v>
      </c>
      <c r="C9" s="10">
        <v>1.0</v>
      </c>
      <c r="D9" s="1">
        <v>3.5</v>
      </c>
      <c r="E9" s="1">
        <v>0.0</v>
      </c>
      <c r="F9" s="1">
        <v>0.0</v>
      </c>
      <c r="G9" s="1">
        <v>0.0</v>
      </c>
      <c r="H9" s="1">
        <v>0.0</v>
      </c>
      <c r="I9" s="1">
        <v>10.0</v>
      </c>
      <c r="J9" s="1">
        <v>2.0</v>
      </c>
      <c r="K9" s="1">
        <v>0.0</v>
      </c>
      <c r="L9" s="9">
        <v>26618.0</v>
      </c>
      <c r="M9" s="3">
        <f t="shared" si="1"/>
        <v>2.218655082</v>
      </c>
      <c r="N9" s="3">
        <f t="shared" si="2"/>
        <v>1.55478972</v>
      </c>
      <c r="O9" s="4">
        <f t="shared" si="3"/>
        <v>0.7007802756</v>
      </c>
      <c r="P9" s="3">
        <f t="shared" si="4"/>
        <v>-0.6638653621</v>
      </c>
    </row>
    <row r="10" ht="16.5" customHeight="1">
      <c r="A10" s="1" t="s">
        <v>24</v>
      </c>
      <c r="B10" s="1">
        <v>1.6</v>
      </c>
      <c r="C10" s="1">
        <v>0.0</v>
      </c>
      <c r="D10" s="1">
        <v>2.0</v>
      </c>
      <c r="E10" s="1">
        <v>0.0</v>
      </c>
      <c r="F10" s="1">
        <v>0.0</v>
      </c>
      <c r="G10" s="1">
        <v>0.0</v>
      </c>
      <c r="H10" s="1">
        <v>2.0</v>
      </c>
      <c r="I10" s="1">
        <v>15.0</v>
      </c>
      <c r="J10" s="1">
        <v>0.0</v>
      </c>
      <c r="K10" s="1">
        <v>0.0</v>
      </c>
      <c r="L10" s="9">
        <v>11239.0</v>
      </c>
      <c r="M10" s="3">
        <f t="shared" si="1"/>
        <v>0.996984521</v>
      </c>
      <c r="N10" s="3">
        <f t="shared" si="2"/>
        <v>0.6564836449</v>
      </c>
      <c r="O10" s="4">
        <f t="shared" si="3"/>
        <v>0.658469245</v>
      </c>
      <c r="P10" s="3">
        <f t="shared" si="4"/>
        <v>-0.3405008762</v>
      </c>
    </row>
    <row r="11" ht="16.5" customHeight="1">
      <c r="A11" s="1" t="s">
        <v>25</v>
      </c>
      <c r="B11" s="1">
        <v>3.8</v>
      </c>
      <c r="C11" s="1">
        <v>0.0</v>
      </c>
      <c r="D11" s="1">
        <v>4.0</v>
      </c>
      <c r="E11" s="1">
        <v>0.0</v>
      </c>
      <c r="F11" s="1">
        <v>0.0</v>
      </c>
      <c r="G11" s="1">
        <v>0.0</v>
      </c>
      <c r="H11" s="1">
        <v>1.0</v>
      </c>
      <c r="I11" s="1">
        <v>30.0</v>
      </c>
      <c r="J11" s="1">
        <v>0.0</v>
      </c>
      <c r="K11" s="1">
        <v>0.0</v>
      </c>
      <c r="L11" s="9">
        <v>8743.0</v>
      </c>
      <c r="M11" s="3">
        <f t="shared" si="1"/>
        <v>0.8785302278</v>
      </c>
      <c r="N11" s="3">
        <f t="shared" si="2"/>
        <v>0.5106892523</v>
      </c>
      <c r="O11" s="4">
        <f t="shared" si="3"/>
        <v>0.5812995799</v>
      </c>
      <c r="P11" s="3">
        <f t="shared" si="4"/>
        <v>-0.3678409755</v>
      </c>
    </row>
    <row r="12" ht="16.5" customHeight="1">
      <c r="A12" s="11" t="s">
        <v>26</v>
      </c>
      <c r="B12" s="11">
        <v>2.2</v>
      </c>
      <c r="C12" s="12">
        <v>1.0</v>
      </c>
      <c r="D12" s="11">
        <v>3.0</v>
      </c>
      <c r="E12" s="11">
        <v>0.0</v>
      </c>
      <c r="F12" s="11">
        <v>0.0</v>
      </c>
      <c r="G12" s="11">
        <v>0.0</v>
      </c>
      <c r="H12" s="11">
        <v>0.0</v>
      </c>
      <c r="I12" s="11">
        <v>32.0</v>
      </c>
      <c r="J12" s="11">
        <v>1.0</v>
      </c>
      <c r="K12" s="11">
        <v>0.0</v>
      </c>
      <c r="L12" s="13">
        <v>12858.0</v>
      </c>
      <c r="M12" s="11">
        <f t="shared" si="1"/>
        <v>1.345334404</v>
      </c>
      <c r="N12" s="11">
        <f t="shared" si="2"/>
        <v>0.7510514019</v>
      </c>
      <c r="O12" s="14">
        <f t="shared" si="3"/>
        <v>0.5582637295</v>
      </c>
      <c r="P12" s="11">
        <f t="shared" si="4"/>
        <v>-0.5942830023</v>
      </c>
    </row>
    <row r="13" ht="16.5" customHeight="1">
      <c r="A13" s="1" t="s">
        <v>27</v>
      </c>
      <c r="B13" s="1">
        <v>2.3</v>
      </c>
      <c r="C13" s="1">
        <v>0.0</v>
      </c>
      <c r="D13" s="1">
        <v>3.0</v>
      </c>
      <c r="E13" s="1">
        <v>0.0</v>
      </c>
      <c r="F13" s="1">
        <v>0.0</v>
      </c>
      <c r="G13" s="1">
        <v>0.0</v>
      </c>
      <c r="H13" s="1">
        <v>4.0</v>
      </c>
      <c r="I13" s="1">
        <v>2.0</v>
      </c>
      <c r="J13" s="1">
        <v>0.0</v>
      </c>
      <c r="K13" s="1">
        <v>0.0</v>
      </c>
      <c r="L13" s="9">
        <v>16300.0</v>
      </c>
      <c r="M13" s="3">
        <f t="shared" si="1"/>
        <v>1.879957652</v>
      </c>
      <c r="N13" s="3">
        <f t="shared" si="2"/>
        <v>0.9521028037</v>
      </c>
      <c r="O13" s="4">
        <f t="shared" si="3"/>
        <v>0.5064490696</v>
      </c>
      <c r="P13" s="3">
        <f t="shared" si="4"/>
        <v>-0.9278548481</v>
      </c>
    </row>
    <row r="14" ht="16.5" customHeight="1">
      <c r="A14" s="1" t="s">
        <v>28</v>
      </c>
      <c r="B14" s="1">
        <v>2.2</v>
      </c>
      <c r="C14" s="1">
        <v>0.0</v>
      </c>
      <c r="D14" s="1">
        <v>3.0</v>
      </c>
      <c r="E14" s="1">
        <v>0.0</v>
      </c>
      <c r="F14" s="1">
        <v>0.0</v>
      </c>
      <c r="G14" s="1">
        <v>0.0</v>
      </c>
      <c r="H14" s="1">
        <v>4.0</v>
      </c>
      <c r="I14" s="1">
        <v>40.0</v>
      </c>
      <c r="J14" s="1">
        <v>0.0</v>
      </c>
      <c r="K14" s="1">
        <v>0.0</v>
      </c>
      <c r="L14" s="9">
        <v>16014.0</v>
      </c>
      <c r="M14" s="3">
        <f t="shared" si="1"/>
        <v>1.86728972</v>
      </c>
      <c r="N14" s="3">
        <f t="shared" si="2"/>
        <v>0.9353971963</v>
      </c>
      <c r="O14" s="4">
        <f t="shared" si="3"/>
        <v>0.5009384384</v>
      </c>
      <c r="P14" s="3">
        <f t="shared" si="4"/>
        <v>-0.9318925234</v>
      </c>
    </row>
    <row r="15" ht="16.5" customHeight="1">
      <c r="A15" s="1" t="s">
        <v>29</v>
      </c>
      <c r="B15" s="1">
        <v>2.1</v>
      </c>
      <c r="C15" s="10">
        <v>1.0</v>
      </c>
      <c r="D15" s="1">
        <v>3.0</v>
      </c>
      <c r="E15" s="1">
        <v>1.0</v>
      </c>
      <c r="F15" s="1">
        <v>1.0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L15" s="9">
        <v>73570.0</v>
      </c>
      <c r="M15" s="3">
        <f t="shared" si="1"/>
        <v>14.13980724</v>
      </c>
      <c r="N15" s="3">
        <f t="shared" si="2"/>
        <v>4.297313084</v>
      </c>
      <c r="O15" s="4">
        <f t="shared" si="3"/>
        <v>0.3039159594</v>
      </c>
      <c r="P15" s="3">
        <f t="shared" si="4"/>
        <v>-9.842494159</v>
      </c>
    </row>
    <row r="16" ht="16.5" customHeight="1">
      <c r="A16" s="1" t="s">
        <v>30</v>
      </c>
      <c r="B16" s="1">
        <v>1.9</v>
      </c>
      <c r="C16" s="1">
        <v>0.0</v>
      </c>
      <c r="D16" s="1">
        <v>2.5</v>
      </c>
      <c r="E16" s="1">
        <v>0.0</v>
      </c>
      <c r="F16" s="1">
        <v>0.0</v>
      </c>
      <c r="G16" s="1">
        <v>0.0</v>
      </c>
      <c r="H16" s="1">
        <v>2.0</v>
      </c>
      <c r="I16" s="1">
        <v>23.0</v>
      </c>
      <c r="J16" s="1">
        <v>2.0</v>
      </c>
      <c r="K16" s="1">
        <v>0.0</v>
      </c>
      <c r="L16" s="9">
        <v>13297.0</v>
      </c>
      <c r="M16" s="3">
        <f t="shared" si="1"/>
        <v>2.604278621</v>
      </c>
      <c r="N16" s="3">
        <f t="shared" si="2"/>
        <v>0.7766939252</v>
      </c>
      <c r="O16" s="4">
        <f t="shared" si="3"/>
        <v>0.2982376459</v>
      </c>
      <c r="P16" s="3">
        <f t="shared" si="4"/>
        <v>-1.827584696</v>
      </c>
    </row>
    <row r="17" ht="16.5" customHeight="1">
      <c r="A17" s="1" t="s">
        <v>31</v>
      </c>
      <c r="B17" s="1">
        <v>1.0</v>
      </c>
      <c r="C17" s="10">
        <v>1.0</v>
      </c>
      <c r="D17" s="1">
        <v>2.5</v>
      </c>
      <c r="E17" s="1">
        <v>1.0</v>
      </c>
      <c r="F17" s="1">
        <v>0.0</v>
      </c>
      <c r="G17" s="1">
        <v>1.0</v>
      </c>
      <c r="H17" s="1">
        <v>0.0</v>
      </c>
      <c r="I17" s="1">
        <v>60.0</v>
      </c>
      <c r="J17" s="1">
        <v>3.0</v>
      </c>
      <c r="K17" s="1">
        <v>5.0</v>
      </c>
      <c r="L17" s="9">
        <v>77045.0</v>
      </c>
      <c r="M17" s="3">
        <f t="shared" si="1"/>
        <v>15.56975029</v>
      </c>
      <c r="N17" s="3">
        <f t="shared" si="2"/>
        <v>4.500292056</v>
      </c>
      <c r="O17" s="4">
        <f t="shared" si="3"/>
        <v>0.2890407342</v>
      </c>
      <c r="P17" s="3">
        <f t="shared" si="4"/>
        <v>-11.06945824</v>
      </c>
    </row>
    <row r="18" ht="16.5" customHeight="1">
      <c r="A18" s="15" t="s">
        <v>32</v>
      </c>
      <c r="B18" s="15">
        <v>2.9</v>
      </c>
      <c r="C18" s="1">
        <v>0.0</v>
      </c>
      <c r="D18" s="15">
        <v>5.5</v>
      </c>
      <c r="E18" s="15">
        <v>0.0</v>
      </c>
      <c r="F18" s="15">
        <v>0.0</v>
      </c>
      <c r="G18" s="15">
        <v>0.0</v>
      </c>
      <c r="H18" s="15">
        <v>2.0</v>
      </c>
      <c r="I18" s="15">
        <v>12.0</v>
      </c>
      <c r="J18" s="15">
        <v>0.0</v>
      </c>
      <c r="K18" s="15">
        <v>0.0</v>
      </c>
      <c r="L18" s="9">
        <v>5630.0</v>
      </c>
      <c r="M18" s="16">
        <f t="shared" si="1"/>
        <v>1.16166764</v>
      </c>
      <c r="N18" s="16">
        <f t="shared" si="2"/>
        <v>0.3288551402</v>
      </c>
      <c r="O18" s="17">
        <f t="shared" si="3"/>
        <v>0.2830888361</v>
      </c>
      <c r="P18" s="16">
        <f t="shared" si="4"/>
        <v>-0.8328125</v>
      </c>
    </row>
    <row r="19" ht="16.5" customHeight="1">
      <c r="A19" s="18" t="s">
        <v>33</v>
      </c>
      <c r="B19" s="18">
        <v>1.5</v>
      </c>
      <c r="C19" s="19">
        <v>1.0</v>
      </c>
      <c r="D19" s="18">
        <v>2.5</v>
      </c>
      <c r="E19" s="18">
        <v>1.0</v>
      </c>
      <c r="F19" s="18">
        <v>0.0</v>
      </c>
      <c r="G19" s="18">
        <v>1.0</v>
      </c>
      <c r="H19" s="18">
        <v>0.0</v>
      </c>
      <c r="I19" s="18">
        <v>24.0</v>
      </c>
      <c r="J19" s="18">
        <v>1.0</v>
      </c>
      <c r="K19" s="18">
        <v>0.0</v>
      </c>
      <c r="L19" s="20">
        <v>64736.0</v>
      </c>
      <c r="M19" s="21">
        <f t="shared" si="1"/>
        <v>14.06379965</v>
      </c>
      <c r="N19" s="21">
        <f t="shared" si="2"/>
        <v>3.781308411</v>
      </c>
      <c r="O19" s="22">
        <f t="shared" si="3"/>
        <v>0.2688681939</v>
      </c>
      <c r="P19" s="21">
        <f t="shared" si="4"/>
        <v>-10.28249124</v>
      </c>
    </row>
    <row r="20" ht="16.5" customHeight="1">
      <c r="A20" s="23" t="s">
        <v>34</v>
      </c>
      <c r="B20" s="23">
        <v>1.1</v>
      </c>
      <c r="C20" s="19">
        <v>1.0</v>
      </c>
      <c r="D20" s="23">
        <v>2.0</v>
      </c>
      <c r="E20" s="23">
        <v>1.0</v>
      </c>
      <c r="F20" s="23">
        <v>1.0</v>
      </c>
      <c r="G20" s="23">
        <v>0.0</v>
      </c>
      <c r="H20" s="23">
        <v>0.0</v>
      </c>
      <c r="I20" s="23">
        <v>24.0</v>
      </c>
      <c r="J20" s="23">
        <v>1.0</v>
      </c>
      <c r="K20" s="23">
        <v>0.0</v>
      </c>
      <c r="L20" s="20">
        <v>49368.0</v>
      </c>
      <c r="M20" s="24">
        <f t="shared" si="1"/>
        <v>14.01312792</v>
      </c>
      <c r="N20" s="24">
        <f t="shared" si="2"/>
        <v>2.88364486</v>
      </c>
      <c r="O20" s="25">
        <f t="shared" si="3"/>
        <v>0.2057816696</v>
      </c>
      <c r="P20" s="24">
        <f t="shared" si="4"/>
        <v>-11.12948306</v>
      </c>
    </row>
    <row r="21" ht="16.5" customHeight="1">
      <c r="A21" s="1" t="s">
        <v>35</v>
      </c>
      <c r="B21" s="1">
        <v>2.7</v>
      </c>
      <c r="C21" s="1">
        <v>0.0</v>
      </c>
      <c r="D21" s="1">
        <v>3.0</v>
      </c>
      <c r="E21" s="1">
        <v>0.0</v>
      </c>
      <c r="F21" s="1">
        <v>0.0</v>
      </c>
      <c r="G21" s="1">
        <v>0.0</v>
      </c>
      <c r="H21" s="1">
        <v>0.0</v>
      </c>
      <c r="I21" s="1">
        <v>8.0</v>
      </c>
      <c r="J21" s="1">
        <v>2.0</v>
      </c>
      <c r="K21" s="1">
        <v>0.0</v>
      </c>
      <c r="L21" s="9">
        <v>6715.0</v>
      </c>
      <c r="M21" s="3">
        <f t="shared" si="1"/>
        <v>1.911324474</v>
      </c>
      <c r="N21" s="3">
        <f t="shared" si="2"/>
        <v>0.3922313084</v>
      </c>
      <c r="O21" s="4">
        <f t="shared" si="3"/>
        <v>0.2052144017</v>
      </c>
      <c r="P21" s="3">
        <f t="shared" si="4"/>
        <v>-1.519093166</v>
      </c>
    </row>
    <row r="22" ht="16.5" customHeight="1">
      <c r="A22" s="26" t="s">
        <v>36</v>
      </c>
      <c r="B22" s="26">
        <v>2.4</v>
      </c>
      <c r="C22" s="27">
        <v>1.0</v>
      </c>
      <c r="D22" s="26">
        <v>5.0</v>
      </c>
      <c r="E22" s="26">
        <v>1.0</v>
      </c>
      <c r="F22" s="26">
        <v>0.0</v>
      </c>
      <c r="G22" s="26">
        <v>1.0</v>
      </c>
      <c r="H22" s="26">
        <v>6.0</v>
      </c>
      <c r="I22" s="26">
        <v>45.0</v>
      </c>
      <c r="J22" s="26">
        <v>0.0</v>
      </c>
      <c r="K22" s="26">
        <v>4.0</v>
      </c>
      <c r="L22" s="28">
        <v>54297.0</v>
      </c>
      <c r="M22" s="29">
        <f t="shared" si="1"/>
        <v>15.7760587</v>
      </c>
      <c r="N22" s="29">
        <f t="shared" si="2"/>
        <v>3.171553738</v>
      </c>
      <c r="O22" s="30">
        <f t="shared" si="3"/>
        <v>0.2010358733</v>
      </c>
      <c r="P22" s="29">
        <f t="shared" si="4"/>
        <v>-12.60450496</v>
      </c>
    </row>
    <row r="23" ht="16.5" customHeight="1">
      <c r="A23" s="1" t="s">
        <v>37</v>
      </c>
      <c r="B23" s="1">
        <v>4.0</v>
      </c>
      <c r="C23" s="1">
        <v>0.0</v>
      </c>
      <c r="D23" s="1">
        <v>3.5</v>
      </c>
      <c r="E23" s="1">
        <v>0.0</v>
      </c>
      <c r="F23" s="1">
        <v>0.0</v>
      </c>
      <c r="G23" s="1">
        <v>0.0</v>
      </c>
      <c r="H23" s="1">
        <v>1.0</v>
      </c>
      <c r="I23" s="1">
        <v>1.0</v>
      </c>
      <c r="J23" s="1">
        <v>0.0</v>
      </c>
      <c r="K23" s="1">
        <v>0.0</v>
      </c>
      <c r="L23" s="9">
        <v>2975.0</v>
      </c>
      <c r="M23" s="3">
        <f t="shared" si="1"/>
        <v>0.9038660923</v>
      </c>
      <c r="N23" s="3">
        <f t="shared" si="2"/>
        <v>0.1737733645</v>
      </c>
      <c r="O23" s="4">
        <f t="shared" si="3"/>
        <v>0.1922556515</v>
      </c>
      <c r="P23" s="3">
        <f t="shared" si="4"/>
        <v>-0.7300927278</v>
      </c>
    </row>
    <row r="24" ht="16.5" customHeight="1">
      <c r="A24" s="1" t="s">
        <v>38</v>
      </c>
      <c r="B24" s="1">
        <v>2.4</v>
      </c>
      <c r="C24" s="10">
        <v>1.0</v>
      </c>
      <c r="D24" s="1">
        <v>3.0</v>
      </c>
      <c r="E24" s="1">
        <v>1.0</v>
      </c>
      <c r="F24" s="1">
        <v>1.0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9">
        <v>43609.0</v>
      </c>
      <c r="M24" s="3">
        <f t="shared" si="1"/>
        <v>13.39316589</v>
      </c>
      <c r="N24" s="3">
        <f t="shared" si="2"/>
        <v>2.547254673</v>
      </c>
      <c r="O24" s="4">
        <f t="shared" si="3"/>
        <v>0.1901906311</v>
      </c>
      <c r="P24" s="3">
        <f t="shared" si="4"/>
        <v>-10.84591121</v>
      </c>
    </row>
    <row r="25" ht="16.5" customHeight="1">
      <c r="A25" s="11" t="s">
        <v>39</v>
      </c>
      <c r="B25" s="11">
        <v>1.4</v>
      </c>
      <c r="C25" s="11">
        <v>0.0</v>
      </c>
      <c r="D25" s="11">
        <v>2.2</v>
      </c>
      <c r="E25" s="11">
        <v>1.0</v>
      </c>
      <c r="F25" s="11">
        <v>1.0</v>
      </c>
      <c r="G25" s="11">
        <v>0.0</v>
      </c>
      <c r="H25" s="11">
        <v>1.0</v>
      </c>
      <c r="I25" s="11">
        <v>44.0</v>
      </c>
      <c r="J25" s="11">
        <v>3.0</v>
      </c>
      <c r="K25" s="11">
        <v>1.0</v>
      </c>
      <c r="L25" s="13">
        <v>49038.0</v>
      </c>
      <c r="M25" s="11">
        <f t="shared" si="1"/>
        <v>15.73557608</v>
      </c>
      <c r="N25" s="11">
        <f t="shared" si="2"/>
        <v>2.864369159</v>
      </c>
      <c r="O25" s="14">
        <f t="shared" si="3"/>
        <v>0.1820314137</v>
      </c>
      <c r="P25" s="11">
        <f t="shared" si="4"/>
        <v>-12.87120692</v>
      </c>
    </row>
    <row r="26" ht="16.5" customHeight="1">
      <c r="A26" s="1" t="s">
        <v>40</v>
      </c>
      <c r="B26" s="1">
        <v>1.5</v>
      </c>
      <c r="C26" s="1">
        <v>0.0</v>
      </c>
      <c r="D26" s="1">
        <v>2.5</v>
      </c>
      <c r="E26" s="1">
        <v>2.0</v>
      </c>
      <c r="F26" s="1">
        <v>2.0</v>
      </c>
      <c r="G26" s="1">
        <v>0.0</v>
      </c>
      <c r="H26" s="1">
        <v>0.0</v>
      </c>
      <c r="I26" s="1">
        <v>60.0</v>
      </c>
      <c r="J26" s="1">
        <v>3.0</v>
      </c>
      <c r="K26" s="1">
        <v>6.0</v>
      </c>
      <c r="L26" s="9">
        <v>72352.0</v>
      </c>
      <c r="M26" s="3">
        <f t="shared" si="1"/>
        <v>28.15823598</v>
      </c>
      <c r="N26" s="3">
        <f t="shared" si="2"/>
        <v>4.226168224</v>
      </c>
      <c r="O26" s="4">
        <f t="shared" si="3"/>
        <v>0.1500863984</v>
      </c>
      <c r="P26" s="3">
        <f t="shared" si="4"/>
        <v>-23.93206776</v>
      </c>
    </row>
    <row r="27" ht="16.5" customHeight="1">
      <c r="A27" s="1" t="s">
        <v>41</v>
      </c>
      <c r="B27" s="1">
        <v>5.4</v>
      </c>
      <c r="C27" s="1">
        <v>0.0</v>
      </c>
      <c r="D27" s="1">
        <v>4.5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9">
        <v>1603.0</v>
      </c>
      <c r="M27" s="3">
        <f t="shared" si="1"/>
        <v>0.6840683411</v>
      </c>
      <c r="N27" s="3">
        <f t="shared" si="2"/>
        <v>0.09363317757</v>
      </c>
      <c r="O27" s="4">
        <f t="shared" si="3"/>
        <v>0.1368769346</v>
      </c>
      <c r="P27" s="3">
        <f t="shared" si="4"/>
        <v>-0.5904351636</v>
      </c>
    </row>
    <row r="28" ht="16.5" customHeight="1">
      <c r="A28" s="1" t="s">
        <v>42</v>
      </c>
      <c r="B28" s="1">
        <v>4.3</v>
      </c>
      <c r="C28" s="10">
        <v>1.0</v>
      </c>
      <c r="D28" s="1">
        <v>4.0</v>
      </c>
      <c r="E28" s="1">
        <v>1.0</v>
      </c>
      <c r="F28" s="1">
        <v>0.0</v>
      </c>
      <c r="G28" s="1">
        <v>1.0</v>
      </c>
      <c r="H28" s="1">
        <v>2.0</v>
      </c>
      <c r="I28" s="1">
        <v>46.0</v>
      </c>
      <c r="J28" s="1">
        <v>2.0</v>
      </c>
      <c r="K28" s="1">
        <v>2.0</v>
      </c>
      <c r="L28" s="9">
        <v>28341.0</v>
      </c>
      <c r="M28" s="3">
        <f t="shared" si="1"/>
        <v>15.99744451</v>
      </c>
      <c r="N28" s="3">
        <f t="shared" si="2"/>
        <v>1.655432243</v>
      </c>
      <c r="O28" s="4">
        <f t="shared" si="3"/>
        <v>0.103481043</v>
      </c>
      <c r="P28" s="3">
        <f t="shared" si="4"/>
        <v>-14.34201227</v>
      </c>
    </row>
    <row r="29" ht="16.5" customHeight="1">
      <c r="A29" s="1" t="s">
        <v>43</v>
      </c>
      <c r="B29" s="1">
        <v>3.7</v>
      </c>
      <c r="C29" s="10">
        <v>1.0</v>
      </c>
      <c r="D29" s="1">
        <v>4.5</v>
      </c>
      <c r="E29" s="1">
        <v>1.0</v>
      </c>
      <c r="F29" s="1">
        <v>1.0</v>
      </c>
      <c r="G29" s="1">
        <v>0.0</v>
      </c>
      <c r="H29" s="1">
        <v>0.0</v>
      </c>
      <c r="I29" s="1">
        <v>47.0</v>
      </c>
      <c r="J29" s="1">
        <v>1.0</v>
      </c>
      <c r="K29" s="1">
        <v>5.0</v>
      </c>
      <c r="L29" s="9">
        <v>25295.0</v>
      </c>
      <c r="M29" s="3">
        <f t="shared" si="1"/>
        <v>14.34249416</v>
      </c>
      <c r="N29" s="3">
        <f t="shared" si="2"/>
        <v>1.477511682</v>
      </c>
      <c r="O29" s="4">
        <f t="shared" si="3"/>
        <v>0.1030163698</v>
      </c>
      <c r="P29" s="3">
        <f t="shared" si="4"/>
        <v>-12.86498248</v>
      </c>
    </row>
    <row r="30" ht="16.5" customHeight="1">
      <c r="A30" s="1" t="s">
        <v>44</v>
      </c>
      <c r="B30" s="1">
        <v>1.2</v>
      </c>
      <c r="C30" s="10">
        <v>1.0</v>
      </c>
      <c r="D30" s="1">
        <v>2.0</v>
      </c>
      <c r="E30" s="1">
        <v>1.0</v>
      </c>
      <c r="F30" s="1">
        <v>1.0</v>
      </c>
      <c r="G30" s="1">
        <v>0.0</v>
      </c>
      <c r="H30" s="1">
        <v>0.0</v>
      </c>
      <c r="I30" s="1">
        <v>3.0</v>
      </c>
      <c r="J30" s="1">
        <v>0.0</v>
      </c>
      <c r="K30" s="1">
        <v>0.0</v>
      </c>
      <c r="L30" s="9">
        <v>20915.0</v>
      </c>
      <c r="M30" s="3">
        <f t="shared" si="1"/>
        <v>13.2411507</v>
      </c>
      <c r="N30" s="3">
        <f t="shared" si="2"/>
        <v>1.221670561</v>
      </c>
      <c r="O30" s="4">
        <f t="shared" si="3"/>
        <v>0.09226317171</v>
      </c>
      <c r="P30" s="3">
        <f t="shared" si="4"/>
        <v>-12.01948014</v>
      </c>
    </row>
    <row r="31" ht="16.5" customHeight="1">
      <c r="A31" s="1" t="s">
        <v>45</v>
      </c>
      <c r="B31" s="1">
        <v>2.7</v>
      </c>
      <c r="C31" s="10">
        <v>1.0</v>
      </c>
      <c r="D31" s="1">
        <v>3.5</v>
      </c>
      <c r="E31" s="1">
        <v>1.0</v>
      </c>
      <c r="F31" s="1">
        <v>1.0</v>
      </c>
      <c r="G31" s="1">
        <v>0.0</v>
      </c>
      <c r="H31" s="1">
        <v>1.0</v>
      </c>
      <c r="I31" s="1">
        <v>16.0</v>
      </c>
      <c r="J31" s="1">
        <v>1.0</v>
      </c>
      <c r="K31" s="1">
        <v>0.0</v>
      </c>
      <c r="L31" s="9">
        <v>19352.0</v>
      </c>
      <c r="M31" s="3">
        <f t="shared" si="1"/>
        <v>14.61296364</v>
      </c>
      <c r="N31" s="3">
        <f t="shared" si="2"/>
        <v>1.130373832</v>
      </c>
      <c r="O31" s="4">
        <f t="shared" si="3"/>
        <v>0.07735418083</v>
      </c>
      <c r="P31" s="3">
        <f t="shared" si="4"/>
        <v>-13.48258981</v>
      </c>
    </row>
    <row r="32" ht="16.5" customHeight="1">
      <c r="A32" s="1" t="s">
        <v>46</v>
      </c>
      <c r="B32" s="1">
        <v>0.8</v>
      </c>
      <c r="C32" s="1">
        <v>0.0</v>
      </c>
      <c r="D32" s="1">
        <v>1.5</v>
      </c>
      <c r="E32" s="1">
        <v>1.0</v>
      </c>
      <c r="F32" s="1">
        <v>0.0</v>
      </c>
      <c r="G32" s="1">
        <v>1.0</v>
      </c>
      <c r="H32" s="1">
        <v>1.0</v>
      </c>
      <c r="I32" s="1">
        <v>3.0</v>
      </c>
      <c r="J32" s="1">
        <v>0.0</v>
      </c>
      <c r="K32" s="1">
        <v>1.0</v>
      </c>
      <c r="L32" s="9">
        <v>14917.0</v>
      </c>
      <c r="M32" s="3">
        <f t="shared" si="1"/>
        <v>13.30563303</v>
      </c>
      <c r="N32" s="3">
        <f t="shared" si="2"/>
        <v>0.8713200935</v>
      </c>
      <c r="O32" s="4">
        <f t="shared" si="3"/>
        <v>0.06548505369</v>
      </c>
      <c r="P32" s="3">
        <f t="shared" si="4"/>
        <v>-12.43431294</v>
      </c>
    </row>
    <row r="33" ht="16.5" customHeight="1">
      <c r="A33" s="1" t="s">
        <v>47</v>
      </c>
      <c r="B33" s="1">
        <v>3.0</v>
      </c>
      <c r="C33" s="10">
        <v>1.0</v>
      </c>
      <c r="D33" s="1">
        <v>4.5</v>
      </c>
      <c r="E33" s="1">
        <v>1.0</v>
      </c>
      <c r="F33" s="1">
        <v>1.0</v>
      </c>
      <c r="G33" s="1">
        <v>0.0</v>
      </c>
      <c r="H33" s="1">
        <v>0.0</v>
      </c>
      <c r="I33" s="1">
        <v>4.0</v>
      </c>
      <c r="J33" s="1">
        <v>0.0</v>
      </c>
      <c r="K33" s="1">
        <v>0.0</v>
      </c>
      <c r="L33" s="9">
        <v>12685.0</v>
      </c>
      <c r="M33" s="3">
        <f t="shared" si="1"/>
        <v>13.46917348</v>
      </c>
      <c r="N33" s="3">
        <f t="shared" si="2"/>
        <v>0.7409462617</v>
      </c>
      <c r="O33" s="4">
        <f t="shared" si="3"/>
        <v>0.05501052182</v>
      </c>
      <c r="P33" s="3">
        <f t="shared" si="4"/>
        <v>-12.72822722</v>
      </c>
    </row>
    <row r="34" ht="16.5" customHeight="1">
      <c r="A34" s="1" t="s">
        <v>48</v>
      </c>
      <c r="B34" s="1">
        <v>2.6</v>
      </c>
      <c r="C34" s="1">
        <v>0.0</v>
      </c>
      <c r="D34" s="1">
        <v>3.5</v>
      </c>
      <c r="E34" s="1">
        <v>1.0</v>
      </c>
      <c r="F34" s="1">
        <v>0.0</v>
      </c>
      <c r="G34" s="1">
        <v>1.0</v>
      </c>
      <c r="H34" s="1">
        <v>2.0</v>
      </c>
      <c r="I34" s="1">
        <v>34.0</v>
      </c>
      <c r="J34" s="1">
        <v>4.0</v>
      </c>
      <c r="K34" s="1">
        <v>0.0</v>
      </c>
      <c r="L34" s="9">
        <v>15961.0</v>
      </c>
      <c r="M34" s="3">
        <f t="shared" si="1"/>
        <v>17.06938522</v>
      </c>
      <c r="N34" s="3">
        <f t="shared" si="2"/>
        <v>0.9323014019</v>
      </c>
      <c r="O34" s="4">
        <f t="shared" si="3"/>
        <v>0.05461833509</v>
      </c>
      <c r="P34" s="3">
        <f t="shared" si="4"/>
        <v>-16.13708382</v>
      </c>
    </row>
    <row r="35" ht="16.5" customHeight="1">
      <c r="A35" s="1" t="s">
        <v>49</v>
      </c>
      <c r="B35" s="1">
        <v>2.2</v>
      </c>
      <c r="C35" s="10">
        <v>1.0</v>
      </c>
      <c r="D35" s="1">
        <v>3.0</v>
      </c>
      <c r="E35" s="1">
        <v>1.0</v>
      </c>
      <c r="F35" s="1">
        <v>1.0</v>
      </c>
      <c r="G35" s="1">
        <v>0.0</v>
      </c>
      <c r="H35" s="1">
        <v>1.0</v>
      </c>
      <c r="I35" s="1">
        <v>38.0</v>
      </c>
      <c r="J35" s="1">
        <v>2.0</v>
      </c>
      <c r="K35" s="1">
        <v>0.0</v>
      </c>
      <c r="L35" s="9">
        <v>14085.0</v>
      </c>
      <c r="M35" s="3">
        <f t="shared" si="1"/>
        <v>15.33426913</v>
      </c>
      <c r="N35" s="3">
        <f t="shared" si="2"/>
        <v>0.8227219626</v>
      </c>
      <c r="O35" s="4">
        <f t="shared" si="3"/>
        <v>0.05365250575</v>
      </c>
      <c r="P35" s="3">
        <f t="shared" si="4"/>
        <v>-14.51154717</v>
      </c>
    </row>
    <row r="36" ht="16.5" customHeight="1">
      <c r="A36" s="31" t="s">
        <v>50</v>
      </c>
      <c r="B36" s="31">
        <v>0.0</v>
      </c>
      <c r="C36" s="31">
        <v>0.0</v>
      </c>
      <c r="D36" s="31">
        <v>0.0</v>
      </c>
      <c r="E36" s="31">
        <v>5.0</v>
      </c>
      <c r="F36" s="31">
        <v>2.0</v>
      </c>
      <c r="G36" s="31">
        <v>3.0</v>
      </c>
      <c r="H36" s="31">
        <v>0.0</v>
      </c>
      <c r="I36" s="31">
        <v>5.0</v>
      </c>
      <c r="J36" s="31">
        <v>1.0</v>
      </c>
      <c r="K36" s="31">
        <v>1.0</v>
      </c>
      <c r="L36" s="6">
        <v>56042.0</v>
      </c>
      <c r="M36" s="31">
        <f t="shared" si="1"/>
        <v>64.82034901</v>
      </c>
      <c r="N36" s="31">
        <f t="shared" si="2"/>
        <v>3.273481308</v>
      </c>
      <c r="O36" s="32">
        <f t="shared" si="3"/>
        <v>0.05050082819</v>
      </c>
      <c r="P36" s="31">
        <f t="shared" si="4"/>
        <v>-61.5468677</v>
      </c>
    </row>
    <row r="37" ht="16.5" customHeight="1">
      <c r="A37" s="1" t="s">
        <v>51</v>
      </c>
      <c r="B37" s="1">
        <v>9.4</v>
      </c>
      <c r="C37" s="10">
        <v>1.0</v>
      </c>
      <c r="D37" s="1">
        <v>7.5</v>
      </c>
      <c r="E37" s="1">
        <v>1.0</v>
      </c>
      <c r="F37" s="1">
        <v>1.0</v>
      </c>
      <c r="G37" s="1">
        <v>0.0</v>
      </c>
      <c r="H37" s="1">
        <v>0.0</v>
      </c>
      <c r="I37" s="1">
        <v>8.0</v>
      </c>
      <c r="J37" s="1">
        <v>0.0</v>
      </c>
      <c r="K37" s="1">
        <v>1.0</v>
      </c>
      <c r="L37" s="9">
        <v>8601.0</v>
      </c>
      <c r="M37" s="3">
        <f t="shared" si="1"/>
        <v>14.27992114</v>
      </c>
      <c r="N37" s="3">
        <f t="shared" si="2"/>
        <v>0.5023948598</v>
      </c>
      <c r="O37" s="4">
        <f t="shared" si="3"/>
        <v>0.03518190715</v>
      </c>
      <c r="P37" s="3">
        <f t="shared" si="4"/>
        <v>-13.77752629</v>
      </c>
    </row>
    <row r="38" ht="16.5" customHeight="1">
      <c r="A38" s="1" t="s">
        <v>52</v>
      </c>
      <c r="B38" s="1">
        <v>4.8</v>
      </c>
      <c r="C38" s="1">
        <v>0.0</v>
      </c>
      <c r="D38" s="1">
        <v>4.5</v>
      </c>
      <c r="E38" s="1">
        <v>1.0</v>
      </c>
      <c r="F38" s="1">
        <v>0.0</v>
      </c>
      <c r="G38" s="1">
        <v>1.0</v>
      </c>
      <c r="H38" s="1">
        <v>0.0</v>
      </c>
      <c r="I38" s="1">
        <v>7.0</v>
      </c>
      <c r="J38" s="1">
        <v>0.0</v>
      </c>
      <c r="K38" s="1">
        <v>0.0</v>
      </c>
      <c r="L38" s="9">
        <v>7265.0</v>
      </c>
      <c r="M38" s="3">
        <f t="shared" si="1"/>
        <v>13.41520152</v>
      </c>
      <c r="N38" s="3">
        <f t="shared" si="2"/>
        <v>0.4243574766</v>
      </c>
      <c r="O38" s="4">
        <f t="shared" si="3"/>
        <v>0.03163258308</v>
      </c>
      <c r="P38" s="3">
        <f t="shared" si="4"/>
        <v>-12.99084404</v>
      </c>
    </row>
    <row r="39" ht="16.5" customHeight="1">
      <c r="A39" s="1" t="s">
        <v>53</v>
      </c>
      <c r="B39" s="1">
        <v>0.1266793224299061</v>
      </c>
      <c r="C39" s="1">
        <v>0.2819947429906516</v>
      </c>
      <c r="D39" s="1">
        <v>0.0</v>
      </c>
      <c r="E39" s="1">
        <v>12.807140771028088</v>
      </c>
      <c r="F39" s="1">
        <v>0.0</v>
      </c>
      <c r="G39" s="1">
        <v>0.0</v>
      </c>
      <c r="H39" s="1">
        <v>0.39714880257008983</v>
      </c>
      <c r="I39" s="1">
        <v>0.0</v>
      </c>
      <c r="J39" s="1">
        <v>0.7846451518691507</v>
      </c>
      <c r="K39" s="1">
        <v>0.0</v>
      </c>
      <c r="L39" s="33">
        <v>5.841121495327108E-5</v>
      </c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999988079071" right="0.699999988079071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2024-01-28T03:06:18Z</dcterms:created>
  <dc:creator>조정환</dc:creator>
</cp:coreProperties>
</file>