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2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2</definedName>
    <definedName localSheetId="0" name="solver_rel1">3</definedName>
    <definedName localSheetId="0" name="solver_rel2">1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2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3</definedName>
    <definedName localSheetId="0" name="solver_adj">Sheet1!$B$23:$L$23</definedName>
    <definedName localSheetId="0" name="solver_lhs2">Sheet1!$M$3</definedName>
    <definedName localSheetId="0" name="solver_opt">Sheet1!$N$3</definedName>
    <definedName localSheetId="0" name="solver_lhs3">Sheet1!$P$2:$P$28</definedName>
    <definedName localSheetId="0" name="solver_lhs1">Sheet1!$B$29:$L$29</definedName>
  </definedNames>
  <calcPr/>
  <extLst>
    <ext uri="GoogleSheetsCustomDataVersion2">
      <go:sheetsCustomData xmlns:go="http://customooxmlschemas.google.com/" r:id="rId5" roundtripDataChecksum="NalNy8ntnFZm/pL4O/hdqeuyviiy/YUIvMLF3wquki8="/>
    </ext>
  </extLst>
</workbook>
</file>

<file path=xl/sharedStrings.xml><?xml version="1.0" encoding="utf-8"?>
<sst xmlns="http://schemas.openxmlformats.org/spreadsheetml/2006/main" count="38" uniqueCount="38">
  <si>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</si>
  <si>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</si>
  <si>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</si>
  <si>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</si>
  <si>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</si>
  <si>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</si>
  <si>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</si>
  <si>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</si>
  <si>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</si>
  <si>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</si>
  <si>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</si>
  <si>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</si>
  <si>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</si>
  <si>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</si>
  <si>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</si>
  <si>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</si>
  <si>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이케부쿠로</t>
  </si>
  <si>
    <t>키타산도</t>
  </si>
  <si>
    <t>야나세가와</t>
  </si>
  <si>
    <t>니시와세다</t>
  </si>
  <si>
    <t>헤이와다이</t>
  </si>
  <si>
    <t>시키</t>
  </si>
  <si>
    <t>신주쿠산초메</t>
  </si>
  <si>
    <t>히가시신주쿠</t>
  </si>
  <si>
    <t>미즈호다이</t>
  </si>
  <si>
    <t>시부야</t>
  </si>
  <si>
    <t>치카테츠나리마스</t>
  </si>
  <si>
    <t>히카와다이</t>
  </si>
  <si>
    <t>코타케무카이하라</t>
  </si>
  <si>
    <t>아사카</t>
  </si>
  <si>
    <t>카나메쵸</t>
  </si>
  <si>
    <t>와코시</t>
  </si>
  <si>
    <t>아사카다이</t>
  </si>
  <si>
    <t>센카와</t>
  </si>
  <si>
    <t>메이지진구마에〈하라주쿠〉</t>
  </si>
  <si>
    <t>지카테쓰 아카쓰카</t>
  </si>
  <si>
    <t>조시가야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</si>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</sst>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Malgun Gothic"/>
    </font>
    <font>
      <sz val="11.0"/>
      <color rgb="FFFF0000"/>
      <name val="Malgun Gothic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0" fontId="1" numFmtId="3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1" numFmtId="3" xfId="0" applyAlignment="1" applyBorder="1" applyFont="1" applyNumberFormat="1">
      <alignment vertical="center"/>
    </xf>
    <xf borderId="1" fillId="0" fontId="3" numFmtId="0" xfId="0" applyAlignment="1" applyBorder="1" applyFont="1">
      <alignment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vertical="center"/>
    </xf>
    <xf borderId="0" fillId="3" fontId="1" numFmtId="3" xfId="0" applyAlignment="1" applyFont="1" applyNumberFormat="1">
      <alignment vertical="center"/>
    </xf>
    <xf borderId="0" fillId="3" fontId="3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1" numFmtId="3" xfId="0" applyAlignment="1" applyFont="1" applyNumberFormat="1">
      <alignment vertical="center"/>
    </xf>
    <xf borderId="0" fillId="2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ht="16.5" customHeight="1">
      <c r="A2" s="1" t="s">
        <v>16</v>
      </c>
      <c r="B2" s="1">
        <v>0.9</v>
      </c>
      <c r="C2" s="2">
        <v>1.0</v>
      </c>
      <c r="D2" s="4">
        <v>2.0</v>
      </c>
      <c r="E2" s="4">
        <v>9.0</v>
      </c>
      <c r="F2" s="4">
        <v>2.0</v>
      </c>
      <c r="G2" s="4">
        <v>7.0</v>
      </c>
      <c r="H2" s="4">
        <v>0.0</v>
      </c>
      <c r="I2" s="4">
        <v>57.0</v>
      </c>
      <c r="J2" s="1">
        <v>1.0</v>
      </c>
      <c r="K2" s="1">
        <v>7.0</v>
      </c>
      <c r="L2" s="5">
        <v>461392.0</v>
      </c>
      <c r="M2" s="3">
        <f t="shared" ref="M2:M22" si="1">SUMPRODUCT(B2:K2,B$23:K$23)</f>
        <v>26.64849255</v>
      </c>
      <c r="N2" s="3">
        <f t="shared" ref="N2:N22" si="2">L2*L$23</f>
        <v>26.64849255</v>
      </c>
      <c r="O2" s="2">
        <f t="shared" ref="O2:O22" si="3">N2/M2</f>
        <v>1</v>
      </c>
      <c r="P2" s="3">
        <f t="shared" ref="P2:P22" si="4">N2-M2</f>
        <v>0</v>
      </c>
    </row>
    <row r="3" ht="16.5" customHeight="1">
      <c r="A3" s="6" t="s">
        <v>17</v>
      </c>
      <c r="B3" s="6">
        <v>1.4</v>
      </c>
      <c r="C3" s="7">
        <v>0.0</v>
      </c>
      <c r="D3" s="6">
        <v>3.0</v>
      </c>
      <c r="E3" s="6">
        <v>0.0</v>
      </c>
      <c r="F3" s="6">
        <v>0.0</v>
      </c>
      <c r="G3" s="6">
        <v>0.0</v>
      </c>
      <c r="H3" s="6">
        <v>0.0</v>
      </c>
      <c r="I3" s="6">
        <v>16.0</v>
      </c>
      <c r="J3" s="6">
        <v>6.0</v>
      </c>
      <c r="K3" s="6">
        <v>3.0</v>
      </c>
      <c r="L3" s="8">
        <v>20737.0</v>
      </c>
      <c r="M3" s="9">
        <f t="shared" si="1"/>
        <v>1.197701282</v>
      </c>
      <c r="N3" s="9">
        <f t="shared" si="2"/>
        <v>1.197701282</v>
      </c>
      <c r="O3" s="7">
        <f t="shared" si="3"/>
        <v>1</v>
      </c>
      <c r="P3" s="9">
        <f t="shared" si="4"/>
        <v>0</v>
      </c>
    </row>
    <row r="4" ht="16.5" customHeight="1">
      <c r="A4" s="10" t="s">
        <v>18</v>
      </c>
      <c r="B4" s="10">
        <v>1.3</v>
      </c>
      <c r="C4" s="11">
        <v>0.0</v>
      </c>
      <c r="D4" s="10">
        <v>2.0</v>
      </c>
      <c r="E4" s="10">
        <v>0.0</v>
      </c>
      <c r="F4" s="10">
        <v>0.0</v>
      </c>
      <c r="G4" s="10">
        <v>0.0</v>
      </c>
      <c r="H4" s="10">
        <v>1.0</v>
      </c>
      <c r="I4" s="10">
        <v>11.0</v>
      </c>
      <c r="J4" s="10">
        <v>5.0</v>
      </c>
      <c r="K4" s="10">
        <v>0.0</v>
      </c>
      <c r="L4" s="12">
        <v>17314.0</v>
      </c>
      <c r="M4" s="10">
        <f t="shared" si="1"/>
        <v>1</v>
      </c>
      <c r="N4" s="10">
        <f t="shared" si="2"/>
        <v>1</v>
      </c>
      <c r="O4" s="11">
        <f t="shared" si="3"/>
        <v>1</v>
      </c>
      <c r="P4" s="10">
        <f t="shared" si="4"/>
        <v>0</v>
      </c>
    </row>
    <row r="5" ht="16.5" customHeight="1">
      <c r="A5" s="6" t="s">
        <v>19</v>
      </c>
      <c r="B5" s="6">
        <v>1.5</v>
      </c>
      <c r="C5" s="7">
        <v>0.0</v>
      </c>
      <c r="D5" s="6">
        <v>3.0</v>
      </c>
      <c r="E5" s="6">
        <v>0.0</v>
      </c>
      <c r="F5" s="6">
        <v>0.0</v>
      </c>
      <c r="G5" s="6">
        <v>0.0</v>
      </c>
      <c r="H5" s="6">
        <v>0.0</v>
      </c>
      <c r="I5" s="6">
        <v>5.0</v>
      </c>
      <c r="J5" s="6">
        <v>4.0</v>
      </c>
      <c r="K5" s="6">
        <v>0.0</v>
      </c>
      <c r="L5" s="8">
        <v>32955.0</v>
      </c>
      <c r="M5" s="9">
        <f t="shared" si="1"/>
        <v>1.903372993</v>
      </c>
      <c r="N5" s="9">
        <f t="shared" si="2"/>
        <v>1.903372993</v>
      </c>
      <c r="O5" s="7">
        <f t="shared" si="3"/>
        <v>1</v>
      </c>
      <c r="P5" s="9">
        <f t="shared" si="4"/>
        <v>0</v>
      </c>
    </row>
    <row r="6" ht="16.5" customHeight="1">
      <c r="A6" s="1" t="s">
        <v>20</v>
      </c>
      <c r="B6" s="1">
        <v>1.8</v>
      </c>
      <c r="C6" s="2">
        <v>0.0</v>
      </c>
      <c r="D6" s="4">
        <v>3.0</v>
      </c>
      <c r="E6" s="4">
        <v>1.0</v>
      </c>
      <c r="F6" s="4">
        <v>1.0</v>
      </c>
      <c r="G6" s="4">
        <v>0.0</v>
      </c>
      <c r="H6" s="4">
        <v>0.0</v>
      </c>
      <c r="I6" s="4">
        <v>18.0</v>
      </c>
      <c r="J6" s="1">
        <v>5.0</v>
      </c>
      <c r="K6" s="1">
        <v>0.0</v>
      </c>
      <c r="L6" s="5">
        <v>38769.0</v>
      </c>
      <c r="M6" s="3">
        <f t="shared" si="1"/>
        <v>2.239170613</v>
      </c>
      <c r="N6" s="3">
        <f t="shared" si="2"/>
        <v>2.239170613</v>
      </c>
      <c r="O6" s="2">
        <f t="shared" si="3"/>
        <v>1</v>
      </c>
      <c r="P6" s="3">
        <f t="shared" si="4"/>
        <v>0</v>
      </c>
    </row>
    <row r="7" ht="16.5" customHeight="1">
      <c r="A7" s="10" t="s">
        <v>21</v>
      </c>
      <c r="B7" s="10">
        <v>1.5</v>
      </c>
      <c r="C7" s="11">
        <v>0.0</v>
      </c>
      <c r="D7" s="10">
        <v>2.0</v>
      </c>
      <c r="E7" s="10">
        <v>0.0</v>
      </c>
      <c r="F7" s="10">
        <v>0.0</v>
      </c>
      <c r="G7" s="10">
        <v>0.0</v>
      </c>
      <c r="H7" s="10">
        <v>1.0</v>
      </c>
      <c r="I7" s="10">
        <v>31.0</v>
      </c>
      <c r="J7" s="10">
        <v>7.0</v>
      </c>
      <c r="K7" s="10">
        <v>0.0</v>
      </c>
      <c r="L7" s="12">
        <v>90290.0</v>
      </c>
      <c r="M7" s="13">
        <f t="shared" si="1"/>
        <v>5.214855031</v>
      </c>
      <c r="N7" s="13">
        <f t="shared" si="2"/>
        <v>5.214855031</v>
      </c>
      <c r="O7" s="11">
        <f t="shared" si="3"/>
        <v>1</v>
      </c>
      <c r="P7" s="13">
        <f t="shared" si="4"/>
        <v>0</v>
      </c>
    </row>
    <row r="8" ht="16.5" customHeight="1">
      <c r="A8" s="1" t="s">
        <v>22</v>
      </c>
      <c r="B8" s="1">
        <v>1.1</v>
      </c>
      <c r="C8" s="2">
        <v>1.0</v>
      </c>
      <c r="D8" s="1">
        <v>2.0</v>
      </c>
      <c r="E8" s="1">
        <v>2.0</v>
      </c>
      <c r="F8" s="1">
        <v>2.0</v>
      </c>
      <c r="G8" s="1">
        <v>0.0</v>
      </c>
      <c r="H8" s="1">
        <v>0.0</v>
      </c>
      <c r="I8" s="1">
        <v>60.0</v>
      </c>
      <c r="J8" s="1">
        <v>6.0</v>
      </c>
      <c r="K8" s="1">
        <v>14.0</v>
      </c>
      <c r="L8" s="5">
        <v>129191.0</v>
      </c>
      <c r="M8" s="3">
        <f t="shared" si="1"/>
        <v>7.461649532</v>
      </c>
      <c r="N8" s="3">
        <f t="shared" si="2"/>
        <v>7.461649532</v>
      </c>
      <c r="O8" s="2">
        <f t="shared" si="3"/>
        <v>1</v>
      </c>
      <c r="P8" s="3">
        <f t="shared" si="4"/>
        <v>0</v>
      </c>
    </row>
    <row r="9" ht="16.5" customHeight="1">
      <c r="A9" s="1" t="s">
        <v>23</v>
      </c>
      <c r="B9" s="1">
        <v>0.9</v>
      </c>
      <c r="C9" s="2">
        <v>0.0</v>
      </c>
      <c r="D9" s="1">
        <v>2.0</v>
      </c>
      <c r="E9" s="1">
        <v>1.0</v>
      </c>
      <c r="F9" s="1">
        <v>1.0</v>
      </c>
      <c r="G9" s="1">
        <v>0.0</v>
      </c>
      <c r="H9" s="1">
        <v>0.0</v>
      </c>
      <c r="I9" s="1">
        <v>39.0</v>
      </c>
      <c r="J9" s="1">
        <v>1.0</v>
      </c>
      <c r="K9" s="1">
        <v>0.0</v>
      </c>
      <c r="L9" s="5">
        <v>35204.0</v>
      </c>
      <c r="M9" s="3">
        <f t="shared" si="1"/>
        <v>2.033267876</v>
      </c>
      <c r="N9" s="3">
        <f t="shared" si="2"/>
        <v>2.033267876</v>
      </c>
      <c r="O9" s="2">
        <f t="shared" si="3"/>
        <v>1</v>
      </c>
      <c r="P9" s="3">
        <f t="shared" si="4"/>
        <v>0</v>
      </c>
    </row>
    <row r="10" ht="16.5" customHeight="1">
      <c r="A10" s="4" t="s">
        <v>24</v>
      </c>
      <c r="B10" s="4">
        <v>0.0</v>
      </c>
      <c r="C10" s="1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2.0</v>
      </c>
      <c r="I10" s="4">
        <v>44.0</v>
      </c>
      <c r="J10" s="4">
        <v>6.0</v>
      </c>
      <c r="K10" s="4">
        <v>0.0</v>
      </c>
      <c r="L10" s="15">
        <v>36410.0</v>
      </c>
      <c r="M10" s="16">
        <f t="shared" si="1"/>
        <v>2.10292249</v>
      </c>
      <c r="N10" s="16">
        <f t="shared" si="2"/>
        <v>2.10292249</v>
      </c>
      <c r="O10" s="14">
        <f t="shared" si="3"/>
        <v>1</v>
      </c>
      <c r="P10" s="16">
        <f t="shared" si="4"/>
        <v>0</v>
      </c>
    </row>
    <row r="11" ht="16.5" customHeight="1">
      <c r="A11" s="1" t="s">
        <v>25</v>
      </c>
      <c r="B11" s="1">
        <v>1.0</v>
      </c>
      <c r="C11" s="2">
        <v>1.0</v>
      </c>
      <c r="D11" s="1">
        <v>2.0</v>
      </c>
      <c r="E11" s="1">
        <v>9.0</v>
      </c>
      <c r="F11" s="1">
        <v>2.0</v>
      </c>
      <c r="G11" s="1">
        <v>7.0</v>
      </c>
      <c r="H11" s="1">
        <v>2.0</v>
      </c>
      <c r="I11" s="1">
        <v>59.0</v>
      </c>
      <c r="J11" s="1">
        <v>3.0</v>
      </c>
      <c r="K11" s="1">
        <v>6.0</v>
      </c>
      <c r="L11" s="5">
        <v>384781.0</v>
      </c>
      <c r="M11" s="3">
        <f t="shared" si="1"/>
        <v>22.49345544</v>
      </c>
      <c r="N11" s="3">
        <f t="shared" si="2"/>
        <v>22.22369181</v>
      </c>
      <c r="O11" s="2">
        <f t="shared" si="3"/>
        <v>0.9880070169</v>
      </c>
      <c r="P11" s="3">
        <f t="shared" si="4"/>
        <v>-0.2697636306</v>
      </c>
    </row>
    <row r="12" ht="16.5" customHeight="1">
      <c r="A12" s="10" t="s">
        <v>26</v>
      </c>
      <c r="B12" s="10">
        <v>2.2</v>
      </c>
      <c r="C12" s="11">
        <v>0.0</v>
      </c>
      <c r="D12" s="10">
        <v>3.0</v>
      </c>
      <c r="E12" s="10">
        <v>1.0</v>
      </c>
      <c r="F12" s="10">
        <v>1.0</v>
      </c>
      <c r="G12" s="10">
        <v>0.0</v>
      </c>
      <c r="H12" s="10">
        <v>1.0</v>
      </c>
      <c r="I12" s="10">
        <v>46.0</v>
      </c>
      <c r="J12" s="10">
        <v>7.0</v>
      </c>
      <c r="K12" s="10">
        <v>2.0</v>
      </c>
      <c r="L12" s="12">
        <v>44314.0</v>
      </c>
      <c r="M12" s="13">
        <f t="shared" si="1"/>
        <v>2.849244109</v>
      </c>
      <c r="N12" s="13">
        <f t="shared" si="2"/>
        <v>2.559431674</v>
      </c>
      <c r="O12" s="11">
        <f t="shared" si="3"/>
        <v>0.8982844488</v>
      </c>
      <c r="P12" s="13">
        <f t="shared" si="4"/>
        <v>-0.289812435</v>
      </c>
    </row>
    <row r="13" ht="16.5" customHeight="1">
      <c r="A13" s="1" t="s">
        <v>27</v>
      </c>
      <c r="B13" s="1">
        <v>1.4</v>
      </c>
      <c r="C13" s="2">
        <v>0.0</v>
      </c>
      <c r="D13" s="4">
        <v>2.0</v>
      </c>
      <c r="E13" s="4">
        <v>1.0</v>
      </c>
      <c r="F13" s="4">
        <v>1.0</v>
      </c>
      <c r="G13" s="4">
        <v>0.0</v>
      </c>
      <c r="H13" s="4">
        <v>0.0</v>
      </c>
      <c r="I13" s="4">
        <v>28.0</v>
      </c>
      <c r="J13" s="1">
        <v>4.0</v>
      </c>
      <c r="K13" s="1">
        <v>1.0</v>
      </c>
      <c r="L13" s="1">
        <v>34762.0</v>
      </c>
      <c r="M13" s="3">
        <f t="shared" si="1"/>
        <v>2.640800075</v>
      </c>
      <c r="N13" s="3">
        <f t="shared" si="2"/>
        <v>2.007739402</v>
      </c>
      <c r="O13" s="2">
        <f t="shared" si="3"/>
        <v>0.7602769405</v>
      </c>
      <c r="P13" s="3">
        <f t="shared" si="4"/>
        <v>-0.6330606734</v>
      </c>
    </row>
    <row r="14" ht="16.5" customHeight="1">
      <c r="A14" s="1" t="s">
        <v>28</v>
      </c>
      <c r="B14" s="1">
        <v>1.5</v>
      </c>
      <c r="C14" s="2">
        <v>1.0</v>
      </c>
      <c r="D14" s="4">
        <v>2.0</v>
      </c>
      <c r="E14" s="4">
        <v>2.0</v>
      </c>
      <c r="F14" s="4">
        <v>1.0</v>
      </c>
      <c r="G14" s="4">
        <v>1.0</v>
      </c>
      <c r="H14" s="4">
        <v>0.0</v>
      </c>
      <c r="I14" s="4">
        <v>3.0</v>
      </c>
      <c r="J14" s="1">
        <v>2.0</v>
      </c>
      <c r="K14" s="1">
        <v>0.0</v>
      </c>
      <c r="L14" s="1">
        <v>170000.0</v>
      </c>
      <c r="M14" s="3">
        <f t="shared" si="1"/>
        <v>17.55771444</v>
      </c>
      <c r="N14" s="3">
        <f t="shared" si="2"/>
        <v>9.818643872</v>
      </c>
      <c r="O14" s="2">
        <f t="shared" si="3"/>
        <v>0.5592210708</v>
      </c>
      <c r="P14" s="3">
        <f t="shared" si="4"/>
        <v>-7.73907057</v>
      </c>
    </row>
    <row r="15" ht="16.5" customHeight="1">
      <c r="A15" s="10" t="s">
        <v>29</v>
      </c>
      <c r="B15" s="10">
        <v>2.4</v>
      </c>
      <c r="C15" s="11">
        <v>0.0</v>
      </c>
      <c r="D15" s="10">
        <v>3.0</v>
      </c>
      <c r="E15" s="10">
        <v>0.0</v>
      </c>
      <c r="F15" s="10">
        <v>0.0</v>
      </c>
      <c r="G15" s="10">
        <v>0.0</v>
      </c>
      <c r="H15" s="10">
        <v>2.0</v>
      </c>
      <c r="I15" s="10">
        <v>41.0</v>
      </c>
      <c r="J15" s="10">
        <v>14.0</v>
      </c>
      <c r="K15" s="10">
        <v>1.0</v>
      </c>
      <c r="L15" s="10">
        <v>61638.0</v>
      </c>
      <c r="M15" s="13">
        <f t="shared" si="1"/>
        <v>6.695466819</v>
      </c>
      <c r="N15" s="13">
        <f t="shared" si="2"/>
        <v>3.560009241</v>
      </c>
      <c r="O15" s="11">
        <f t="shared" si="3"/>
        <v>0.531704411</v>
      </c>
      <c r="P15" s="13">
        <f t="shared" si="4"/>
        <v>-3.135457578</v>
      </c>
    </row>
    <row r="16" ht="16.5" customHeight="1">
      <c r="A16" s="10" t="s">
        <v>30</v>
      </c>
      <c r="B16" s="10">
        <v>1.1</v>
      </c>
      <c r="C16" s="11">
        <v>0.0</v>
      </c>
      <c r="D16" s="10">
        <v>2.0</v>
      </c>
      <c r="E16" s="10">
        <v>1.0</v>
      </c>
      <c r="F16" s="10">
        <v>1.0</v>
      </c>
      <c r="G16" s="10">
        <v>0.0</v>
      </c>
      <c r="H16" s="10">
        <v>0.0</v>
      </c>
      <c r="I16" s="10">
        <v>33.0</v>
      </c>
      <c r="J16" s="10">
        <v>7.0</v>
      </c>
      <c r="K16" s="10">
        <v>1.0</v>
      </c>
      <c r="L16" s="12">
        <v>36047.0</v>
      </c>
      <c r="M16" s="13">
        <f t="shared" si="1"/>
        <v>3.921024893</v>
      </c>
      <c r="N16" s="13">
        <f t="shared" si="2"/>
        <v>2.081956798</v>
      </c>
      <c r="O16" s="11">
        <f t="shared" si="3"/>
        <v>0.530972604</v>
      </c>
      <c r="P16" s="13">
        <f t="shared" si="4"/>
        <v>-1.839068095</v>
      </c>
    </row>
    <row r="17" ht="16.5" customHeight="1">
      <c r="A17" s="1" t="s">
        <v>31</v>
      </c>
      <c r="B17" s="1">
        <v>1.5</v>
      </c>
      <c r="C17" s="2">
        <v>1.0</v>
      </c>
      <c r="D17" s="1">
        <v>2.0</v>
      </c>
      <c r="E17" s="1">
        <v>2.0</v>
      </c>
      <c r="F17" s="1">
        <v>1.0</v>
      </c>
      <c r="G17" s="1">
        <v>1.0</v>
      </c>
      <c r="H17" s="1">
        <v>2.0</v>
      </c>
      <c r="I17" s="1">
        <v>42.0</v>
      </c>
      <c r="J17" s="1">
        <v>7.0</v>
      </c>
      <c r="K17" s="1">
        <v>1.0</v>
      </c>
      <c r="L17" s="5">
        <v>152949.0</v>
      </c>
      <c r="M17" s="3">
        <f t="shared" si="1"/>
        <v>17.55018441</v>
      </c>
      <c r="N17" s="3">
        <f t="shared" si="2"/>
        <v>8.833833892</v>
      </c>
      <c r="O17" s="2">
        <f t="shared" si="3"/>
        <v>0.5033470695</v>
      </c>
      <c r="P17" s="3">
        <f t="shared" si="4"/>
        <v>-8.716350517</v>
      </c>
    </row>
    <row r="18" ht="16.5" customHeight="1">
      <c r="A18" s="4" t="s">
        <v>32</v>
      </c>
      <c r="B18" s="4">
        <v>1.4</v>
      </c>
      <c r="C18" s="14">
        <v>1.0</v>
      </c>
      <c r="D18" s="4">
        <v>2.0</v>
      </c>
      <c r="E18" s="4">
        <v>1.0</v>
      </c>
      <c r="F18" s="4">
        <v>0.0</v>
      </c>
      <c r="G18" s="4">
        <v>1.0</v>
      </c>
      <c r="H18" s="4">
        <v>2.0</v>
      </c>
      <c r="I18" s="4">
        <v>44.0</v>
      </c>
      <c r="J18" s="4">
        <v>9.0</v>
      </c>
      <c r="K18" s="4">
        <v>0.0</v>
      </c>
      <c r="L18" s="15">
        <v>143856.0</v>
      </c>
      <c r="M18" s="4">
        <f t="shared" si="1"/>
        <v>22.23363422</v>
      </c>
      <c r="N18" s="4">
        <f t="shared" si="2"/>
        <v>8.308651958</v>
      </c>
      <c r="O18" s="14">
        <f t="shared" si="3"/>
        <v>0.3736974296</v>
      </c>
      <c r="P18" s="4">
        <f t="shared" si="4"/>
        <v>-13.92498226</v>
      </c>
    </row>
    <row r="19" ht="16.5" customHeight="1">
      <c r="A19" s="10" t="s">
        <v>33</v>
      </c>
      <c r="B19" s="10">
        <v>1.0</v>
      </c>
      <c r="C19" s="11">
        <v>0.0</v>
      </c>
      <c r="D19" s="10">
        <v>2.0</v>
      </c>
      <c r="E19" s="10">
        <v>1.0</v>
      </c>
      <c r="F19" s="10">
        <v>1.0</v>
      </c>
      <c r="G19" s="10">
        <v>0.0</v>
      </c>
      <c r="H19" s="10">
        <v>0.0</v>
      </c>
      <c r="I19" s="10">
        <v>36.0</v>
      </c>
      <c r="J19" s="10">
        <v>8.0</v>
      </c>
      <c r="K19" s="10">
        <v>0.0</v>
      </c>
      <c r="L19" s="12">
        <v>34918.0</v>
      </c>
      <c r="M19" s="13">
        <f t="shared" si="1"/>
        <v>5.474114156</v>
      </c>
      <c r="N19" s="13">
        <f t="shared" si="2"/>
        <v>2.016749451</v>
      </c>
      <c r="O19" s="11">
        <f t="shared" si="3"/>
        <v>0.3684156731</v>
      </c>
      <c r="P19" s="13">
        <f t="shared" si="4"/>
        <v>-3.457364705</v>
      </c>
    </row>
    <row r="20" ht="16.5" customHeight="1">
      <c r="A20" s="1" t="s">
        <v>34</v>
      </c>
      <c r="B20" s="1">
        <v>1.2</v>
      </c>
      <c r="C20" s="2">
        <v>1.0</v>
      </c>
      <c r="D20" s="1">
        <v>2.0</v>
      </c>
      <c r="E20" s="1">
        <v>2.0</v>
      </c>
      <c r="F20" s="1">
        <v>1.0</v>
      </c>
      <c r="G20" s="1">
        <v>1.0</v>
      </c>
      <c r="H20" s="1">
        <v>1.0</v>
      </c>
      <c r="I20" s="1">
        <v>37.0</v>
      </c>
      <c r="J20" s="1">
        <v>2.0</v>
      </c>
      <c r="K20" s="1">
        <v>3.0</v>
      </c>
      <c r="L20" s="5">
        <v>86222.0</v>
      </c>
      <c r="M20" s="3">
        <f t="shared" si="1"/>
        <v>14.91572674</v>
      </c>
      <c r="N20" s="3">
        <f t="shared" si="2"/>
        <v>4.979900658</v>
      </c>
      <c r="O20" s="2">
        <f t="shared" si="3"/>
        <v>0.3338691264</v>
      </c>
      <c r="P20" s="3">
        <f t="shared" si="4"/>
        <v>-9.935826086</v>
      </c>
    </row>
    <row r="21" ht="16.5" customHeight="1">
      <c r="A21" s="1" t="s">
        <v>35</v>
      </c>
      <c r="B21" s="1">
        <v>1.4</v>
      </c>
      <c r="C21" s="2">
        <v>0.0</v>
      </c>
      <c r="D21" s="4">
        <v>2.0</v>
      </c>
      <c r="E21" s="4">
        <v>1.0</v>
      </c>
      <c r="F21" s="4">
        <v>1.0</v>
      </c>
      <c r="G21" s="4">
        <v>0.0</v>
      </c>
      <c r="H21" s="4">
        <v>0.0</v>
      </c>
      <c r="I21" s="4">
        <v>45.0</v>
      </c>
      <c r="J21" s="1">
        <v>9.0</v>
      </c>
      <c r="K21" s="1">
        <v>1.0</v>
      </c>
      <c r="L21" s="5">
        <v>36536.0</v>
      </c>
      <c r="M21" s="3">
        <f t="shared" si="1"/>
        <v>7.38718306</v>
      </c>
      <c r="N21" s="3">
        <f t="shared" si="2"/>
        <v>2.110199838</v>
      </c>
      <c r="O21" s="2">
        <f t="shared" si="3"/>
        <v>0.2856569035</v>
      </c>
      <c r="P21" s="3">
        <f t="shared" si="4"/>
        <v>-5.276983222</v>
      </c>
    </row>
    <row r="22" ht="16.5" customHeight="1">
      <c r="A22" s="10" t="s">
        <v>36</v>
      </c>
      <c r="B22" s="10">
        <v>1.8</v>
      </c>
      <c r="C22" s="11">
        <v>0.0</v>
      </c>
      <c r="D22" s="10">
        <v>3.0</v>
      </c>
      <c r="E22" s="10">
        <v>1.0</v>
      </c>
      <c r="F22" s="10">
        <v>0.0</v>
      </c>
      <c r="G22" s="10">
        <v>1.0</v>
      </c>
      <c r="H22" s="10">
        <v>0.0</v>
      </c>
      <c r="I22" s="10">
        <v>26.0</v>
      </c>
      <c r="J22" s="10">
        <v>3.0</v>
      </c>
      <c r="K22" s="10">
        <v>0.0</v>
      </c>
      <c r="L22" s="12">
        <v>17807.0</v>
      </c>
      <c r="M22" s="13">
        <f t="shared" si="1"/>
        <v>7.319565401</v>
      </c>
      <c r="N22" s="13">
        <f t="shared" si="2"/>
        <v>1.028474067</v>
      </c>
      <c r="O22" s="11">
        <f t="shared" si="3"/>
        <v>0.140510264</v>
      </c>
      <c r="P22" s="13">
        <f t="shared" si="4"/>
        <v>-6.291091334</v>
      </c>
    </row>
    <row r="23" ht="16.5" customHeight="1">
      <c r="A23" s="1" t="s">
        <v>37</v>
      </c>
      <c r="B23" s="1">
        <v>2.961512359939282</v>
      </c>
      <c r="C23" s="2">
        <v>15.653910852488938</v>
      </c>
      <c r="D23" s="1">
        <v>-1.7375967425202523</v>
      </c>
      <c r="E23" s="1">
        <v>2.290228592880432</v>
      </c>
      <c r="F23" s="1">
        <v>-5.045978997177258</v>
      </c>
      <c r="G23" s="1">
        <v>0.0</v>
      </c>
      <c r="H23" s="1">
        <v>-3.3375194928957033</v>
      </c>
      <c r="I23" s="1">
        <v>0.13060601247544687</v>
      </c>
      <c r="J23" s="1">
        <v>0.5052161545570183</v>
      </c>
      <c r="K23" s="1">
        <v>-0.9522063070347699</v>
      </c>
      <c r="L23" s="1">
        <v>5.775672865888305E-5</v>
      </c>
    </row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2024-01-28T02:56:19Z</dcterms:created>
  <dc:creator>조정환</dc:creator>
</cp:coreProperties>
</file>