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solver_cvg">0.0001</definedName>
    <definedName localSheetId="0" name="solver_drv">1</definedName>
    <definedName localSheetId="0" name="solver_eng">2</definedName>
    <definedName localSheetId="0" name="solver_est">1</definedName>
    <definedName localSheetId="0" name="solver_itr">2147483647</definedName>
    <definedName localSheetId="0" name="solver_mip">2147483647</definedName>
    <definedName localSheetId="0" name="solver_mni">30</definedName>
    <definedName localSheetId="0" name="solver_mrt">0.075</definedName>
    <definedName localSheetId="0" name="solver_msl">2</definedName>
    <definedName localSheetId="0" name="solver_neg">2</definedName>
    <definedName localSheetId="0" name="solver_nod">2147483647</definedName>
    <definedName localSheetId="0" name="solver_num">3</definedName>
    <definedName localSheetId="0" name="solver_nwt">1</definedName>
    <definedName localSheetId="0" name="solver_pre">0.000001</definedName>
    <definedName localSheetId="0" name="solver_rbv">1</definedName>
    <definedName localSheetId="0" name="solver_rel1">3</definedName>
    <definedName localSheetId="0" name="solver_rel2">2</definedName>
    <definedName localSheetId="0" name="solver_rel3">1</definedName>
    <definedName localSheetId="0" name="solver_rhs1">0</definedName>
    <definedName localSheetId="0" name="solver_rhs2">1</definedName>
    <definedName localSheetId="0" name="solver_rhs3">0</definedName>
    <definedName localSheetId="0" name="solver_rlx">2</definedName>
    <definedName localSheetId="0" name="solver_rsd">0</definedName>
    <definedName localSheetId="0" name="solver_scl">1</definedName>
    <definedName localSheetId="0" name="solver_sho">2</definedName>
    <definedName localSheetId="0" name="solver_ssz">100</definedName>
    <definedName localSheetId="0" name="solver_tim">2147483647</definedName>
    <definedName localSheetId="0" name="solver_tol">0.01</definedName>
    <definedName localSheetId="0" name="solver_typ">1</definedName>
    <definedName localSheetId="0" name="solver_val">0</definedName>
    <definedName localSheetId="0" name="solver_ver">3</definedName>
    <definedName localSheetId="0" name="solver_opt">Sheet1!$N$3</definedName>
    <definedName localSheetId="0" name="solver_lhs3">Sheet1!$P$2:$P$27</definedName>
    <definedName localSheetId="0" name="solver_lhs2">Sheet1!$M$3</definedName>
    <definedName localSheetId="0" name="solver_adj">Sheet1!$B$28:$L$28</definedName>
    <definedName localSheetId="0" name="solver_lhs1">Sheet1!$B$28:$L$28</definedName>
  </definedNames>
  <calcPr/>
  <extLst>
    <ext uri="GoogleSheetsCustomDataVersion2">
      <go:sheetsCustomData xmlns:go="http://customooxmlschemas.google.com/" r:id="rId5" roundtripDataChecksum="zTqWpFdEmV87160CqyIxNyu1t3rdKCFh/szHkUhZLfk="/>
    </ext>
  </extLst>
</workbook>
</file>

<file path=xl/sharedStrings.xml><?xml version="1.0" encoding="utf-8"?>
<sst xmlns="http://schemas.openxmlformats.org/spreadsheetml/2006/main" count="43" uniqueCount="43">
  <si>
    <t>statnNm</t>
  </si>
  <si>
    <t>km</t>
  </si>
  <si>
    <t>express</t>
  </si>
  <si>
    <t>time</t>
  </si>
  <si>
    <t>transfer</t>
  </si>
  <si>
    <t>sameTrans</t>
  </si>
  <si>
    <t>diffTrans</t>
  </si>
  <si>
    <t>transport</t>
  </si>
  <si>
    <t>store</t>
  </si>
  <si>
    <t>public_med_facility</t>
  </si>
  <si>
    <t>multi_facility</t>
  </si>
  <si>
    <t>people</t>
  </si>
  <si>
    <t>wegithed_input</t>
  </si>
  <si>
    <t>weighted_output</t>
  </si>
  <si>
    <t>efficiency</t>
  </si>
  <si>
    <t>working</t>
  </si>
  <si>
    <t>센가쿠지 station</t>
  </si>
  <si>
    <t>츠루미이치바 역</t>
  </si>
  <si>
    <t>요코하마 역</t>
  </si>
  <si>
    <t>시나가와 station</t>
  </si>
  <si>
    <t>아오모노요코초 station</t>
  </si>
  <si>
    <t>헤이와지마 station</t>
  </si>
  <si>
    <t>타치아이가와 station</t>
  </si>
  <si>
    <t>케이큐카와사키 역</t>
  </si>
  <si>
    <t>가나가와신마치 역</t>
  </si>
  <si>
    <t>게이큐카마타 역</t>
  </si>
  <si>
    <t>키타시나가와 station</t>
  </si>
  <si>
    <t>나마무기 역</t>
  </si>
  <si>
    <t>조시키 역</t>
  </si>
  <si>
    <t>신반바 station</t>
  </si>
  <si>
    <t>오모리마치 역</t>
  </si>
  <si>
    <t>오모리카이간 station</t>
  </si>
  <si>
    <t>코야스 역</t>
  </si>
  <si>
    <t>사메즈 station</t>
  </si>
  <si>
    <t>핫쵸나와테 역</t>
  </si>
  <si>
    <t>로쿠고도테 역</t>
  </si>
  <si>
    <t>케이큐히가시카나가와 역</t>
  </si>
  <si>
    <t>게이큐츠루미 역</t>
  </si>
  <si>
    <t>우메야시키 역</t>
  </si>
  <si>
    <t>케이큐신코야스 역</t>
  </si>
  <si>
    <t>카게츠소지지 역</t>
  </si>
  <si>
    <t>가나가와 역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</si>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</sst>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Malgun Gothic"/>
    </font>
    <font>
      <color theme="1"/>
      <name val="Calibri"/>
      <scheme val="minor"/>
    </font>
    <font>
      <sz val="11.0"/>
      <color rgb="FFFF0000"/>
      <name val="Malgun Gothic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3" xfId="0" applyAlignment="1" applyFont="1" applyNumberFormat="1">
      <alignment vertical="center"/>
    </xf>
    <xf borderId="0" fillId="2" fontId="1" numFmtId="0" xfId="0" applyAlignment="1" applyFill="1" applyFont="1">
      <alignment vertical="center"/>
    </xf>
    <xf borderId="0" fillId="2" fontId="1" numFmtId="3" xfId="0" applyAlignment="1" applyFont="1" applyNumberFormat="1">
      <alignment vertical="center"/>
    </xf>
    <xf borderId="0" fillId="2" fontId="2" numFmtId="0" xfId="0" applyAlignment="1" applyFont="1">
      <alignment vertical="center"/>
    </xf>
    <xf borderId="0" fillId="2" fontId="3" numFmtId="0" xfId="0" applyAlignment="1" applyFont="1">
      <alignment vertical="center"/>
    </xf>
    <xf borderId="1" fillId="3" fontId="1" numFmtId="0" xfId="0" applyAlignment="1" applyBorder="1" applyFill="1" applyFont="1">
      <alignment vertical="center"/>
    </xf>
    <xf borderId="1" fillId="3" fontId="1" numFmtId="3" xfId="0" applyAlignment="1" applyBorder="1" applyFont="1" applyNumberFormat="1">
      <alignment vertical="center"/>
    </xf>
    <xf borderId="1" fillId="3" fontId="3" numFmtId="0" xfId="0" applyAlignment="1" applyBorder="1" applyFont="1">
      <alignment vertical="center"/>
    </xf>
    <xf borderId="0" fillId="3" fontId="2" numFmtId="0" xfId="0" applyAlignment="1" applyFont="1">
      <alignment vertical="center"/>
    </xf>
    <xf borderId="0" fillId="3" fontId="1" numFmtId="0" xfId="0" applyAlignment="1" applyFont="1">
      <alignment vertical="center"/>
    </xf>
    <xf borderId="0" fillId="3" fontId="1" numFmtId="3" xfId="0" applyAlignment="1" applyFont="1" applyNumberFormat="1">
      <alignment vertical="center"/>
    </xf>
    <xf borderId="0" fillId="3" fontId="3" numFmtId="0" xfId="0" applyAlignment="1" applyFont="1">
      <alignment vertical="center"/>
    </xf>
    <xf borderId="1" fillId="2" fontId="1" numFmtId="0" xfId="0" applyAlignment="1" applyBorder="1" applyFont="1">
      <alignment vertical="center"/>
    </xf>
    <xf borderId="1" fillId="2" fontId="1" numFmtId="3" xfId="0" applyAlignment="1" applyBorder="1" applyFont="1" applyNumberFormat="1">
      <alignment vertical="center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2" t="s">
        <v>15</v>
      </c>
    </row>
    <row r="2" ht="16.5" customHeight="1">
      <c r="A2" s="1" t="s">
        <v>16</v>
      </c>
      <c r="B2" s="1">
        <v>0.0</v>
      </c>
      <c r="C2" s="1">
        <v>1.0</v>
      </c>
      <c r="D2" s="1">
        <v>0.0</v>
      </c>
      <c r="E2" s="1">
        <v>3.0</v>
      </c>
      <c r="F2" s="1">
        <v>2.0</v>
      </c>
      <c r="G2" s="1">
        <v>1.0</v>
      </c>
      <c r="H2" s="1">
        <v>0.0</v>
      </c>
      <c r="I2" s="1">
        <v>27.0</v>
      </c>
      <c r="J2" s="1">
        <v>7.0</v>
      </c>
      <c r="K2" s="1">
        <v>0.0</v>
      </c>
      <c r="L2" s="4">
        <v>120072.0</v>
      </c>
      <c r="M2" s="2">
        <f t="shared" ref="M2:M27" si="1">SUMPRODUCT(B2:K2,B$28:K$28)</f>
        <v>0.7133385613</v>
      </c>
      <c r="N2" s="2">
        <f t="shared" ref="N2:N27" si="2">L2*L$28</f>
        <v>0.7133385613</v>
      </c>
      <c r="O2" s="3">
        <f t="shared" ref="O2:O27" si="3">N2/M2</f>
        <v>1</v>
      </c>
      <c r="P2" s="2">
        <f t="shared" ref="P2:P27" si="4">N2-M2</f>
        <v>0</v>
      </c>
    </row>
    <row r="3" ht="16.5" customHeight="1">
      <c r="A3" s="5" t="s">
        <v>17</v>
      </c>
      <c r="B3" s="5">
        <v>0.7</v>
      </c>
      <c r="C3" s="5">
        <v>0.0</v>
      </c>
      <c r="D3" s="5">
        <v>1.0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6">
        <v>16342.0</v>
      </c>
      <c r="M3" s="7">
        <f t="shared" si="1"/>
        <v>0.09708657114</v>
      </c>
      <c r="N3" s="7">
        <f t="shared" si="2"/>
        <v>0.09708657114</v>
      </c>
      <c r="O3" s="8">
        <f t="shared" si="3"/>
        <v>1</v>
      </c>
      <c r="P3" s="7">
        <f t="shared" si="4"/>
        <v>0</v>
      </c>
      <c r="Q3" s="7"/>
      <c r="R3" s="7"/>
      <c r="S3" s="7"/>
      <c r="T3" s="7"/>
      <c r="U3" s="7"/>
      <c r="V3" s="7"/>
      <c r="W3" s="7"/>
      <c r="X3" s="7"/>
      <c r="Y3" s="7"/>
      <c r="Z3" s="7"/>
    </row>
    <row r="4" ht="16.5" customHeight="1">
      <c r="A4" s="1" t="s">
        <v>18</v>
      </c>
      <c r="B4" s="1">
        <v>0.7</v>
      </c>
      <c r="C4" s="1">
        <v>1.0</v>
      </c>
      <c r="D4" s="1">
        <v>1.0</v>
      </c>
      <c r="E4" s="1">
        <v>9.0</v>
      </c>
      <c r="F4" s="1">
        <v>0.0</v>
      </c>
      <c r="G4" s="1">
        <v>9.0</v>
      </c>
      <c r="H4" s="1">
        <v>1.0</v>
      </c>
      <c r="I4" s="1">
        <v>59.0</v>
      </c>
      <c r="J4" s="1">
        <v>3.0</v>
      </c>
      <c r="K4" s="1">
        <v>4.0</v>
      </c>
      <c r="L4" s="1">
        <v>223343.0</v>
      </c>
      <c r="M4" s="2">
        <f t="shared" si="1"/>
        <v>1.326863668</v>
      </c>
      <c r="N4" s="2">
        <f t="shared" si="2"/>
        <v>1.326863668</v>
      </c>
      <c r="O4" s="3">
        <f t="shared" si="3"/>
        <v>1</v>
      </c>
      <c r="P4" s="2">
        <f t="shared" si="4"/>
        <v>0</v>
      </c>
    </row>
    <row r="5" ht="16.5" customHeight="1">
      <c r="A5" s="1" t="s">
        <v>19</v>
      </c>
      <c r="B5" s="1">
        <v>1.2</v>
      </c>
      <c r="C5" s="1">
        <v>1.0</v>
      </c>
      <c r="D5" s="1">
        <v>2.0</v>
      </c>
      <c r="E5" s="1">
        <v>7.0</v>
      </c>
      <c r="F5" s="1">
        <v>0.0</v>
      </c>
      <c r="G5" s="1">
        <v>7.0</v>
      </c>
      <c r="H5" s="1">
        <v>1.0</v>
      </c>
      <c r="I5" s="1">
        <v>45.0</v>
      </c>
      <c r="J5" s="1">
        <v>0.0</v>
      </c>
      <c r="K5" s="1">
        <v>2.0</v>
      </c>
      <c r="L5" s="4">
        <v>168324.0</v>
      </c>
      <c r="M5" s="2">
        <f t="shared" si="1"/>
        <v>1</v>
      </c>
      <c r="N5" s="2">
        <f t="shared" si="2"/>
        <v>1</v>
      </c>
      <c r="O5" s="3">
        <f t="shared" si="3"/>
        <v>1</v>
      </c>
      <c r="P5" s="2">
        <f t="shared" si="4"/>
        <v>0</v>
      </c>
    </row>
    <row r="6" ht="16.5" customHeight="1">
      <c r="A6" s="1" t="s">
        <v>20</v>
      </c>
      <c r="B6" s="1">
        <v>0.8</v>
      </c>
      <c r="C6" s="1">
        <v>1.0</v>
      </c>
      <c r="D6" s="1">
        <v>2.0</v>
      </c>
      <c r="E6" s="1">
        <v>0.0</v>
      </c>
      <c r="F6" s="1">
        <v>0.0</v>
      </c>
      <c r="G6" s="1">
        <v>0.0</v>
      </c>
      <c r="H6" s="1">
        <v>0.0</v>
      </c>
      <c r="I6" s="1">
        <v>29.0</v>
      </c>
      <c r="J6" s="1">
        <v>3.0</v>
      </c>
      <c r="K6" s="1">
        <v>2.0</v>
      </c>
      <c r="L6" s="4">
        <v>29212.0</v>
      </c>
      <c r="M6" s="2">
        <f t="shared" si="1"/>
        <v>0.2690056204</v>
      </c>
      <c r="N6" s="2">
        <f t="shared" si="2"/>
        <v>0.173546256</v>
      </c>
      <c r="O6" s="3">
        <f t="shared" si="3"/>
        <v>0.6451398889</v>
      </c>
      <c r="P6" s="2">
        <f t="shared" si="4"/>
        <v>-0.09545936433</v>
      </c>
    </row>
    <row r="7" ht="16.5" customHeight="1">
      <c r="A7" s="1" t="s">
        <v>21</v>
      </c>
      <c r="B7" s="1">
        <v>0.9</v>
      </c>
      <c r="C7" s="1">
        <v>1.0</v>
      </c>
      <c r="D7" s="1">
        <v>2.0</v>
      </c>
      <c r="E7" s="1">
        <v>0.0</v>
      </c>
      <c r="F7" s="1">
        <v>0.0</v>
      </c>
      <c r="G7" s="1">
        <v>0.0</v>
      </c>
      <c r="H7" s="1">
        <v>1.0</v>
      </c>
      <c r="I7" s="1">
        <v>39.0</v>
      </c>
      <c r="J7" s="1">
        <v>4.0</v>
      </c>
      <c r="K7" s="1">
        <v>0.0</v>
      </c>
      <c r="L7" s="4">
        <v>36392.0</v>
      </c>
      <c r="M7" s="2">
        <f t="shared" si="1"/>
        <v>0.3355583102</v>
      </c>
      <c r="N7" s="2">
        <f t="shared" si="2"/>
        <v>0.2162020865</v>
      </c>
      <c r="O7" s="3">
        <f t="shared" si="3"/>
        <v>0.6443055644</v>
      </c>
      <c r="P7" s="2">
        <f t="shared" si="4"/>
        <v>-0.1193562238</v>
      </c>
    </row>
    <row r="8" ht="16.5" customHeight="1">
      <c r="A8" s="9" t="s">
        <v>22</v>
      </c>
      <c r="B8" s="9">
        <v>1.2</v>
      </c>
      <c r="C8" s="9">
        <v>1.0</v>
      </c>
      <c r="D8" s="9">
        <v>2.0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10">
        <v>14608.0</v>
      </c>
      <c r="M8" s="9">
        <f t="shared" si="1"/>
        <v>0.1664341219</v>
      </c>
      <c r="N8" s="9">
        <f t="shared" si="2"/>
        <v>0.08678500986</v>
      </c>
      <c r="O8" s="11">
        <f t="shared" si="3"/>
        <v>0.5214376045</v>
      </c>
      <c r="P8" s="9">
        <f t="shared" si="4"/>
        <v>-0.07964911209</v>
      </c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6.5" customHeight="1">
      <c r="A9" s="5" t="s">
        <v>23</v>
      </c>
      <c r="B9" s="5">
        <v>1.2</v>
      </c>
      <c r="C9" s="5">
        <v>1.0</v>
      </c>
      <c r="D9" s="5">
        <v>1.0</v>
      </c>
      <c r="E9" s="5">
        <v>4.0</v>
      </c>
      <c r="F9" s="5">
        <v>1.0</v>
      </c>
      <c r="G9" s="5">
        <v>3.0</v>
      </c>
      <c r="H9" s="5">
        <v>1.0</v>
      </c>
      <c r="I9" s="5">
        <v>52.0</v>
      </c>
      <c r="J9" s="5">
        <v>10.0</v>
      </c>
      <c r="K9" s="5">
        <v>3.0</v>
      </c>
      <c r="L9" s="6">
        <v>97300.0</v>
      </c>
      <c r="M9" s="7">
        <f t="shared" si="1"/>
        <v>1.16324617</v>
      </c>
      <c r="N9" s="7">
        <f t="shared" si="2"/>
        <v>0.5780518524</v>
      </c>
      <c r="O9" s="8">
        <f t="shared" si="3"/>
        <v>0.4969299426</v>
      </c>
      <c r="P9" s="7">
        <f t="shared" si="4"/>
        <v>-0.5851943175</v>
      </c>
      <c r="Q9" s="7"/>
      <c r="R9" s="7"/>
      <c r="S9" s="7"/>
      <c r="T9" s="7"/>
      <c r="U9" s="7"/>
      <c r="V9" s="7"/>
      <c r="W9" s="7"/>
      <c r="X9" s="7"/>
      <c r="Y9" s="7"/>
      <c r="Z9" s="7"/>
    </row>
    <row r="10" ht="16.5" customHeight="1">
      <c r="A10" s="13" t="s">
        <v>24</v>
      </c>
      <c r="B10" s="13">
        <v>0.7</v>
      </c>
      <c r="C10" s="13">
        <v>1.0</v>
      </c>
      <c r="D10" s="13">
        <v>4.0</v>
      </c>
      <c r="E10" s="13">
        <v>0.0</v>
      </c>
      <c r="F10" s="13">
        <v>0.0</v>
      </c>
      <c r="G10" s="13">
        <v>0.0</v>
      </c>
      <c r="H10" s="13">
        <v>0.0</v>
      </c>
      <c r="I10" s="13">
        <v>7.0</v>
      </c>
      <c r="J10" s="13">
        <v>2.0</v>
      </c>
      <c r="K10" s="13">
        <v>0.0</v>
      </c>
      <c r="L10" s="14">
        <v>15573.0</v>
      </c>
      <c r="M10" s="13">
        <f t="shared" si="1"/>
        <v>0.2024529305</v>
      </c>
      <c r="N10" s="13">
        <f t="shared" si="2"/>
        <v>0.092518001</v>
      </c>
      <c r="O10" s="15">
        <f t="shared" si="3"/>
        <v>0.4569852398</v>
      </c>
      <c r="P10" s="13">
        <f t="shared" si="4"/>
        <v>-0.1099349295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6.5" customHeight="1">
      <c r="A11" s="1" t="s">
        <v>25</v>
      </c>
      <c r="B11" s="1">
        <v>0.8</v>
      </c>
      <c r="C11" s="1">
        <v>1.0</v>
      </c>
      <c r="D11" s="1">
        <v>2.0</v>
      </c>
      <c r="E11" s="1">
        <v>1.0</v>
      </c>
      <c r="F11" s="1">
        <v>1.0</v>
      </c>
      <c r="G11" s="1">
        <v>0.0</v>
      </c>
      <c r="H11" s="1">
        <v>1.0</v>
      </c>
      <c r="I11" s="1">
        <v>42.0</v>
      </c>
      <c r="J11" s="1">
        <v>7.0</v>
      </c>
      <c r="K11" s="1">
        <v>3.0</v>
      </c>
      <c r="L11" s="4">
        <v>44191.0</v>
      </c>
      <c r="M11" s="2">
        <f t="shared" si="1"/>
        <v>0.592476071</v>
      </c>
      <c r="N11" s="2">
        <f t="shared" si="2"/>
        <v>0.2625353485</v>
      </c>
      <c r="O11" s="3">
        <f t="shared" si="3"/>
        <v>0.4431155305</v>
      </c>
      <c r="P11" s="2">
        <f t="shared" si="4"/>
        <v>-0.3299407225</v>
      </c>
    </row>
    <row r="12" ht="16.5" customHeight="1">
      <c r="A12" s="5" t="s">
        <v>26</v>
      </c>
      <c r="B12" s="5">
        <v>0.7</v>
      </c>
      <c r="C12" s="5">
        <v>0.0</v>
      </c>
      <c r="D12" s="5">
        <v>1.0</v>
      </c>
      <c r="E12" s="5">
        <v>0.0</v>
      </c>
      <c r="F12" s="5">
        <v>0.0</v>
      </c>
      <c r="G12" s="5">
        <v>0.0</v>
      </c>
      <c r="H12" s="5">
        <v>1.0</v>
      </c>
      <c r="I12" s="5">
        <v>45.0</v>
      </c>
      <c r="J12" s="5">
        <v>0.0</v>
      </c>
      <c r="K12" s="5">
        <v>2.0</v>
      </c>
      <c r="L12" s="6">
        <v>7093.0</v>
      </c>
      <c r="M12" s="7">
        <f t="shared" si="1"/>
        <v>0.09708657114</v>
      </c>
      <c r="N12" s="7">
        <f t="shared" si="2"/>
        <v>0.04213897008</v>
      </c>
      <c r="O12" s="8">
        <f t="shared" si="3"/>
        <v>0.4340350018</v>
      </c>
      <c r="P12" s="7">
        <f t="shared" si="4"/>
        <v>-0.05494760106</v>
      </c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6.5" customHeight="1">
      <c r="A13" s="1" t="s">
        <v>27</v>
      </c>
      <c r="B13" s="1">
        <v>0.8</v>
      </c>
      <c r="C13" s="1">
        <v>0.0</v>
      </c>
      <c r="D13" s="1">
        <v>2.0</v>
      </c>
      <c r="E13" s="1">
        <v>0.0</v>
      </c>
      <c r="F13" s="1">
        <v>0.0</v>
      </c>
      <c r="G13" s="1">
        <v>0.0</v>
      </c>
      <c r="H13" s="1">
        <v>0.0</v>
      </c>
      <c r="I13" s="1">
        <v>34.0</v>
      </c>
      <c r="J13" s="1">
        <v>4.0</v>
      </c>
      <c r="K13" s="1">
        <v>0.0</v>
      </c>
      <c r="L13" s="4">
        <v>22450.0</v>
      </c>
      <c r="M13" s="2">
        <f t="shared" si="1"/>
        <v>0.3216888</v>
      </c>
      <c r="N13" s="2">
        <f t="shared" si="2"/>
        <v>0.1333737316</v>
      </c>
      <c r="O13" s="3">
        <f t="shared" si="3"/>
        <v>0.4146048342</v>
      </c>
      <c r="P13" s="2">
        <f t="shared" si="4"/>
        <v>-0.1883150684</v>
      </c>
    </row>
    <row r="14" ht="16.5" customHeight="1">
      <c r="A14" s="1" t="s">
        <v>28</v>
      </c>
      <c r="B14" s="1">
        <v>1.4</v>
      </c>
      <c r="C14" s="1">
        <v>0.0</v>
      </c>
      <c r="D14" s="1">
        <v>3.0</v>
      </c>
      <c r="E14" s="1">
        <v>0.0</v>
      </c>
      <c r="F14" s="1">
        <v>0.0</v>
      </c>
      <c r="G14" s="1">
        <v>0.0</v>
      </c>
      <c r="H14" s="1">
        <v>0.0</v>
      </c>
      <c r="I14" s="1">
        <v>46.0</v>
      </c>
      <c r="J14" s="1">
        <v>4.0</v>
      </c>
      <c r="K14" s="1">
        <v>1.0</v>
      </c>
      <c r="L14" s="4">
        <v>24401.0</v>
      </c>
      <c r="M14" s="2">
        <f t="shared" si="1"/>
        <v>0.404905861</v>
      </c>
      <c r="N14" s="2">
        <f t="shared" si="2"/>
        <v>0.1449644733</v>
      </c>
      <c r="O14" s="3">
        <f t="shared" si="3"/>
        <v>0.35802019</v>
      </c>
      <c r="P14" s="2">
        <f t="shared" si="4"/>
        <v>-0.2599413877</v>
      </c>
    </row>
    <row r="15" ht="16.5" customHeight="1">
      <c r="A15" s="5" t="s">
        <v>29</v>
      </c>
      <c r="B15" s="5">
        <v>0.7</v>
      </c>
      <c r="C15" s="5">
        <v>0.0</v>
      </c>
      <c r="D15" s="5">
        <v>1.0</v>
      </c>
      <c r="E15" s="5">
        <v>0.0</v>
      </c>
      <c r="F15" s="5">
        <v>0.0</v>
      </c>
      <c r="G15" s="5">
        <v>0.0</v>
      </c>
      <c r="H15" s="5">
        <v>1.0</v>
      </c>
      <c r="I15" s="5">
        <v>8.0</v>
      </c>
      <c r="J15" s="5">
        <v>2.0</v>
      </c>
      <c r="K15" s="5">
        <v>1.0</v>
      </c>
      <c r="L15" s="6">
        <v>11931.0</v>
      </c>
      <c r="M15" s="7">
        <f t="shared" si="1"/>
        <v>0.2024529305</v>
      </c>
      <c r="N15" s="7">
        <f t="shared" si="2"/>
        <v>0.07088115777</v>
      </c>
      <c r="O15" s="8">
        <f t="shared" si="3"/>
        <v>0.3501117894</v>
      </c>
      <c r="P15" s="7">
        <f t="shared" si="4"/>
        <v>-0.1315717727</v>
      </c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6.5" customHeight="1">
      <c r="A16" s="1" t="s">
        <v>30</v>
      </c>
      <c r="B16" s="1">
        <v>0.8</v>
      </c>
      <c r="C16" s="1">
        <v>0.0</v>
      </c>
      <c r="D16" s="1">
        <v>1.0</v>
      </c>
      <c r="E16" s="1">
        <v>0.0</v>
      </c>
      <c r="F16" s="1">
        <v>0.0</v>
      </c>
      <c r="G16" s="1">
        <v>0.0</v>
      </c>
      <c r="H16" s="1">
        <v>0.0</v>
      </c>
      <c r="I16" s="1">
        <v>41.0</v>
      </c>
      <c r="J16" s="1">
        <v>4.0</v>
      </c>
      <c r="K16" s="1">
        <v>3.0</v>
      </c>
      <c r="L16" s="4">
        <v>16935.0</v>
      </c>
      <c r="M16" s="2">
        <f t="shared" si="1"/>
        <v>0.3216888</v>
      </c>
      <c r="N16" s="2">
        <f t="shared" si="2"/>
        <v>0.1006095387</v>
      </c>
      <c r="O16" s="3">
        <f t="shared" si="3"/>
        <v>0.312754248</v>
      </c>
      <c r="P16" s="2">
        <f t="shared" si="4"/>
        <v>-0.2210792613</v>
      </c>
    </row>
    <row r="17" ht="16.5" customHeight="1">
      <c r="A17" s="5" t="s">
        <v>31</v>
      </c>
      <c r="B17" s="5">
        <v>1.3</v>
      </c>
      <c r="C17" s="5">
        <v>0.0</v>
      </c>
      <c r="D17" s="5">
        <v>2.0</v>
      </c>
      <c r="E17" s="5">
        <v>0.0</v>
      </c>
      <c r="F17" s="5">
        <v>0.0</v>
      </c>
      <c r="G17" s="5">
        <v>0.0</v>
      </c>
      <c r="H17" s="5">
        <v>1.0</v>
      </c>
      <c r="I17" s="5">
        <v>28.0</v>
      </c>
      <c r="J17" s="5">
        <v>1.0</v>
      </c>
      <c r="K17" s="5">
        <v>0.0</v>
      </c>
      <c r="L17" s="6">
        <v>11015.0</v>
      </c>
      <c r="M17" s="7">
        <f t="shared" si="1"/>
        <v>0.2329868118</v>
      </c>
      <c r="N17" s="7">
        <f t="shared" si="2"/>
        <v>0.06543927188</v>
      </c>
      <c r="O17" s="8">
        <f t="shared" si="3"/>
        <v>0.2808711419</v>
      </c>
      <c r="P17" s="7">
        <f t="shared" si="4"/>
        <v>-0.1675475399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6.5" customHeight="1">
      <c r="A18" s="5" t="s">
        <v>32</v>
      </c>
      <c r="B18" s="5">
        <v>1.0</v>
      </c>
      <c r="C18" s="5">
        <v>0.0</v>
      </c>
      <c r="D18" s="5">
        <v>1.0</v>
      </c>
      <c r="E18" s="5">
        <v>0.0</v>
      </c>
      <c r="F18" s="5">
        <v>0.0</v>
      </c>
      <c r="G18" s="5">
        <v>0.0</v>
      </c>
      <c r="H18" s="5">
        <v>0.0</v>
      </c>
      <c r="I18" s="5">
        <v>18.0</v>
      </c>
      <c r="J18" s="5">
        <v>0.0</v>
      </c>
      <c r="K18" s="5">
        <v>0.0</v>
      </c>
      <c r="L18" s="6">
        <v>6188.0</v>
      </c>
      <c r="M18" s="7">
        <f t="shared" si="1"/>
        <v>0.1386951016</v>
      </c>
      <c r="N18" s="7">
        <f t="shared" si="2"/>
        <v>0.03676243435</v>
      </c>
      <c r="O18" s="8">
        <f t="shared" si="3"/>
        <v>0.2650593563</v>
      </c>
      <c r="P18" s="7">
        <f t="shared" si="4"/>
        <v>-0.1019326673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6.5" customHeight="1">
      <c r="A19" s="1" t="s">
        <v>33</v>
      </c>
      <c r="B19" s="1">
        <v>0.5</v>
      </c>
      <c r="C19" s="1">
        <v>0.0</v>
      </c>
      <c r="D19" s="1">
        <v>2.0</v>
      </c>
      <c r="E19" s="1">
        <v>0.0</v>
      </c>
      <c r="F19" s="1">
        <v>0.0</v>
      </c>
      <c r="G19" s="1">
        <v>0.0</v>
      </c>
      <c r="H19" s="1">
        <v>0.0</v>
      </c>
      <c r="I19" s="1">
        <v>36.0</v>
      </c>
      <c r="J19" s="1">
        <v>3.0</v>
      </c>
      <c r="K19" s="1">
        <v>0.0</v>
      </c>
      <c r="L19" s="4">
        <v>8471.0</v>
      </c>
      <c r="M19" s="2">
        <f t="shared" si="1"/>
        <v>0.2273970899</v>
      </c>
      <c r="N19" s="2">
        <f t="shared" si="2"/>
        <v>0.05032556261</v>
      </c>
      <c r="O19" s="3">
        <f t="shared" si="3"/>
        <v>0.2213113749</v>
      </c>
      <c r="P19" s="2">
        <f t="shared" si="4"/>
        <v>-0.1770715273</v>
      </c>
    </row>
    <row r="20" ht="16.5" customHeight="1">
      <c r="A20" s="5" t="s">
        <v>34</v>
      </c>
      <c r="B20" s="5">
        <v>1.3</v>
      </c>
      <c r="C20" s="5">
        <v>0.0</v>
      </c>
      <c r="D20" s="5">
        <v>3.0</v>
      </c>
      <c r="E20" s="5">
        <v>1.0</v>
      </c>
      <c r="F20" s="5">
        <v>0.0</v>
      </c>
      <c r="G20" s="5">
        <v>1.0</v>
      </c>
      <c r="H20" s="5">
        <v>0.0</v>
      </c>
      <c r="I20" s="5">
        <v>60.0</v>
      </c>
      <c r="J20" s="5">
        <v>1.0</v>
      </c>
      <c r="K20" s="5">
        <v>11.0</v>
      </c>
      <c r="L20" s="6">
        <v>12756.0</v>
      </c>
      <c r="M20" s="7">
        <f t="shared" si="1"/>
        <v>0.3520676515</v>
      </c>
      <c r="N20" s="7">
        <f t="shared" si="2"/>
        <v>0.07578241962</v>
      </c>
      <c r="O20" s="8">
        <f t="shared" si="3"/>
        <v>0.2152495956</v>
      </c>
      <c r="P20" s="7">
        <f t="shared" si="4"/>
        <v>-0.2762852319</v>
      </c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6.5" customHeight="1">
      <c r="A21" s="1" t="s">
        <v>35</v>
      </c>
      <c r="B21" s="1">
        <v>1.2</v>
      </c>
      <c r="C21" s="1">
        <v>0.0</v>
      </c>
      <c r="D21" s="1">
        <v>2.0</v>
      </c>
      <c r="E21" s="1">
        <v>0.0</v>
      </c>
      <c r="F21" s="1">
        <v>0.0</v>
      </c>
      <c r="G21" s="1">
        <v>0.0</v>
      </c>
      <c r="H21" s="1">
        <v>0.0</v>
      </c>
      <c r="I21" s="1">
        <v>18.0</v>
      </c>
      <c r="J21" s="1">
        <v>4.0</v>
      </c>
      <c r="K21" s="1">
        <v>0.0</v>
      </c>
      <c r="L21" s="4">
        <v>12877.0</v>
      </c>
      <c r="M21" s="2">
        <f t="shared" si="1"/>
        <v>0.3771668407</v>
      </c>
      <c r="N21" s="2">
        <f t="shared" si="2"/>
        <v>0.07650127136</v>
      </c>
      <c r="O21" s="3">
        <f t="shared" si="3"/>
        <v>0.2028313815</v>
      </c>
      <c r="P21" s="2">
        <f t="shared" si="4"/>
        <v>-0.3006655693</v>
      </c>
    </row>
    <row r="22" ht="16.5" customHeight="1">
      <c r="A22" s="1" t="s">
        <v>36</v>
      </c>
      <c r="B22" s="1">
        <v>0.5</v>
      </c>
      <c r="C22" s="1">
        <v>1.0</v>
      </c>
      <c r="D22" s="1">
        <v>1.0</v>
      </c>
      <c r="E22" s="1">
        <v>2.0</v>
      </c>
      <c r="F22" s="1">
        <v>2.0</v>
      </c>
      <c r="G22" s="1">
        <v>0.0</v>
      </c>
      <c r="H22" s="1">
        <v>1.0</v>
      </c>
      <c r="I22" s="1">
        <v>48.0</v>
      </c>
      <c r="J22" s="1">
        <v>5.0</v>
      </c>
      <c r="K22" s="1">
        <v>2.0</v>
      </c>
      <c r="L22" s="4">
        <v>18022.0</v>
      </c>
      <c r="M22" s="2">
        <f t="shared" si="1"/>
        <v>0.5582389131</v>
      </c>
      <c r="N22" s="2">
        <f t="shared" si="2"/>
        <v>0.1070673225</v>
      </c>
      <c r="O22" s="3">
        <f t="shared" si="3"/>
        <v>0.1917948033</v>
      </c>
      <c r="P22" s="2">
        <f t="shared" si="4"/>
        <v>-0.4511715905</v>
      </c>
    </row>
    <row r="23" ht="16.5" customHeight="1">
      <c r="A23" s="5" t="s">
        <v>37</v>
      </c>
      <c r="B23" s="5">
        <v>1.5</v>
      </c>
      <c r="C23" s="5">
        <v>1.0</v>
      </c>
      <c r="D23" s="5">
        <v>2.0</v>
      </c>
      <c r="E23" s="5">
        <v>2.0</v>
      </c>
      <c r="F23" s="5">
        <v>2.0</v>
      </c>
      <c r="G23" s="5">
        <v>0.0</v>
      </c>
      <c r="H23" s="5">
        <v>0.0</v>
      </c>
      <c r="I23" s="5">
        <v>45.0</v>
      </c>
      <c r="J23" s="5">
        <v>10.0</v>
      </c>
      <c r="K23" s="5">
        <v>5.0</v>
      </c>
      <c r="L23" s="6">
        <v>25692.0</v>
      </c>
      <c r="M23" s="7">
        <f t="shared" si="1"/>
        <v>0.9603499131</v>
      </c>
      <c r="N23" s="7">
        <f t="shared" si="2"/>
        <v>0.1526342055</v>
      </c>
      <c r="O23" s="8">
        <f t="shared" si="3"/>
        <v>0.158936033</v>
      </c>
      <c r="P23" s="7">
        <f t="shared" si="4"/>
        <v>-0.8077157077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6.5" customHeight="1">
      <c r="A24" s="16" t="s">
        <v>38</v>
      </c>
      <c r="B24" s="16">
        <v>0.7</v>
      </c>
      <c r="C24" s="16">
        <v>0.0</v>
      </c>
      <c r="D24" s="16">
        <v>1.0</v>
      </c>
      <c r="E24" s="16">
        <v>0.0</v>
      </c>
      <c r="F24" s="16">
        <v>0.0</v>
      </c>
      <c r="G24" s="16">
        <v>0.0</v>
      </c>
      <c r="H24" s="16">
        <v>0.0</v>
      </c>
      <c r="I24" s="16">
        <v>42.0</v>
      </c>
      <c r="J24" s="16">
        <v>8.0</v>
      </c>
      <c r="K24" s="16">
        <v>1.0</v>
      </c>
      <c r="L24" s="17">
        <v>12616.0</v>
      </c>
      <c r="M24" s="18">
        <f t="shared" si="1"/>
        <v>0.5185520086</v>
      </c>
      <c r="N24" s="18">
        <f t="shared" si="2"/>
        <v>0.07495069034</v>
      </c>
      <c r="O24" s="19">
        <f t="shared" si="3"/>
        <v>0.1445384245</v>
      </c>
      <c r="P24" s="18">
        <f t="shared" si="4"/>
        <v>-0.4436013183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6.5" customHeight="1">
      <c r="A25" s="5" t="s">
        <v>39</v>
      </c>
      <c r="B25" s="5">
        <v>1.4</v>
      </c>
      <c r="C25" s="5">
        <v>0.0</v>
      </c>
      <c r="D25" s="5">
        <v>4.0</v>
      </c>
      <c r="E25" s="5">
        <v>1.0</v>
      </c>
      <c r="F25" s="5">
        <v>1.0</v>
      </c>
      <c r="G25" s="5">
        <v>0.0</v>
      </c>
      <c r="H25" s="5">
        <v>0.0</v>
      </c>
      <c r="I25" s="5">
        <v>20.0</v>
      </c>
      <c r="J25" s="5">
        <v>3.0</v>
      </c>
      <c r="K25" s="5">
        <v>0.0</v>
      </c>
      <c r="L25" s="6">
        <v>6472.0</v>
      </c>
      <c r="M25" s="7">
        <f t="shared" si="1"/>
        <v>0.4649604132</v>
      </c>
      <c r="N25" s="7">
        <f t="shared" si="2"/>
        <v>0.03844965661</v>
      </c>
      <c r="O25" s="8">
        <f t="shared" si="3"/>
        <v>0.08269447359</v>
      </c>
      <c r="P25" s="7">
        <f t="shared" si="4"/>
        <v>-0.4265107566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6.5" customHeight="1">
      <c r="A26" s="1" t="s">
        <v>40</v>
      </c>
      <c r="B26" s="1">
        <v>0.8</v>
      </c>
      <c r="C26" s="1">
        <v>0.0</v>
      </c>
      <c r="D26" s="1">
        <v>2.0</v>
      </c>
      <c r="E26" s="1">
        <v>0.0</v>
      </c>
      <c r="F26" s="1">
        <v>0.0</v>
      </c>
      <c r="G26" s="1">
        <v>0.0</v>
      </c>
      <c r="H26" s="1">
        <v>0.0</v>
      </c>
      <c r="I26" s="1">
        <v>38.0</v>
      </c>
      <c r="J26" s="1">
        <v>6.0</v>
      </c>
      <c r="K26" s="1">
        <v>0.0</v>
      </c>
      <c r="L26" s="4">
        <v>5523.0</v>
      </c>
      <c r="M26" s="2">
        <f t="shared" si="1"/>
        <v>0.4270551594</v>
      </c>
      <c r="N26" s="2">
        <f t="shared" si="2"/>
        <v>0.03281172025</v>
      </c>
      <c r="O26" s="3">
        <f t="shared" si="3"/>
        <v>0.07683251105</v>
      </c>
      <c r="P26" s="2">
        <f t="shared" si="4"/>
        <v>-0.3942434392</v>
      </c>
    </row>
    <row r="27" ht="16.5" customHeight="1">
      <c r="A27" s="5" t="s">
        <v>41</v>
      </c>
      <c r="B27" s="5">
        <v>1.0</v>
      </c>
      <c r="C27" s="5">
        <v>0.0</v>
      </c>
      <c r="D27" s="5">
        <v>2.0</v>
      </c>
      <c r="E27" s="5">
        <v>0.0</v>
      </c>
      <c r="F27" s="5">
        <v>0.0</v>
      </c>
      <c r="G27" s="5">
        <v>0.0</v>
      </c>
      <c r="H27" s="5">
        <v>0.0</v>
      </c>
      <c r="I27" s="5">
        <v>6.0</v>
      </c>
      <c r="J27" s="5">
        <v>6.0</v>
      </c>
      <c r="K27" s="5">
        <v>0.0</v>
      </c>
      <c r="L27" s="6">
        <v>3713.0</v>
      </c>
      <c r="M27" s="7">
        <f t="shared" si="1"/>
        <v>0.4547941797</v>
      </c>
      <c r="N27" s="7">
        <f t="shared" si="2"/>
        <v>0.0220586488</v>
      </c>
      <c r="O27" s="8">
        <f t="shared" si="3"/>
        <v>0.04850248701</v>
      </c>
      <c r="P27" s="7">
        <f t="shared" si="4"/>
        <v>-0.4327355309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6.5" customHeight="1">
      <c r="A28" s="1" t="s">
        <v>42</v>
      </c>
      <c r="B28" s="1">
        <v>0.13869510162373383</v>
      </c>
      <c r="C28" s="1">
        <v>0.0</v>
      </c>
      <c r="D28" s="1">
        <v>0.0</v>
      </c>
      <c r="E28" s="1">
        <v>0.0</v>
      </c>
      <c r="F28" s="1">
        <v>0.11273773191222115</v>
      </c>
      <c r="G28" s="1">
        <v>0.1190808397216443</v>
      </c>
      <c r="H28" s="1">
        <v>0.0</v>
      </c>
      <c r="I28" s="1">
        <v>0.0</v>
      </c>
      <c r="J28" s="1">
        <v>0.05268317968569339</v>
      </c>
      <c r="K28" s="1">
        <v>0.0</v>
      </c>
      <c r="L28" s="1">
        <v>5.940923457142027E-6</v>
      </c>
    </row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2024-01-28T03:15:05Z</dcterms:created>
  <dc:creator>조정환</dc:creator>
</cp:coreProperties>
</file>