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cvg">0.0001</definedName>
    <definedName localSheetId="0" name="solver_drv">2</definedName>
    <definedName localSheetId="0" name="solver_eng">2</definedName>
    <definedName localSheetId="0" name="solver_est">1</definedName>
    <definedName localSheetId="0" name="solver_itr">2147483647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2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2</definedName>
    <definedName localSheetId="0" name="solver_rel1">3</definedName>
    <definedName localSheetId="0" name="solver_rel2">2</definedName>
    <definedName localSheetId="0" name="solver_rel3">1</definedName>
    <definedName localSheetId="0" name="solver_rhs1">0</definedName>
    <definedName localSheetId="0" name="solver_rhs2">1</definedName>
    <definedName localSheetId="0" name="solver_rhs3">0</definedName>
    <definedName localSheetId="0" name="solver_rlx">2</definedName>
    <definedName localSheetId="0" name="solver_rsd">0</definedName>
    <definedName localSheetId="0" name="solver_scl">2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1</definedName>
    <definedName localSheetId="0" name="solver_val">0</definedName>
    <definedName localSheetId="0" name="solver_ver">3</definedName>
    <definedName localSheetId="0" name="solver_opt">Sheet1!$N$3</definedName>
    <definedName localSheetId="0" name="solver_lhs3">Sheet1!$P$2:$P$39</definedName>
    <definedName localSheetId="0" name="solver_adj">Sheet1!$B$40:$L$40</definedName>
    <definedName localSheetId="0" name="solver_lhs2">Sheet1!$M$3</definedName>
    <definedName localSheetId="0" name="solver_lhs1">Sheet1!$B$40:$L$40</definedName>
  </definedNames>
  <calcPr/>
  <extLst>
    <ext uri="GoogleSheetsCustomDataVersion2">
      <go:sheetsCustomData xmlns:go="http://customooxmlschemas.google.com/" r:id="rId5" roundtripDataChecksum="miuZtpOeh+U/wr1Zt9URjt6wLZLGlBd5l6/n+pORS90="/>
    </ext>
  </extLst>
</workbook>
</file>

<file path=xl/sharedStrings.xml><?xml version="1.0" encoding="utf-8"?>
<sst xmlns="http://schemas.openxmlformats.org/spreadsheetml/2006/main" count="55" uniqueCount="55">
  <si>
    <t>statnNm</t>
  </si>
  <si>
    <t>km</t>
  </si>
  <si>
    <t>express</t>
  </si>
  <si>
    <t>time</t>
  </si>
  <si>
    <t>transfer</t>
  </si>
  <si>
    <t>sameTrans</t>
  </si>
  <si>
    <t>diffTrans</t>
  </si>
  <si>
    <t>transport</t>
  </si>
  <si>
    <t>store</t>
  </si>
  <si>
    <t>public_med_facility</t>
  </si>
  <si>
    <t>multi_facility</t>
  </si>
  <si>
    <t>people</t>
  </si>
  <si>
    <t>wegithed_input</t>
  </si>
  <si>
    <t>weighted_output</t>
  </si>
  <si>
    <t>efficiency</t>
  </si>
  <si>
    <t>working</t>
  </si>
  <si>
    <t>개화역</t>
  </si>
  <si>
    <t>김포공항역</t>
  </si>
  <si>
    <t>공항시장역</t>
  </si>
  <si>
    <t>신방화역</t>
  </si>
  <si>
    <t>마곡나루역</t>
  </si>
  <si>
    <t>양천향교역</t>
  </si>
  <si>
    <t>가양역</t>
  </si>
  <si>
    <t>증미역</t>
  </si>
  <si>
    <t>등촌역</t>
  </si>
  <si>
    <t>염창역</t>
  </si>
  <si>
    <t>신목동역</t>
  </si>
  <si>
    <t>선유도역</t>
  </si>
  <si>
    <t>당산역</t>
  </si>
  <si>
    <t>국회의사당역</t>
  </si>
  <si>
    <t>여의도역</t>
  </si>
  <si>
    <t>샛강역</t>
  </si>
  <si>
    <t>노량진역</t>
  </si>
  <si>
    <t>노들역</t>
  </si>
  <si>
    <t>흑석역</t>
  </si>
  <si>
    <t>동작역</t>
  </si>
  <si>
    <t>구반포역</t>
  </si>
  <si>
    <t>신반포역</t>
  </si>
  <si>
    <t>사평역</t>
  </si>
  <si>
    <t>고속터미널역</t>
  </si>
  <si>
    <t>신논현역</t>
  </si>
  <si>
    <t>언주역</t>
  </si>
  <si>
    <t>선정릉역</t>
  </si>
  <si>
    <t>삼성중앙역</t>
  </si>
  <si>
    <t>봉은사역</t>
  </si>
  <si>
    <t>종합운동장역</t>
  </si>
  <si>
    <t>삼전역</t>
  </si>
  <si>
    <t>석촌고분역</t>
  </si>
  <si>
    <t>석촌역</t>
  </si>
  <si>
    <t>송파나루역</t>
  </si>
  <si>
    <t>한성백제역</t>
  </si>
  <si>
    <t>올림픽공원역</t>
  </si>
  <si>
    <t>둔촌오륜역</t>
  </si>
  <si>
    <t>중앙보훈병원역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</si>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</sst>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Malgun Gothic"/>
    </font>
    <font>
      <sz val="10.0"/>
      <color rgb="FF000000"/>
      <name val="Malgun Gothic"/>
    </font>
    <font>
      <sz val="10.0"/>
      <color rgb="FFFF0000"/>
      <name val="Malgun Gothic"/>
    </font>
    <font>
      <color theme="1"/>
      <name val="Calibri"/>
      <scheme val="minor"/>
    </font>
    <font>
      <sz val="11.0"/>
      <color rgb="FFFF0000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" numFmtId="3" xfId="0" applyAlignment="1" applyFont="1" applyNumberFormat="1">
      <alignment vertical="center"/>
    </xf>
    <xf borderId="1" fillId="2" fontId="1" numFmtId="0" xfId="0" applyAlignment="1" applyBorder="1" applyFill="1" applyFont="1">
      <alignment vertical="center"/>
    </xf>
    <xf borderId="1" fillId="2" fontId="1" numFmtId="3" xfId="0" applyAlignment="1" applyBorder="1" applyFont="1" applyNumberFormat="1">
      <alignment vertical="center"/>
    </xf>
    <xf borderId="1" fillId="2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2" t="s">
        <v>15</v>
      </c>
    </row>
    <row r="2" ht="16.5" customHeight="1">
      <c r="A2" s="1" t="s">
        <v>16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1.0</v>
      </c>
      <c r="I2" s="1">
        <v>3.0</v>
      </c>
      <c r="J2" s="1">
        <v>0.0</v>
      </c>
      <c r="K2" s="1">
        <v>0.0</v>
      </c>
      <c r="L2" s="1">
        <v>3879.0</v>
      </c>
      <c r="M2" s="4">
        <f t="shared" ref="M2:M39" si="1">SUMPRODUCT(B2:K2,B$40:K$40)</f>
        <v>0.08988742577</v>
      </c>
      <c r="N2" s="4">
        <f t="shared" ref="N2:N39" si="2">L2*L$40</f>
        <v>0.05929062187</v>
      </c>
      <c r="O2" s="5">
        <f t="shared" ref="O2:O39" si="3">N2/M2</f>
        <v>0.6596097437</v>
      </c>
      <c r="P2" s="4">
        <f t="shared" ref="P2:P39" si="4">N2-M2</f>
        <v>-0.0305968039</v>
      </c>
    </row>
    <row r="3" ht="16.5" customHeight="1">
      <c r="A3" s="1" t="s">
        <v>17</v>
      </c>
      <c r="B3" s="1">
        <v>3.6</v>
      </c>
      <c r="C3" s="1">
        <v>1.0</v>
      </c>
      <c r="D3" s="1">
        <v>6.0</v>
      </c>
      <c r="E3" s="1">
        <v>4.0</v>
      </c>
      <c r="F3" s="1">
        <v>0.0</v>
      </c>
      <c r="G3" s="1">
        <v>4.0</v>
      </c>
      <c r="H3" s="1">
        <v>0.0</v>
      </c>
      <c r="I3" s="1">
        <v>9.0</v>
      </c>
      <c r="J3" s="1">
        <v>0.0</v>
      </c>
      <c r="K3" s="1">
        <v>0.0</v>
      </c>
      <c r="L3" s="1">
        <v>58004.0</v>
      </c>
      <c r="M3" s="4">
        <f t="shared" si="1"/>
        <v>1</v>
      </c>
      <c r="N3" s="4">
        <f t="shared" si="2"/>
        <v>0.8865927381</v>
      </c>
      <c r="O3" s="5">
        <f t="shared" si="3"/>
        <v>0.8865927381</v>
      </c>
      <c r="P3" s="4">
        <f t="shared" si="4"/>
        <v>-0.1134072619</v>
      </c>
    </row>
    <row r="4" ht="16.5" customHeight="1">
      <c r="A4" s="1" t="s">
        <v>18</v>
      </c>
      <c r="B4" s="1">
        <v>0.8</v>
      </c>
      <c r="C4" s="1">
        <v>0.0</v>
      </c>
      <c r="D4" s="1">
        <v>2.0</v>
      </c>
      <c r="E4" s="1">
        <v>0.0</v>
      </c>
      <c r="F4" s="1">
        <v>0.0</v>
      </c>
      <c r="G4" s="1">
        <v>0.0</v>
      </c>
      <c r="H4" s="1">
        <v>1.0</v>
      </c>
      <c r="I4" s="1">
        <v>49.0</v>
      </c>
      <c r="J4" s="1">
        <v>3.0</v>
      </c>
      <c r="K4" s="1">
        <v>2.0</v>
      </c>
      <c r="L4" s="1">
        <v>5633.0</v>
      </c>
      <c r="M4" s="4">
        <f t="shared" si="1"/>
        <v>1.35989887</v>
      </c>
      <c r="N4" s="4">
        <f t="shared" si="2"/>
        <v>0.0861005602</v>
      </c>
      <c r="O4" s="5">
        <f t="shared" si="3"/>
        <v>0.06331394346</v>
      </c>
      <c r="P4" s="4">
        <f t="shared" si="4"/>
        <v>-1.27379831</v>
      </c>
    </row>
    <row r="5" ht="16.5" customHeight="1">
      <c r="A5" s="1" t="s">
        <v>19</v>
      </c>
      <c r="B5" s="1">
        <v>0.8</v>
      </c>
      <c r="C5" s="1">
        <v>0.0</v>
      </c>
      <c r="D5" s="1">
        <v>2.0</v>
      </c>
      <c r="E5" s="1">
        <v>0.0</v>
      </c>
      <c r="F5" s="1">
        <v>0.0</v>
      </c>
      <c r="G5" s="1">
        <v>0.0</v>
      </c>
      <c r="H5" s="1">
        <v>0.0</v>
      </c>
      <c r="I5" s="1">
        <v>35.0</v>
      </c>
      <c r="J5" s="1">
        <v>1.0</v>
      </c>
      <c r="K5" s="1">
        <v>2.0</v>
      </c>
      <c r="L5" s="1">
        <v>12007.0</v>
      </c>
      <c r="M5" s="4">
        <f t="shared" si="1"/>
        <v>0.5287936483</v>
      </c>
      <c r="N5" s="4">
        <f t="shared" si="2"/>
        <v>0.1835273258</v>
      </c>
      <c r="O5" s="5">
        <f t="shared" si="3"/>
        <v>0.3470679468</v>
      </c>
      <c r="P5" s="4">
        <f t="shared" si="4"/>
        <v>-0.3452663225</v>
      </c>
    </row>
    <row r="6" ht="16.5" customHeight="1">
      <c r="A6" s="1" t="s">
        <v>20</v>
      </c>
      <c r="B6" s="1">
        <v>0.9</v>
      </c>
      <c r="C6" s="1">
        <v>1.0</v>
      </c>
      <c r="D6" s="1">
        <v>2.0</v>
      </c>
      <c r="E6" s="1">
        <v>1.0</v>
      </c>
      <c r="F6" s="1">
        <v>0.0</v>
      </c>
      <c r="G6" s="1">
        <v>1.0</v>
      </c>
      <c r="H6" s="1">
        <v>0.0</v>
      </c>
      <c r="I6" s="1">
        <v>54.0</v>
      </c>
      <c r="J6" s="1">
        <v>2.0</v>
      </c>
      <c r="K6" s="1">
        <v>0.0</v>
      </c>
      <c r="L6" s="1">
        <v>26557.0</v>
      </c>
      <c r="M6" s="4">
        <f t="shared" si="1"/>
        <v>1.424848296</v>
      </c>
      <c r="N6" s="4">
        <f t="shared" si="2"/>
        <v>0.4059244767</v>
      </c>
      <c r="O6" s="5">
        <f t="shared" si="3"/>
        <v>0.2848896109</v>
      </c>
      <c r="P6" s="4">
        <f t="shared" si="4"/>
        <v>-1.018923819</v>
      </c>
    </row>
    <row r="7" ht="16.5" customHeight="1">
      <c r="A7" s="1" t="s">
        <v>21</v>
      </c>
      <c r="B7" s="1">
        <v>1.4</v>
      </c>
      <c r="C7" s="1">
        <v>0.0</v>
      </c>
      <c r="D7" s="1">
        <v>2.0</v>
      </c>
      <c r="E7" s="1">
        <v>0.0</v>
      </c>
      <c r="F7" s="1">
        <v>0.0</v>
      </c>
      <c r="G7" s="1">
        <v>0.0</v>
      </c>
      <c r="H7" s="1">
        <v>0.0</v>
      </c>
      <c r="I7" s="1">
        <v>47.0</v>
      </c>
      <c r="J7" s="1">
        <v>2.0</v>
      </c>
      <c r="K7" s="1">
        <v>2.0</v>
      </c>
      <c r="L7" s="1">
        <v>17022.0</v>
      </c>
      <c r="M7" s="4">
        <f t="shared" si="1"/>
        <v>0.8994025465</v>
      </c>
      <c r="N7" s="4">
        <f t="shared" si="2"/>
        <v>0.260181739</v>
      </c>
      <c r="O7" s="5">
        <f t="shared" si="3"/>
        <v>0.2892828578</v>
      </c>
      <c r="P7" s="4">
        <f t="shared" si="4"/>
        <v>-0.6392208075</v>
      </c>
    </row>
    <row r="8" ht="16.5" customHeight="1">
      <c r="A8" s="1" t="s">
        <v>22</v>
      </c>
      <c r="B8" s="1">
        <v>1.3</v>
      </c>
      <c r="C8" s="1">
        <v>1.0</v>
      </c>
      <c r="D8" s="1">
        <v>2.0</v>
      </c>
      <c r="E8" s="1">
        <v>0.0</v>
      </c>
      <c r="F8" s="1">
        <v>0.0</v>
      </c>
      <c r="G8" s="1">
        <v>0.0</v>
      </c>
      <c r="H8" s="1">
        <v>0.0</v>
      </c>
      <c r="I8" s="1">
        <v>55.0</v>
      </c>
      <c r="J8" s="1">
        <v>7.0</v>
      </c>
      <c r="K8" s="1">
        <v>2.0</v>
      </c>
      <c r="L8" s="1">
        <v>36792.0</v>
      </c>
      <c r="M8" s="4">
        <f t="shared" si="1"/>
        <v>3.277892787</v>
      </c>
      <c r="N8" s="4">
        <f t="shared" si="2"/>
        <v>0.5623667337</v>
      </c>
      <c r="O8" s="5">
        <f t="shared" si="3"/>
        <v>0.1715634922</v>
      </c>
      <c r="P8" s="4">
        <f t="shared" si="4"/>
        <v>-2.715526053</v>
      </c>
    </row>
    <row r="9" ht="16.5" customHeight="1">
      <c r="A9" s="1" t="s">
        <v>23</v>
      </c>
      <c r="B9" s="1">
        <v>0.7</v>
      </c>
      <c r="C9" s="1">
        <v>0.0</v>
      </c>
      <c r="D9" s="1">
        <v>3.0</v>
      </c>
      <c r="E9" s="1">
        <v>0.0</v>
      </c>
      <c r="F9" s="1">
        <v>0.0</v>
      </c>
      <c r="G9" s="1">
        <v>0.0</v>
      </c>
      <c r="H9" s="1">
        <v>1.0</v>
      </c>
      <c r="I9" s="1">
        <v>18.0</v>
      </c>
      <c r="J9" s="1">
        <v>8.0</v>
      </c>
      <c r="K9" s="1">
        <v>0.0</v>
      </c>
      <c r="L9" s="1">
        <v>12245.0</v>
      </c>
      <c r="M9" s="4">
        <f t="shared" si="1"/>
        <v>3.292035736</v>
      </c>
      <c r="N9" s="4">
        <f t="shared" si="2"/>
        <v>0.1871651624</v>
      </c>
      <c r="O9" s="5">
        <f t="shared" si="3"/>
        <v>0.05685392789</v>
      </c>
      <c r="P9" s="4">
        <f t="shared" si="4"/>
        <v>-3.104870574</v>
      </c>
    </row>
    <row r="10" ht="16.5" customHeight="1">
      <c r="A10" s="1" t="s">
        <v>24</v>
      </c>
      <c r="B10" s="1">
        <v>1.0</v>
      </c>
      <c r="C10" s="1">
        <v>0.0</v>
      </c>
      <c r="D10" s="1">
        <v>2.0</v>
      </c>
      <c r="E10" s="1">
        <v>0.0</v>
      </c>
      <c r="F10" s="1">
        <v>0.0</v>
      </c>
      <c r="G10" s="1">
        <v>0.0</v>
      </c>
      <c r="H10" s="1">
        <v>0.0</v>
      </c>
      <c r="I10" s="1">
        <v>48.0</v>
      </c>
      <c r="J10" s="1">
        <v>7.0</v>
      </c>
      <c r="K10" s="1">
        <v>4.0</v>
      </c>
      <c r="L10" s="1">
        <v>19735.0</v>
      </c>
      <c r="M10" s="4">
        <f t="shared" si="1"/>
        <v>2.752447037</v>
      </c>
      <c r="N10" s="4">
        <f t="shared" si="2"/>
        <v>0.3016500187</v>
      </c>
      <c r="O10" s="5">
        <f t="shared" si="3"/>
        <v>0.1095933962</v>
      </c>
      <c r="P10" s="4">
        <f t="shared" si="4"/>
        <v>-2.450797019</v>
      </c>
    </row>
    <row r="11" ht="16.5" customHeight="1">
      <c r="A11" s="1" t="s">
        <v>25</v>
      </c>
      <c r="B11" s="1">
        <v>0.9</v>
      </c>
      <c r="C11" s="1">
        <v>1.0</v>
      </c>
      <c r="D11" s="1">
        <v>2.0</v>
      </c>
      <c r="E11" s="1">
        <v>0.0</v>
      </c>
      <c r="F11" s="1">
        <v>0.0</v>
      </c>
      <c r="G11" s="1">
        <v>0.0</v>
      </c>
      <c r="H11" s="1">
        <v>2.0</v>
      </c>
      <c r="I11" s="1">
        <v>56.0</v>
      </c>
      <c r="J11" s="1">
        <v>6.0</v>
      </c>
      <c r="K11" s="1">
        <v>0.0</v>
      </c>
      <c r="L11" s="1">
        <v>30450.0</v>
      </c>
      <c r="M11" s="4">
        <f t="shared" si="1"/>
        <v>3.08705874</v>
      </c>
      <c r="N11" s="4">
        <f t="shared" si="2"/>
        <v>0.4654290889</v>
      </c>
      <c r="O11" s="5">
        <f t="shared" si="3"/>
        <v>0.1507678111</v>
      </c>
      <c r="P11" s="4">
        <f t="shared" si="4"/>
        <v>-2.621629651</v>
      </c>
    </row>
    <row r="12" ht="16.5" customHeight="1">
      <c r="A12" s="1" t="s">
        <v>26</v>
      </c>
      <c r="B12" s="1">
        <v>0.9</v>
      </c>
      <c r="C12" s="1">
        <v>0.0</v>
      </c>
      <c r="D12" s="1">
        <v>2.0</v>
      </c>
      <c r="E12" s="1">
        <v>0.0</v>
      </c>
      <c r="F12" s="1">
        <v>0.0</v>
      </c>
      <c r="G12" s="1">
        <v>0.0</v>
      </c>
      <c r="H12" s="1">
        <v>4.0</v>
      </c>
      <c r="I12" s="1">
        <v>6.0</v>
      </c>
      <c r="J12" s="1">
        <v>0.0</v>
      </c>
      <c r="K12" s="1">
        <v>0.0</v>
      </c>
      <c r="L12" s="1">
        <v>6893.0</v>
      </c>
      <c r="M12" s="4">
        <f t="shared" si="1"/>
        <v>0.5177344532</v>
      </c>
      <c r="N12" s="4">
        <f t="shared" si="2"/>
        <v>0.1053596949</v>
      </c>
      <c r="O12" s="5">
        <f t="shared" si="3"/>
        <v>0.2035014171</v>
      </c>
      <c r="P12" s="4">
        <f t="shared" si="4"/>
        <v>-0.4123747583</v>
      </c>
    </row>
    <row r="13" ht="16.5" customHeight="1">
      <c r="A13" s="1" t="s">
        <v>27</v>
      </c>
      <c r="B13" s="1">
        <v>1.2</v>
      </c>
      <c r="C13" s="1">
        <v>0.0</v>
      </c>
      <c r="D13" s="1">
        <v>2.0</v>
      </c>
      <c r="E13" s="1">
        <v>0.0</v>
      </c>
      <c r="F13" s="1">
        <v>0.0</v>
      </c>
      <c r="G13" s="1">
        <v>0.0</v>
      </c>
      <c r="H13" s="1">
        <v>2.0</v>
      </c>
      <c r="I13" s="1">
        <v>60.0</v>
      </c>
      <c r="J13" s="1">
        <v>6.0</v>
      </c>
      <c r="K13" s="1">
        <v>2.0</v>
      </c>
      <c r="L13" s="1">
        <v>14278.0</v>
      </c>
      <c r="M13" s="4">
        <f t="shared" si="1"/>
        <v>2.561612991</v>
      </c>
      <c r="N13" s="4">
        <f t="shared" si="2"/>
        <v>0.2182396234</v>
      </c>
      <c r="O13" s="5">
        <f t="shared" si="3"/>
        <v>0.08519617294</v>
      </c>
      <c r="P13" s="4">
        <f t="shared" si="4"/>
        <v>-2.343373367</v>
      </c>
    </row>
    <row r="14" ht="16.5" customHeight="1">
      <c r="A14" s="1" t="s">
        <v>28</v>
      </c>
      <c r="B14" s="1">
        <v>1.0</v>
      </c>
      <c r="C14" s="1">
        <v>1.0</v>
      </c>
      <c r="D14" s="1">
        <v>4.0</v>
      </c>
      <c r="E14" s="1">
        <v>1.0</v>
      </c>
      <c r="F14" s="1">
        <v>0.0</v>
      </c>
      <c r="G14" s="1">
        <v>1.0</v>
      </c>
      <c r="H14" s="1">
        <v>3.0</v>
      </c>
      <c r="I14" s="1">
        <v>50.0</v>
      </c>
      <c r="J14" s="1">
        <v>12.0</v>
      </c>
      <c r="K14" s="1">
        <v>2.0</v>
      </c>
      <c r="L14" s="1">
        <v>109614.0</v>
      </c>
      <c r="M14" s="4">
        <f t="shared" si="1"/>
        <v>5.558784305</v>
      </c>
      <c r="N14" s="4">
        <f t="shared" si="2"/>
        <v>1.67545301</v>
      </c>
      <c r="O14" s="5">
        <f t="shared" si="3"/>
        <v>0.301406372</v>
      </c>
      <c r="P14" s="4">
        <f t="shared" si="4"/>
        <v>-3.883331295</v>
      </c>
    </row>
    <row r="15" ht="16.5" customHeight="1">
      <c r="A15" s="1" t="s">
        <v>29</v>
      </c>
      <c r="B15" s="1">
        <v>1.5</v>
      </c>
      <c r="C15" s="1">
        <v>0.0</v>
      </c>
      <c r="D15" s="1">
        <v>3.0</v>
      </c>
      <c r="E15" s="1">
        <v>0.0</v>
      </c>
      <c r="F15" s="1">
        <v>0.0</v>
      </c>
      <c r="G15" s="1">
        <v>0.0</v>
      </c>
      <c r="H15" s="1">
        <v>2.0</v>
      </c>
      <c r="I15" s="1">
        <v>14.0</v>
      </c>
      <c r="J15" s="1">
        <v>0.0</v>
      </c>
      <c r="K15" s="1">
        <v>0.0</v>
      </c>
      <c r="L15" s="1">
        <v>27285.0</v>
      </c>
      <c r="M15" s="4">
        <f t="shared" si="1"/>
        <v>0.4170519767</v>
      </c>
      <c r="N15" s="4">
        <f t="shared" si="2"/>
        <v>0.4170519767</v>
      </c>
      <c r="O15" s="5">
        <f t="shared" si="3"/>
        <v>1</v>
      </c>
      <c r="P15" s="4">
        <f t="shared" si="4"/>
        <v>0</v>
      </c>
    </row>
    <row r="16" ht="16.5" customHeight="1">
      <c r="A16" s="1" t="s">
        <v>30</v>
      </c>
      <c r="B16" s="1">
        <v>0.9</v>
      </c>
      <c r="C16" s="1">
        <v>1.0</v>
      </c>
      <c r="D16" s="1">
        <v>2.0</v>
      </c>
      <c r="E16" s="1">
        <v>1.0</v>
      </c>
      <c r="F16" s="1">
        <v>0.0</v>
      </c>
      <c r="G16" s="1">
        <v>1.0</v>
      </c>
      <c r="H16" s="1">
        <v>1.0</v>
      </c>
      <c r="I16" s="1">
        <v>58.0</v>
      </c>
      <c r="J16" s="1">
        <v>8.0</v>
      </c>
      <c r="K16" s="1">
        <v>3.0</v>
      </c>
      <c r="L16" s="1">
        <v>103688.0</v>
      </c>
      <c r="M16" s="4">
        <f t="shared" si="1"/>
        <v>3.738389111</v>
      </c>
      <c r="N16" s="4">
        <f t="shared" si="2"/>
        <v>1.584873937</v>
      </c>
      <c r="O16" s="5">
        <f t="shared" si="3"/>
        <v>0.4239456861</v>
      </c>
      <c r="P16" s="4">
        <f t="shared" si="4"/>
        <v>-2.153515174</v>
      </c>
    </row>
    <row r="17" ht="16.5" customHeight="1">
      <c r="A17" s="1" t="s">
        <v>31</v>
      </c>
      <c r="B17" s="1">
        <v>0.8</v>
      </c>
      <c r="C17" s="1">
        <v>0.0</v>
      </c>
      <c r="D17" s="1">
        <v>2.0</v>
      </c>
      <c r="E17" s="1">
        <v>1.0</v>
      </c>
      <c r="F17" s="1">
        <v>0.0</v>
      </c>
      <c r="G17" s="1">
        <v>1.0</v>
      </c>
      <c r="H17" s="1">
        <v>0.0</v>
      </c>
      <c r="I17" s="1">
        <v>1.0</v>
      </c>
      <c r="J17" s="1">
        <v>0.0</v>
      </c>
      <c r="K17" s="1">
        <v>0.0</v>
      </c>
      <c r="L17" s="1">
        <v>10349.0</v>
      </c>
      <c r="M17" s="4">
        <f t="shared" si="1"/>
        <v>0.1581847501</v>
      </c>
      <c r="N17" s="4">
        <f t="shared" si="2"/>
        <v>0.1581847501</v>
      </c>
      <c r="O17" s="5">
        <f t="shared" si="3"/>
        <v>1</v>
      </c>
      <c r="P17" s="4">
        <f t="shared" si="4"/>
        <v>0</v>
      </c>
    </row>
    <row r="18" ht="16.5" customHeight="1">
      <c r="A18" s="1" t="s">
        <v>32</v>
      </c>
      <c r="B18" s="1">
        <v>1.1</v>
      </c>
      <c r="C18" s="1">
        <v>1.0</v>
      </c>
      <c r="D18" s="1">
        <v>2.0</v>
      </c>
      <c r="E18" s="1">
        <v>1.0</v>
      </c>
      <c r="F18" s="1">
        <v>0.0</v>
      </c>
      <c r="G18" s="1">
        <v>1.0</v>
      </c>
      <c r="H18" s="1">
        <v>2.0</v>
      </c>
      <c r="I18" s="1">
        <v>34.0</v>
      </c>
      <c r="J18" s="1">
        <v>4.0</v>
      </c>
      <c r="K18" s="1">
        <v>0.0</v>
      </c>
      <c r="L18" s="1">
        <v>47286.0</v>
      </c>
      <c r="M18" s="4">
        <f t="shared" si="1"/>
        <v>2.345840944</v>
      </c>
      <c r="N18" s="4">
        <f t="shared" si="2"/>
        <v>0.7227678128</v>
      </c>
      <c r="O18" s="5">
        <f t="shared" si="3"/>
        <v>0.3081060609</v>
      </c>
      <c r="P18" s="4">
        <f t="shared" si="4"/>
        <v>-1.623073131</v>
      </c>
    </row>
    <row r="19" ht="16.5" customHeight="1">
      <c r="A19" s="1" t="s">
        <v>33</v>
      </c>
      <c r="B19" s="1">
        <v>1.1</v>
      </c>
      <c r="C19" s="1">
        <v>0.0</v>
      </c>
      <c r="D19" s="1">
        <v>2.0</v>
      </c>
      <c r="E19" s="1">
        <v>0.0</v>
      </c>
      <c r="F19" s="1">
        <v>0.0</v>
      </c>
      <c r="G19" s="1">
        <v>0.0</v>
      </c>
      <c r="H19" s="1">
        <v>1.0</v>
      </c>
      <c r="I19" s="1">
        <v>2.0</v>
      </c>
      <c r="J19" s="1">
        <v>3.0</v>
      </c>
      <c r="K19" s="1">
        <v>0.0</v>
      </c>
      <c r="L19" s="1">
        <v>7768.0</v>
      </c>
      <c r="M19" s="4">
        <f t="shared" si="1"/>
        <v>1.35989887</v>
      </c>
      <c r="N19" s="4">
        <f t="shared" si="2"/>
        <v>0.118734094</v>
      </c>
      <c r="O19" s="5">
        <f t="shared" si="3"/>
        <v>0.08731097334</v>
      </c>
      <c r="P19" s="4">
        <f t="shared" si="4"/>
        <v>-1.241164776</v>
      </c>
    </row>
    <row r="20" ht="16.5" customHeight="1">
      <c r="A20" s="1" t="s">
        <v>34</v>
      </c>
      <c r="B20" s="1">
        <v>1.1</v>
      </c>
      <c r="C20" s="1">
        <v>0.0</v>
      </c>
      <c r="D20" s="1">
        <v>2.0</v>
      </c>
      <c r="E20" s="1">
        <v>0.0</v>
      </c>
      <c r="F20" s="1">
        <v>0.0</v>
      </c>
      <c r="G20" s="1">
        <v>0.0</v>
      </c>
      <c r="H20" s="1">
        <v>1.0</v>
      </c>
      <c r="I20" s="1">
        <v>20.0</v>
      </c>
      <c r="J20" s="1">
        <v>3.0</v>
      </c>
      <c r="K20" s="1">
        <v>1.0</v>
      </c>
      <c r="L20" s="1">
        <v>15983.0</v>
      </c>
      <c r="M20" s="4">
        <f t="shared" si="1"/>
        <v>1.35989887</v>
      </c>
      <c r="N20" s="4">
        <f t="shared" si="2"/>
        <v>0.2443005954</v>
      </c>
      <c r="O20" s="5">
        <f t="shared" si="3"/>
        <v>0.1796461492</v>
      </c>
      <c r="P20" s="4">
        <f t="shared" si="4"/>
        <v>-1.115598275</v>
      </c>
    </row>
    <row r="21" ht="16.5" customHeight="1">
      <c r="A21" s="1" t="s">
        <v>35</v>
      </c>
      <c r="B21" s="1">
        <v>1.4</v>
      </c>
      <c r="C21" s="1">
        <v>1.0</v>
      </c>
      <c r="D21" s="1">
        <v>3.0</v>
      </c>
      <c r="E21" s="1">
        <v>1.0</v>
      </c>
      <c r="F21" s="1">
        <v>0.0</v>
      </c>
      <c r="G21" s="1">
        <v>1.0</v>
      </c>
      <c r="H21" s="1">
        <v>0.0</v>
      </c>
      <c r="I21" s="1">
        <v>2.0</v>
      </c>
      <c r="J21" s="1">
        <v>0.0</v>
      </c>
      <c r="K21" s="1">
        <v>0.0</v>
      </c>
      <c r="L21" s="1">
        <v>49900.0</v>
      </c>
      <c r="M21" s="4">
        <f t="shared" si="1"/>
        <v>0.7627228748</v>
      </c>
      <c r="N21" s="4">
        <f t="shared" si="2"/>
        <v>0.7627228748</v>
      </c>
      <c r="O21" s="5">
        <f t="shared" si="3"/>
        <v>1</v>
      </c>
      <c r="P21" s="4">
        <f t="shared" si="4"/>
        <v>0</v>
      </c>
    </row>
    <row r="22" ht="16.5" customHeight="1">
      <c r="A22" s="1" t="s">
        <v>36</v>
      </c>
      <c r="B22" s="1">
        <v>1.0</v>
      </c>
      <c r="C22" s="1">
        <v>0.0</v>
      </c>
      <c r="D22" s="1">
        <v>2.0</v>
      </c>
      <c r="E22" s="1">
        <v>0.0</v>
      </c>
      <c r="F22" s="1">
        <v>0.0</v>
      </c>
      <c r="G22" s="1">
        <v>0.0</v>
      </c>
      <c r="H22" s="1">
        <v>0.0</v>
      </c>
      <c r="I22" s="1">
        <v>44.0</v>
      </c>
      <c r="J22" s="1">
        <v>6.0</v>
      </c>
      <c r="K22" s="1">
        <v>5.0</v>
      </c>
      <c r="L22" s="1">
        <v>2306.0</v>
      </c>
      <c r="M22" s="4">
        <f t="shared" si="1"/>
        <v>2.381838139</v>
      </c>
      <c r="N22" s="4">
        <f t="shared" si="2"/>
        <v>0.03524727353</v>
      </c>
      <c r="O22" s="5">
        <f t="shared" si="3"/>
        <v>0.01479834962</v>
      </c>
      <c r="P22" s="4">
        <f t="shared" si="4"/>
        <v>-2.346590866</v>
      </c>
    </row>
    <row r="23" ht="16.5" customHeight="1">
      <c r="A23" s="1" t="s">
        <v>37</v>
      </c>
      <c r="B23" s="1">
        <v>0.7</v>
      </c>
      <c r="C23" s="1">
        <v>0.0</v>
      </c>
      <c r="D23" s="1">
        <v>1.0</v>
      </c>
      <c r="E23" s="1">
        <v>0.0</v>
      </c>
      <c r="F23" s="1">
        <v>0.0</v>
      </c>
      <c r="G23" s="1">
        <v>0.0</v>
      </c>
      <c r="H23" s="1">
        <v>1.0</v>
      </c>
      <c r="I23" s="1">
        <v>18.0</v>
      </c>
      <c r="J23" s="1">
        <v>5.0</v>
      </c>
      <c r="K23" s="1">
        <v>0.0</v>
      </c>
      <c r="L23" s="1">
        <v>6677.0</v>
      </c>
      <c r="M23" s="4">
        <f t="shared" si="1"/>
        <v>2.022024292</v>
      </c>
      <c r="N23" s="4">
        <f t="shared" si="2"/>
        <v>0.102058129</v>
      </c>
      <c r="O23" s="5">
        <f t="shared" si="3"/>
        <v>0.05047324574</v>
      </c>
      <c r="P23" s="4">
        <f t="shared" si="4"/>
        <v>-1.919966163</v>
      </c>
    </row>
    <row r="24" ht="16.5" customHeight="1">
      <c r="A24" s="1" t="s">
        <v>38</v>
      </c>
      <c r="B24" s="1">
        <v>0.8</v>
      </c>
      <c r="C24" s="1">
        <v>1.0</v>
      </c>
      <c r="D24" s="1">
        <v>2.0</v>
      </c>
      <c r="E24" s="1">
        <v>2.0</v>
      </c>
      <c r="F24" s="1">
        <v>0.0</v>
      </c>
      <c r="G24" s="1">
        <v>2.0</v>
      </c>
      <c r="H24" s="1">
        <v>3.0</v>
      </c>
      <c r="I24" s="1">
        <v>46.0</v>
      </c>
      <c r="J24" s="1">
        <v>8.0</v>
      </c>
      <c r="K24" s="1">
        <v>7.0</v>
      </c>
      <c r="L24" s="1">
        <v>256340.0</v>
      </c>
      <c r="M24" s="4">
        <f t="shared" si="1"/>
        <v>3.918163962</v>
      </c>
      <c r="N24" s="4">
        <f t="shared" si="2"/>
        <v>3.918163962</v>
      </c>
      <c r="O24" s="5">
        <f t="shared" si="3"/>
        <v>1</v>
      </c>
      <c r="P24" s="4">
        <f t="shared" si="4"/>
        <v>0</v>
      </c>
    </row>
    <row r="25" ht="16.5" customHeight="1">
      <c r="A25" s="1" t="s">
        <v>39</v>
      </c>
      <c r="B25" s="1">
        <v>1.1</v>
      </c>
      <c r="C25" s="1">
        <v>0.0</v>
      </c>
      <c r="D25" s="1">
        <v>2.0</v>
      </c>
      <c r="E25" s="1">
        <v>0.0</v>
      </c>
      <c r="F25" s="1">
        <v>0.0</v>
      </c>
      <c r="G25" s="1">
        <v>0.0</v>
      </c>
      <c r="H25" s="1">
        <v>1.0</v>
      </c>
      <c r="I25" s="1">
        <v>2.0</v>
      </c>
      <c r="J25" s="1">
        <v>0.0</v>
      </c>
      <c r="K25" s="1">
        <v>0.0</v>
      </c>
      <c r="L25" s="6">
        <v>6409.0</v>
      </c>
      <c r="M25" s="4">
        <f t="shared" si="1"/>
        <v>0.2480721759</v>
      </c>
      <c r="N25" s="4">
        <f t="shared" si="2"/>
        <v>0.09796174158</v>
      </c>
      <c r="O25" s="5">
        <f t="shared" si="3"/>
        <v>0.3948920963</v>
      </c>
      <c r="P25" s="4">
        <f t="shared" si="4"/>
        <v>-0.1501104343</v>
      </c>
    </row>
    <row r="26" ht="16.5" customHeight="1">
      <c r="A26" s="1" t="s">
        <v>40</v>
      </c>
      <c r="B26" s="1">
        <v>0.9</v>
      </c>
      <c r="C26" s="1">
        <v>1.0</v>
      </c>
      <c r="D26" s="1">
        <v>2.0</v>
      </c>
      <c r="E26" s="1">
        <v>1.0</v>
      </c>
      <c r="F26" s="1">
        <v>0.0</v>
      </c>
      <c r="G26" s="1">
        <v>1.0</v>
      </c>
      <c r="H26" s="1">
        <v>1.0</v>
      </c>
      <c r="I26" s="1">
        <v>52.0</v>
      </c>
      <c r="J26" s="1">
        <v>17.0</v>
      </c>
      <c r="K26" s="1">
        <v>0.0</v>
      </c>
      <c r="L26" s="6">
        <v>72407.0</v>
      </c>
      <c r="M26" s="4">
        <f t="shared" si="1"/>
        <v>7.073869195</v>
      </c>
      <c r="N26" s="4">
        <f t="shared" si="2"/>
        <v>1.10674299</v>
      </c>
      <c r="O26" s="5">
        <f t="shared" si="3"/>
        <v>0.156455111</v>
      </c>
      <c r="P26" s="4">
        <f t="shared" si="4"/>
        <v>-5.967126205</v>
      </c>
    </row>
    <row r="27" ht="16.5" customHeight="1">
      <c r="A27" s="1" t="s">
        <v>41</v>
      </c>
      <c r="B27" s="1">
        <v>0.8</v>
      </c>
      <c r="C27" s="1">
        <v>0.0</v>
      </c>
      <c r="D27" s="1">
        <v>2.0</v>
      </c>
      <c r="E27" s="1">
        <v>0.0</v>
      </c>
      <c r="F27" s="1">
        <v>0.0</v>
      </c>
      <c r="G27" s="1">
        <v>0.0</v>
      </c>
      <c r="H27" s="1">
        <v>3.0</v>
      </c>
      <c r="I27" s="1">
        <v>38.0</v>
      </c>
      <c r="J27" s="1">
        <v>11.0</v>
      </c>
      <c r="K27" s="1">
        <v>1.0</v>
      </c>
      <c r="L27" s="6">
        <v>18534.0</v>
      </c>
      <c r="M27" s="4">
        <f t="shared" si="1"/>
        <v>4.504544907</v>
      </c>
      <c r="N27" s="4">
        <f t="shared" si="2"/>
        <v>0.2832927006</v>
      </c>
      <c r="O27" s="5">
        <f t="shared" si="3"/>
        <v>0.06289041545</v>
      </c>
      <c r="P27" s="4">
        <f t="shared" si="4"/>
        <v>-4.221252207</v>
      </c>
    </row>
    <row r="28" ht="16.5" customHeight="1">
      <c r="A28" s="1" t="s">
        <v>42</v>
      </c>
      <c r="B28" s="1">
        <v>0.9</v>
      </c>
      <c r="C28" s="1">
        <v>1.0</v>
      </c>
      <c r="D28" s="1">
        <v>1.5</v>
      </c>
      <c r="E28" s="1">
        <v>1.0</v>
      </c>
      <c r="F28" s="1">
        <v>0.0</v>
      </c>
      <c r="G28" s="1">
        <v>1.0</v>
      </c>
      <c r="H28" s="1">
        <v>3.0</v>
      </c>
      <c r="I28" s="1">
        <v>46.0</v>
      </c>
      <c r="J28" s="1">
        <v>8.0</v>
      </c>
      <c r="K28" s="1">
        <v>3.0</v>
      </c>
      <c r="L28" s="1">
        <v>24296.0</v>
      </c>
      <c r="M28" s="4">
        <f t="shared" si="1"/>
        <v>3.878617775</v>
      </c>
      <c r="N28" s="4">
        <f t="shared" si="2"/>
        <v>0.3713650294</v>
      </c>
      <c r="O28" s="5">
        <f t="shared" si="3"/>
        <v>0.0957467456</v>
      </c>
      <c r="P28" s="4">
        <f t="shared" si="4"/>
        <v>-3.507252746</v>
      </c>
    </row>
    <row r="29" ht="16.5" customHeight="1">
      <c r="A29" s="1" t="s">
        <v>43</v>
      </c>
      <c r="B29" s="1">
        <v>0.8</v>
      </c>
      <c r="C29" s="1">
        <v>0.0</v>
      </c>
      <c r="D29" s="1">
        <v>1.5</v>
      </c>
      <c r="E29" s="1">
        <v>0.0</v>
      </c>
      <c r="F29" s="1">
        <v>0.0</v>
      </c>
      <c r="G29" s="1">
        <v>0.0</v>
      </c>
      <c r="H29" s="1">
        <v>0.0</v>
      </c>
      <c r="I29" s="1">
        <v>47.0</v>
      </c>
      <c r="J29" s="1">
        <v>3.0</v>
      </c>
      <c r="K29" s="1">
        <v>2.0</v>
      </c>
      <c r="L29" s="1">
        <v>12241.0</v>
      </c>
      <c r="M29" s="4">
        <f t="shared" si="1"/>
        <v>1.230465257</v>
      </c>
      <c r="N29" s="4">
        <f t="shared" si="2"/>
        <v>0.1871040223</v>
      </c>
      <c r="O29" s="5">
        <f t="shared" si="3"/>
        <v>0.1520595735</v>
      </c>
      <c r="P29" s="4">
        <f t="shared" si="4"/>
        <v>-1.043361235</v>
      </c>
    </row>
    <row r="30" ht="16.5" customHeight="1">
      <c r="A30" s="1" t="s">
        <v>44</v>
      </c>
      <c r="B30" s="1">
        <v>0.8</v>
      </c>
      <c r="C30" s="1">
        <v>1.0</v>
      </c>
      <c r="D30" s="1">
        <v>1.5</v>
      </c>
      <c r="E30" s="1">
        <v>0.0</v>
      </c>
      <c r="F30" s="1">
        <v>0.0</v>
      </c>
      <c r="G30" s="1">
        <v>0.0</v>
      </c>
      <c r="H30" s="1">
        <v>0.0</v>
      </c>
      <c r="I30" s="1">
        <v>42.0</v>
      </c>
      <c r="J30" s="1">
        <v>6.0</v>
      </c>
      <c r="K30" s="1">
        <v>4.0</v>
      </c>
      <c r="L30" s="6">
        <v>32564.0</v>
      </c>
      <c r="M30" s="4">
        <f t="shared" si="1"/>
        <v>2.867737701</v>
      </c>
      <c r="N30" s="4">
        <f t="shared" si="2"/>
        <v>0.4977416372</v>
      </c>
      <c r="O30" s="5">
        <f t="shared" si="3"/>
        <v>0.1735659565</v>
      </c>
      <c r="P30" s="4">
        <f t="shared" si="4"/>
        <v>-2.369996064</v>
      </c>
    </row>
    <row r="31" ht="16.5" customHeight="1">
      <c r="A31" s="1" t="s">
        <v>45</v>
      </c>
      <c r="B31" s="1">
        <v>1.4</v>
      </c>
      <c r="C31" s="1">
        <v>1.0</v>
      </c>
      <c r="D31" s="1">
        <v>2.0</v>
      </c>
      <c r="E31" s="1">
        <v>1.0</v>
      </c>
      <c r="F31" s="1">
        <v>1.0</v>
      </c>
      <c r="G31" s="1">
        <v>0.0</v>
      </c>
      <c r="H31" s="1">
        <v>0.0</v>
      </c>
      <c r="I31" s="1">
        <v>2.0</v>
      </c>
      <c r="J31" s="1">
        <v>0.0</v>
      </c>
      <c r="K31" s="1">
        <v>0.0</v>
      </c>
      <c r="L31" s="1">
        <v>40591.0</v>
      </c>
      <c r="M31" s="4">
        <f t="shared" si="1"/>
        <v>0.6836304997</v>
      </c>
      <c r="N31" s="4">
        <f t="shared" si="2"/>
        <v>0.6204345533</v>
      </c>
      <c r="O31" s="5">
        <f t="shared" si="3"/>
        <v>0.907558328</v>
      </c>
      <c r="P31" s="4">
        <f t="shared" si="4"/>
        <v>-0.06319594641</v>
      </c>
    </row>
    <row r="32" ht="16.5" customHeight="1">
      <c r="A32" s="1" t="s">
        <v>46</v>
      </c>
      <c r="B32" s="1">
        <v>1.4</v>
      </c>
      <c r="C32" s="1">
        <v>0.0</v>
      </c>
      <c r="D32" s="1">
        <v>2.5</v>
      </c>
      <c r="E32" s="1">
        <v>0.0</v>
      </c>
      <c r="F32" s="1">
        <v>0.0</v>
      </c>
      <c r="G32" s="1">
        <v>0.0</v>
      </c>
      <c r="H32" s="1">
        <v>0.0</v>
      </c>
      <c r="I32" s="1">
        <v>48.0</v>
      </c>
      <c r="J32" s="1">
        <v>5.0</v>
      </c>
      <c r="K32" s="1">
        <v>4.0</v>
      </c>
      <c r="L32" s="1">
        <v>12234.0</v>
      </c>
      <c r="M32" s="4">
        <f t="shared" si="1"/>
        <v>2.050775429</v>
      </c>
      <c r="N32" s="4">
        <f t="shared" si="2"/>
        <v>0.1869970271</v>
      </c>
      <c r="O32" s="5">
        <f t="shared" si="3"/>
        <v>0.09118357108</v>
      </c>
      <c r="P32" s="4">
        <f t="shared" si="4"/>
        <v>-1.863778401</v>
      </c>
    </row>
    <row r="33" ht="16.5" customHeight="1">
      <c r="A33" s="1" t="s">
        <v>47</v>
      </c>
      <c r="B33" s="1">
        <v>0.8</v>
      </c>
      <c r="C33" s="1">
        <v>0.0</v>
      </c>
      <c r="D33" s="1">
        <v>1.5</v>
      </c>
      <c r="E33" s="1">
        <v>0.0</v>
      </c>
      <c r="F33" s="1">
        <v>0.0</v>
      </c>
      <c r="G33" s="1">
        <v>0.0</v>
      </c>
      <c r="H33" s="1">
        <v>0.0</v>
      </c>
      <c r="I33" s="1">
        <v>44.0</v>
      </c>
      <c r="J33" s="1">
        <v>6.0</v>
      </c>
      <c r="K33" s="1">
        <v>1.0</v>
      </c>
      <c r="L33" s="1">
        <v>11126.0</v>
      </c>
      <c r="M33" s="4">
        <f t="shared" si="1"/>
        <v>2.342291952</v>
      </c>
      <c r="N33" s="4">
        <f t="shared" si="2"/>
        <v>0.1700612165</v>
      </c>
      <c r="O33" s="5">
        <f t="shared" si="3"/>
        <v>0.07260461977</v>
      </c>
      <c r="P33" s="4">
        <f t="shared" si="4"/>
        <v>-2.172230735</v>
      </c>
    </row>
    <row r="34" ht="16.5" customHeight="1">
      <c r="A34" s="1" t="s">
        <v>48</v>
      </c>
      <c r="B34" s="1">
        <v>1.0</v>
      </c>
      <c r="C34" s="1">
        <v>1.0</v>
      </c>
      <c r="D34" s="1">
        <v>1.5</v>
      </c>
      <c r="E34" s="1">
        <v>1.0</v>
      </c>
      <c r="F34" s="1">
        <v>1.0</v>
      </c>
      <c r="G34" s="1">
        <v>0.0</v>
      </c>
      <c r="H34" s="1">
        <v>0.0</v>
      </c>
      <c r="I34" s="1">
        <v>44.0</v>
      </c>
      <c r="J34" s="1">
        <v>9.0</v>
      </c>
      <c r="K34" s="1">
        <v>1.0</v>
      </c>
      <c r="L34" s="1">
        <v>49088.0</v>
      </c>
      <c r="M34" s="4">
        <f t="shared" si="1"/>
        <v>3.979564396</v>
      </c>
      <c r="N34" s="4">
        <f t="shared" si="2"/>
        <v>0.7503114324</v>
      </c>
      <c r="O34" s="5">
        <f t="shared" si="3"/>
        <v>0.1885410959</v>
      </c>
      <c r="P34" s="4">
        <f t="shared" si="4"/>
        <v>-3.229252963</v>
      </c>
    </row>
    <row r="35" ht="16.5" customHeight="1">
      <c r="A35" s="1" t="s">
        <v>49</v>
      </c>
      <c r="B35" s="1">
        <v>0.8</v>
      </c>
      <c r="C35" s="1">
        <v>0.0</v>
      </c>
      <c r="D35" s="1">
        <v>1.5</v>
      </c>
      <c r="E35" s="1">
        <v>0.0</v>
      </c>
      <c r="F35" s="1">
        <v>0.0</v>
      </c>
      <c r="G35" s="1">
        <v>0.0</v>
      </c>
      <c r="H35" s="1">
        <v>0.0</v>
      </c>
      <c r="I35" s="1">
        <v>45.0</v>
      </c>
      <c r="J35" s="1">
        <v>2.0</v>
      </c>
      <c r="K35" s="1">
        <v>1.0</v>
      </c>
      <c r="L35" s="6">
        <v>9876.0</v>
      </c>
      <c r="M35" s="4">
        <f t="shared" si="1"/>
        <v>0.859856359</v>
      </c>
      <c r="N35" s="4">
        <f t="shared" si="2"/>
        <v>0.1509549321</v>
      </c>
      <c r="O35" s="5">
        <f t="shared" si="3"/>
        <v>0.1755583133</v>
      </c>
      <c r="P35" s="4">
        <f t="shared" si="4"/>
        <v>-0.7089014269</v>
      </c>
    </row>
    <row r="36" ht="16.5" customHeight="1">
      <c r="A36" s="1" t="s">
        <v>50</v>
      </c>
      <c r="B36" s="1">
        <v>0.8</v>
      </c>
      <c r="C36" s="1">
        <v>0.0</v>
      </c>
      <c r="D36" s="1">
        <v>1.5</v>
      </c>
      <c r="E36" s="1">
        <v>0.0</v>
      </c>
      <c r="F36" s="1">
        <v>0.0</v>
      </c>
      <c r="G36" s="1">
        <v>0.0</v>
      </c>
      <c r="H36" s="1">
        <v>0.0</v>
      </c>
      <c r="I36" s="1">
        <v>12.0</v>
      </c>
      <c r="J36" s="1">
        <v>1.0</v>
      </c>
      <c r="K36" s="1">
        <v>0.0</v>
      </c>
      <c r="L36" s="6">
        <v>4633.0</v>
      </c>
      <c r="M36" s="4">
        <f t="shared" si="1"/>
        <v>0.4892474608</v>
      </c>
      <c r="N36" s="4">
        <f t="shared" si="2"/>
        <v>0.07081553264</v>
      </c>
      <c r="O36" s="5">
        <f t="shared" si="3"/>
        <v>0.1447437919</v>
      </c>
      <c r="P36" s="4">
        <f t="shared" si="4"/>
        <v>-0.4184319281</v>
      </c>
    </row>
    <row r="37" ht="16.5" customHeight="1">
      <c r="A37" s="1" t="s">
        <v>51</v>
      </c>
      <c r="B37" s="1">
        <v>1.4</v>
      </c>
      <c r="C37" s="1">
        <v>1.0</v>
      </c>
      <c r="D37" s="1">
        <v>2.0</v>
      </c>
      <c r="E37" s="1">
        <v>1.0</v>
      </c>
      <c r="F37" s="1">
        <v>1.0</v>
      </c>
      <c r="G37" s="1">
        <v>0.0</v>
      </c>
      <c r="H37" s="1">
        <v>2.0</v>
      </c>
      <c r="I37" s="1">
        <v>6.0</v>
      </c>
      <c r="J37" s="1">
        <v>0.0</v>
      </c>
      <c r="K37" s="1">
        <v>0.0</v>
      </c>
      <c r="L37" s="1">
        <v>30866.0</v>
      </c>
      <c r="M37" s="4">
        <f t="shared" si="1"/>
        <v>0.8634053513</v>
      </c>
      <c r="N37" s="4">
        <f t="shared" si="2"/>
        <v>0.4717876604</v>
      </c>
      <c r="O37" s="5">
        <f t="shared" si="3"/>
        <v>0.5464266114</v>
      </c>
      <c r="P37" s="4">
        <f t="shared" si="4"/>
        <v>-0.3916176909</v>
      </c>
    </row>
    <row r="38" ht="16.5" customHeight="1">
      <c r="A38" s="1" t="s">
        <v>52</v>
      </c>
      <c r="B38" s="1">
        <v>1.0</v>
      </c>
      <c r="C38" s="1">
        <v>0.0</v>
      </c>
      <c r="D38" s="1">
        <v>1.5</v>
      </c>
      <c r="E38" s="1">
        <v>0.0</v>
      </c>
      <c r="F38" s="1">
        <v>0.0</v>
      </c>
      <c r="G38" s="1">
        <v>0.0</v>
      </c>
      <c r="H38" s="1">
        <v>0.0</v>
      </c>
      <c r="I38" s="1">
        <v>3.0</v>
      </c>
      <c r="J38" s="1">
        <v>0.0</v>
      </c>
      <c r="K38" s="1">
        <v>0.0</v>
      </c>
      <c r="L38" s="6">
        <v>1914.0</v>
      </c>
      <c r="M38" s="4">
        <f t="shared" si="1"/>
        <v>0.1186385626</v>
      </c>
      <c r="N38" s="4">
        <f t="shared" si="2"/>
        <v>0.02925554273</v>
      </c>
      <c r="O38" s="5">
        <f t="shared" si="3"/>
        <v>0.2465938738</v>
      </c>
      <c r="P38" s="4">
        <f t="shared" si="4"/>
        <v>-0.08938301986</v>
      </c>
    </row>
    <row r="39" ht="16.5" customHeight="1">
      <c r="A39" s="7" t="s">
        <v>53</v>
      </c>
      <c r="B39" s="7">
        <v>1.7</v>
      </c>
      <c r="C39" s="7">
        <v>1.0</v>
      </c>
      <c r="D39" s="7">
        <v>2.5</v>
      </c>
      <c r="E39" s="7">
        <v>0.0</v>
      </c>
      <c r="F39" s="7">
        <v>0.0</v>
      </c>
      <c r="G39" s="7">
        <v>0.0</v>
      </c>
      <c r="H39" s="7">
        <v>0.0</v>
      </c>
      <c r="I39" s="7">
        <v>6.0</v>
      </c>
      <c r="J39" s="7">
        <v>0.0</v>
      </c>
      <c r="K39" s="7">
        <v>0.0</v>
      </c>
      <c r="L39" s="8">
        <v>17393.0</v>
      </c>
      <c r="M39" s="7">
        <f t="shared" si="1"/>
        <v>0.7231766873</v>
      </c>
      <c r="N39" s="7">
        <f t="shared" si="2"/>
        <v>0.2658524842</v>
      </c>
      <c r="O39" s="9">
        <f t="shared" si="3"/>
        <v>0.3676176084</v>
      </c>
      <c r="P39" s="7">
        <f t="shared" si="4"/>
        <v>-0.4573242031</v>
      </c>
    </row>
    <row r="40" ht="16.5" customHeight="1">
      <c r="A40" s="1" t="s">
        <v>54</v>
      </c>
      <c r="B40" s="1">
        <v>0.0</v>
      </c>
      <c r="C40" s="1">
        <v>0.5254457496159637</v>
      </c>
      <c r="D40" s="1">
        <v>0.07909237506400608</v>
      </c>
      <c r="E40" s="1">
        <v>0.0</v>
      </c>
      <c r="F40" s="1">
        <v>0.0</v>
      </c>
      <c r="G40" s="1">
        <v>0.0</v>
      </c>
      <c r="H40" s="1">
        <v>0.08988742577208501</v>
      </c>
      <c r="I40" s="1">
        <v>0.0</v>
      </c>
      <c r="J40" s="1">
        <v>0.37060889817878906</v>
      </c>
      <c r="K40" s="1">
        <v>0.0</v>
      </c>
      <c r="L40" s="1">
        <v>1.528502755126216E-5</v>
      </c>
    </row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2024-01-28T02:38:56Z</dcterms:created>
  <dc:creator>조정환</dc:creator>
</cp:coreProperties>
</file>