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s\Dropbox\SYNTHETIC BIOLOGY\SD2 Project\Parameterizing Gates\Delay Circuit\SimulatingTAUresults\Fixed parameters\"/>
    </mc:Choice>
  </mc:AlternateContent>
  <xr:revisionPtr revIDLastSave="0" documentId="13_ncr:1_{20F04CD8-D5BF-460A-89B9-9F07B18ACF62}" xr6:coauthVersionLast="47" xr6:coauthVersionMax="47" xr10:uidLastSave="{00000000-0000-0000-0000-000000000000}"/>
  <bookViews>
    <workbookView xWindow="-96" yWindow="-96" windowWidth="23232" windowHeight="12696" xr2:uid="{12018BAA-A096-493F-9889-3B54A33E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1" l="1"/>
  <c r="I39" i="1"/>
</calcChain>
</file>

<file path=xl/sharedStrings.xml><?xml version="1.0" encoding="utf-8"?>
<sst xmlns="http://schemas.openxmlformats.org/spreadsheetml/2006/main" count="108" uniqueCount="81">
  <si>
    <t>['t=360']</t>
  </si>
  <si>
    <t>[[Fit Statistics]]</t>
  </si>
  <si>
    <t xml:space="preserve">    # fitting method   = leastsq</t>
  </si>
  <si>
    <t xml:space="preserve">    # data points      = 30</t>
  </si>
  <si>
    <t>[[Variables]]</t>
  </si>
  <si>
    <t>['t=0']</t>
  </si>
  <si>
    <t>['t=180']</t>
  </si>
  <si>
    <t xml:space="preserve">    # data points      = 48</t>
  </si>
  <si>
    <t>['t=210']</t>
  </si>
  <si>
    <t xml:space="preserve">    # data points      = 45</t>
  </si>
  <si>
    <t>['t=240']</t>
  </si>
  <si>
    <t xml:space="preserve">    # data points      = 42</t>
  </si>
  <si>
    <t>['t=300']</t>
  </si>
  <si>
    <t xml:space="preserve">    # data points      = 36</t>
  </si>
  <si>
    <t>TauONx</t>
  </si>
  <si>
    <t>TauONy</t>
  </si>
  <si>
    <t>TauOFFy</t>
  </si>
  <si>
    <t>x_SS</t>
  </si>
  <si>
    <t xml:space="preserve">    # function evals   = 69     </t>
  </si>
  <si>
    <t xml:space="preserve">    # data points      = 66</t>
  </si>
  <si>
    <t xml:space="preserve">    # variables        = 3</t>
  </si>
  <si>
    <t xml:space="preserve">    chi-square         = 446455.417</t>
  </si>
  <si>
    <t xml:space="preserve">    reduced chi-square = 7086.59393</t>
  </si>
  <si>
    <t xml:space="preserve">    Akaike info crit   = 588.083045</t>
  </si>
  <si>
    <t xml:space="preserve">    Bayesian info crit = 594.652010</t>
  </si>
  <si>
    <t xml:space="preserve">    x10:      1.027975 (fixed)</t>
  </si>
  <si>
    <t xml:space="preserve">    x20:      20.31771 (fixed)</t>
  </si>
  <si>
    <t xml:space="preserve">    TauONx:   0.04548040 +/- 0.52600769 (1156.56%) (init = 0.2)</t>
  </si>
  <si>
    <t xml:space="preserve">    x_SS:     1000 (fixed)</t>
  </si>
  <si>
    <t xml:space="preserve">    TauONy:   0.08414525 +/- 1.01618325 (1207.65%) (init = 0.3)</t>
  </si>
  <si>
    <t xml:space="preserve">    TauOFFy:  0.04953062 +/- 0.58692484 (1184.97%) (init = 0.01383744)</t>
  </si>
  <si>
    <t xml:space="preserve">    # function evals   = 37</t>
  </si>
  <si>
    <t xml:space="preserve">    chi-square         = 65789.6749</t>
  </si>
  <si>
    <t xml:space="preserve">    reduced chi-square = 1461.99278</t>
  </si>
  <si>
    <t xml:space="preserve">    Akaike info crit   = 352.704825</t>
  </si>
  <si>
    <t xml:space="preserve">    Bayesian info crit = 358.318428</t>
  </si>
  <si>
    <t xml:space="preserve">    TauONx:   0.14426456 +/- 0.07706745 (53.42%) (init = 0.2)</t>
  </si>
  <si>
    <t xml:space="preserve">    TauONy:   0.12205859 +/- 0.05640137 (46.21%) (init = 0.3)</t>
  </si>
  <si>
    <t xml:space="preserve">    TauOFFy:  0.10521273 +/- 0.05092328 (48.40%) (init = 0.01383744)</t>
  </si>
  <si>
    <t xml:space="preserve">    # function evals   = 54</t>
  </si>
  <si>
    <t xml:space="preserve">    chi-square         = 20436.2827</t>
  </si>
  <si>
    <t xml:space="preserve">    reduced chi-square = 486.578159</t>
  </si>
  <si>
    <t xml:space="preserve">    Akaike info crit   = 281.328210</t>
  </si>
  <si>
    <t xml:space="preserve">    Bayesian info crit = 286.748198</t>
  </si>
  <si>
    <t xml:space="preserve">    x10:      75.11933 (fixed)</t>
  </si>
  <si>
    <t xml:space="preserve">    x20:      7.571916 (fixed)</t>
  </si>
  <si>
    <t xml:space="preserve">    TauONx:   0.10057527 +/- 0.02130065 (21.18%) (init = 0.2)</t>
  </si>
  <si>
    <t xml:space="preserve">    TauONy:   0.16076831 +/- 0.03557301 (22.13%) (init = 0.3)</t>
  </si>
  <si>
    <t xml:space="preserve">    TauOFFy:  0.14039720 +/- 0.02928857 (20.86%) (init = 0.01383744)</t>
  </si>
  <si>
    <t xml:space="preserve">    # function evals   = 29</t>
  </si>
  <si>
    <t xml:space="preserve">    chi-square         = 8668.80006</t>
  </si>
  <si>
    <t xml:space="preserve">    reduced chi-square = 222.276925</t>
  </si>
  <si>
    <t xml:space="preserve">    Akaike info crit   = 229.852274</t>
  </si>
  <si>
    <t xml:space="preserve">    Bayesian info crit = 235.065283</t>
  </si>
  <si>
    <t xml:space="preserve">    x10:      84.51344 (fixed)</t>
  </si>
  <si>
    <t xml:space="preserve">    x20:      95.86566 (fixed)</t>
  </si>
  <si>
    <t xml:space="preserve">    TauONx:   0.18635827 +/- 0.03009729 (16.15%) (init = 0.2)</t>
  </si>
  <si>
    <t xml:space="preserve">    TauONy:   0.08418831 +/- 0.00954210 (11.33%) (init = 0.3)</t>
  </si>
  <si>
    <t xml:space="preserve">    TauOFFy:  0.08326332 +/- 0.01087449 (13.06%) (init = 0.01383744)</t>
  </si>
  <si>
    <t xml:space="preserve">    # function evals   = 33</t>
  </si>
  <si>
    <t xml:space="preserve">    chi-square         = 3512.89344</t>
  </si>
  <si>
    <t xml:space="preserve">    reduced chi-square = 106.451316</t>
  </si>
  <si>
    <t xml:space="preserve">    Akaike info crit   = 170.904350</t>
  </si>
  <si>
    <t xml:space="preserve">    Bayesian info crit = 175.654906</t>
  </si>
  <si>
    <t xml:space="preserve">    x10:      13.12707 (fixed)</t>
  </si>
  <si>
    <t xml:space="preserve">    x20:      37.48779 (fixed)</t>
  </si>
  <si>
    <t xml:space="preserve">    TauONx:   0.25330785 +/- 0.03092514 (12.21%) (init = 0.2)</t>
  </si>
  <si>
    <t xml:space="preserve">    TauONy:   0.07725162 +/- 0.00609189 (7.89%) (init = 0.3)</t>
  </si>
  <si>
    <t xml:space="preserve">    TauOFFy:  0.09961750 +/- 0.00921836 (9.25%) (init = 0.01383744)</t>
  </si>
  <si>
    <t xml:space="preserve">    # function evals   = 42</t>
  </si>
  <si>
    <t xml:space="preserve">    chi-square         = 990.693398</t>
  </si>
  <si>
    <t xml:space="preserve">    reduced chi-square = 36.6923481</t>
  </si>
  <si>
    <t xml:space="preserve">    Akaike info crit   = 110.916232</t>
  </si>
  <si>
    <t xml:space="preserve">    Bayesian info crit = 115.119824</t>
  </si>
  <si>
    <t xml:space="preserve">    x10:      90.4801 (fixed)</t>
  </si>
  <si>
    <t xml:space="preserve">    x20:      60.11448 (fixed)</t>
  </si>
  <si>
    <t xml:space="preserve">    TauONx:   1.21584453 +/- 0.22087316 (18.17%) (init = 0.2)</t>
  </si>
  <si>
    <t xml:space="preserve">    TauONy:   0.04258242 +/- 0.00133599 (3.14%) (init = 0.3)</t>
  </si>
  <si>
    <t xml:space="preserve">    TauOFFy:  0.07948243 +/- 0.00353803 (4.45%) (init = 0.01383744)</t>
  </si>
  <si>
    <t>TauON AVG</t>
  </si>
  <si>
    <t>TauOFF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</si>
</sst>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TauONx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['t=0']</c:v>
                </c:pt>
                <c:pt idx="1">
                  <c:v>['t=180']</c:v>
                </c:pt>
                <c:pt idx="2">
                  <c:v>['t=210']</c:v>
                </c:pt>
                <c:pt idx="3">
                  <c:v>['t=240']</c:v>
                </c:pt>
                <c:pt idx="4">
                  <c:v>['t=300']</c:v>
                </c:pt>
                <c:pt idx="5">
                  <c:v>['t=360']</c:v>
                </c:pt>
              </c:strCache>
            </c:strRef>
          </c:cat>
          <c:val>
            <c:numRef>
              <c:f>Sheet1!$A$19:$F$19</c:f>
              <c:numCache>
                <c:formatCode>General</c:formatCode>
                <c:ptCount val="6"/>
                <c:pt idx="0">
                  <c:v>4.5480399999999997E-2</c:v>
                </c:pt>
                <c:pt idx="1">
                  <c:v>0.14426455999999999</c:v>
                </c:pt>
                <c:pt idx="2">
                  <c:v>0.10057526999999999</c:v>
                </c:pt>
                <c:pt idx="3">
                  <c:v>0.18635826999999999</c:v>
                </c:pt>
                <c:pt idx="4">
                  <c:v>0.25330785</c:v>
                </c:pt>
                <c:pt idx="5">
                  <c:v>1.21584453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D-4D80-BE5A-F19739A60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058392"/>
        <c:axId val="676061344"/>
      </c:barChart>
      <c:catAx>
        <c:axId val="67605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61344"/>
        <c:crosses val="autoZero"/>
        <c:auto val="1"/>
        <c:lblAlgn val="ctr"/>
        <c:lblOffset val="100"/>
        <c:noMultiLvlLbl val="0"/>
      </c:catAx>
      <c:valAx>
        <c:axId val="6760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5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TauON</a:t>
            </a:r>
            <a:r>
              <a:rPr lang="en-US" baseline="0"/>
              <a:t>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['t=0']</c:v>
                </c:pt>
                <c:pt idx="1">
                  <c:v>['t=180']</c:v>
                </c:pt>
                <c:pt idx="2">
                  <c:v>['t=210']</c:v>
                </c:pt>
                <c:pt idx="3">
                  <c:v>['t=240']</c:v>
                </c:pt>
                <c:pt idx="4">
                  <c:v>['t=300']</c:v>
                </c:pt>
                <c:pt idx="5">
                  <c:v>['t=360']</c:v>
                </c:pt>
              </c:strCache>
            </c:strRef>
          </c:cat>
          <c:val>
            <c:numRef>
              <c:f>Sheet1!$A$21:$F$21</c:f>
              <c:numCache>
                <c:formatCode>General</c:formatCode>
                <c:ptCount val="6"/>
                <c:pt idx="0">
                  <c:v>8.4145250000000005E-2</c:v>
                </c:pt>
                <c:pt idx="1">
                  <c:v>0.12205858999999999</c:v>
                </c:pt>
                <c:pt idx="2">
                  <c:v>0.16076831</c:v>
                </c:pt>
                <c:pt idx="3">
                  <c:v>8.4188310000000002E-2</c:v>
                </c:pt>
                <c:pt idx="4">
                  <c:v>7.7251619999999993E-2</c:v>
                </c:pt>
                <c:pt idx="5">
                  <c:v>4.2582420000000003E-2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5-4F39-80C1-13B5B0278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898040"/>
        <c:axId val="767898368"/>
      </c:barChart>
      <c:catAx>
        <c:axId val="76789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98368"/>
        <c:crosses val="autoZero"/>
        <c:auto val="1"/>
        <c:lblAlgn val="ctr"/>
        <c:lblOffset val="100"/>
        <c:noMultiLvlLbl val="0"/>
      </c:catAx>
      <c:valAx>
        <c:axId val="7678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9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TauOFFy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['t=0']</c:v>
                </c:pt>
                <c:pt idx="1">
                  <c:v>['t=180']</c:v>
                </c:pt>
                <c:pt idx="2">
                  <c:v>['t=210']</c:v>
                </c:pt>
                <c:pt idx="3">
                  <c:v>['t=240']</c:v>
                </c:pt>
                <c:pt idx="4">
                  <c:v>['t=300']</c:v>
                </c:pt>
                <c:pt idx="5">
                  <c:v>['t=360']</c:v>
                </c:pt>
              </c:strCache>
            </c:strRef>
          </c:cat>
          <c:val>
            <c:numRef>
              <c:f>Sheet1!$A$23:$F$23</c:f>
              <c:numCache>
                <c:formatCode>General</c:formatCode>
                <c:ptCount val="6"/>
                <c:pt idx="0">
                  <c:v>4.9530619999999997E-2</c:v>
                </c:pt>
                <c:pt idx="1">
                  <c:v>0.10521273</c:v>
                </c:pt>
                <c:pt idx="2">
                  <c:v>0.1403972</c:v>
                </c:pt>
                <c:pt idx="3">
                  <c:v>8.3263320000000002E-2</c:v>
                </c:pt>
                <c:pt idx="4">
                  <c:v>9.9617499999999998E-2</c:v>
                </c:pt>
                <c:pt idx="5">
                  <c:v>7.9482430000000007E-2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A-4D25-856F-1BCE150A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636096"/>
        <c:axId val="675641672"/>
      </c:barChart>
      <c:catAx>
        <c:axId val="6756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41672"/>
        <c:crosses val="autoZero"/>
        <c:auto val="1"/>
        <c:lblAlgn val="ctr"/>
        <c:lblOffset val="100"/>
        <c:noMultiLvlLbl val="0"/>
      </c:catAx>
      <c:valAx>
        <c:axId val="67564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3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x_SS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['t=0']</c:v>
                </c:pt>
                <c:pt idx="1">
                  <c:v>['t=180']</c:v>
                </c:pt>
                <c:pt idx="2">
                  <c:v>['t=210']</c:v>
                </c:pt>
                <c:pt idx="3">
                  <c:v>['t=240']</c:v>
                </c:pt>
                <c:pt idx="4">
                  <c:v>['t=300']</c:v>
                </c:pt>
                <c:pt idx="5">
                  <c:v>['t=360']</c:v>
                </c:pt>
              </c:strCache>
            </c:strRef>
          </c:cat>
          <c:val>
            <c:numRef>
              <c:f>Sheet1!$A$25:$F$25</c:f>
              <c:numCache>
                <c:formatCode>General</c:formatCode>
                <c:ptCount val="6"/>
                <c:pt idx="0">
                  <c:v>1175.91165</c:v>
                </c:pt>
                <c:pt idx="1">
                  <c:v>1182.38528</c:v>
                </c:pt>
                <c:pt idx="2">
                  <c:v>1107.05996</c:v>
                </c:pt>
                <c:pt idx="3">
                  <c:v>206.941382</c:v>
                </c:pt>
                <c:pt idx="4">
                  <c:v>9999.9979600000006</c:v>
                </c:pt>
                <c:pt idx="5">
                  <c:v>145.61829800000001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2-4552-9A10-C7A3EB140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511560"/>
        <c:axId val="774508608"/>
      </c:barChart>
      <c:catAx>
        <c:axId val="77451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08608"/>
        <c:crosses val="autoZero"/>
        <c:auto val="1"/>
        <c:lblAlgn val="ctr"/>
        <c:lblOffset val="100"/>
        <c:noMultiLvlLbl val="0"/>
      </c:catAx>
      <c:valAx>
        <c:axId val="7745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1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1</xdr:row>
      <xdr:rowOff>47625</xdr:rowOff>
    </xdr:from>
    <xdr:to>
      <xdr:col>12</xdr:col>
      <xdr:colOff>91440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06F08-38B6-4C22-AA3A-872DBC7C4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320040</xdr:colOff>
      <xdr:row>27</xdr:row>
      <xdr:rowOff>47625</xdr:rowOff>
    </xdr:from>
    <xdr:to>
      <xdr:col>6</xdr:col>
      <xdr:colOff>228600</xdr:colOff>
      <xdr:row>42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EFB87D-DBBA-40CF-B835-989E3C345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270510</xdr:colOff>
      <xdr:row>24</xdr:row>
      <xdr:rowOff>161925</xdr:rowOff>
    </xdr:from>
    <xdr:to>
      <xdr:col>3</xdr:col>
      <xdr:colOff>179070</xdr:colOff>
      <xdr:row>39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09F48D-FA23-424A-85D3-86B85D70B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152400</xdr:colOff>
      <xdr:row>17</xdr:row>
      <xdr:rowOff>24765</xdr:rowOff>
    </xdr:from>
    <xdr:to>
      <xdr:col>13</xdr:col>
      <xdr:colOff>243840</xdr:colOff>
      <xdr:row>32</xdr:row>
      <xdr:rowOff>24765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5FA9B9-4F44-4C01-A3BF-06AA9EA5A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D4E8-34A5-4D6C-B4D6-0D99BBABF38A}">
  <dimension ref="A1:I41"/>
  <sheetViews>
    <sheetView tabSelected="1" topLeftCell="A14" workbookViewId="0">
      <selection activeCell="I36" sqref="I36"/>
    </sheetView>
  </sheetViews>
  <sheetFormatPr defaultRowHeight="14.4" x14ac:dyDescent="0.55000000000000004"/>
  <cols>
    <col min="1" max="6" width="21.47265625" customWidth="1"/>
  </cols>
  <sheetData>
    <row r="1" spans="1:6" x14ac:dyDescent="0.55000000000000004">
      <c r="A1" t="s">
        <v>5</v>
      </c>
      <c r="B1" t="s">
        <v>6</v>
      </c>
      <c r="C1" t="s">
        <v>8</v>
      </c>
      <c r="D1" t="s">
        <v>10</v>
      </c>
      <c r="E1" t="s">
        <v>12</v>
      </c>
      <c r="F1" t="s">
        <v>0</v>
      </c>
    </row>
    <row r="2" spans="1:6" x14ac:dyDescent="0.5500000000000000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55000000000000004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55000000000000004">
      <c r="A4" t="s">
        <v>18</v>
      </c>
      <c r="B4" t="s">
        <v>31</v>
      </c>
      <c r="C4" t="s">
        <v>39</v>
      </c>
      <c r="D4" t="s">
        <v>49</v>
      </c>
      <c r="E4" t="s">
        <v>59</v>
      </c>
      <c r="F4" t="s">
        <v>69</v>
      </c>
    </row>
    <row r="5" spans="1:6" x14ac:dyDescent="0.55000000000000004">
      <c r="A5" t="s">
        <v>19</v>
      </c>
      <c r="B5" t="s">
        <v>7</v>
      </c>
      <c r="C5" t="s">
        <v>9</v>
      </c>
      <c r="D5" t="s">
        <v>11</v>
      </c>
      <c r="E5" t="s">
        <v>13</v>
      </c>
      <c r="F5" t="s">
        <v>3</v>
      </c>
    </row>
    <row r="6" spans="1:6" x14ac:dyDescent="0.55000000000000004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 x14ac:dyDescent="0.55000000000000004">
      <c r="A7" t="s">
        <v>21</v>
      </c>
      <c r="B7" t="s">
        <v>32</v>
      </c>
      <c r="C7" t="s">
        <v>40</v>
      </c>
      <c r="D7" t="s">
        <v>50</v>
      </c>
      <c r="E7" t="s">
        <v>60</v>
      </c>
      <c r="F7" t="s">
        <v>70</v>
      </c>
    </row>
    <row r="8" spans="1:6" x14ac:dyDescent="0.55000000000000004">
      <c r="A8" t="s">
        <v>22</v>
      </c>
      <c r="B8" t="s">
        <v>33</v>
      </c>
      <c r="C8" t="s">
        <v>41</v>
      </c>
      <c r="D8" t="s">
        <v>51</v>
      </c>
      <c r="E8" t="s">
        <v>61</v>
      </c>
      <c r="F8" t="s">
        <v>71</v>
      </c>
    </row>
    <row r="9" spans="1:6" x14ac:dyDescent="0.55000000000000004">
      <c r="A9" t="s">
        <v>23</v>
      </c>
      <c r="B9" t="s">
        <v>34</v>
      </c>
      <c r="C9" t="s">
        <v>42</v>
      </c>
      <c r="D9" t="s">
        <v>52</v>
      </c>
      <c r="E9" t="s">
        <v>62</v>
      </c>
      <c r="F9" t="s">
        <v>72</v>
      </c>
    </row>
    <row r="10" spans="1:6" x14ac:dyDescent="0.55000000000000004">
      <c r="A10" t="s">
        <v>24</v>
      </c>
      <c r="B10" t="s">
        <v>35</v>
      </c>
      <c r="C10" t="s">
        <v>43</v>
      </c>
      <c r="D10" t="s">
        <v>53</v>
      </c>
      <c r="E10" t="s">
        <v>63</v>
      </c>
      <c r="F10" t="s">
        <v>73</v>
      </c>
    </row>
    <row r="11" spans="1:6" x14ac:dyDescent="0.55000000000000004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55000000000000004">
      <c r="A12" t="s">
        <v>25</v>
      </c>
      <c r="B12" t="s">
        <v>25</v>
      </c>
      <c r="C12" t="s">
        <v>44</v>
      </c>
      <c r="D12" t="s">
        <v>54</v>
      </c>
      <c r="E12" t="s">
        <v>64</v>
      </c>
      <c r="F12" t="s">
        <v>74</v>
      </c>
    </row>
    <row r="13" spans="1:6" x14ac:dyDescent="0.55000000000000004">
      <c r="A13" t="s">
        <v>26</v>
      </c>
      <c r="B13" t="s">
        <v>26</v>
      </c>
      <c r="C13" t="s">
        <v>45</v>
      </c>
      <c r="D13" t="s">
        <v>55</v>
      </c>
      <c r="E13" t="s">
        <v>65</v>
      </c>
      <c r="F13" t="s">
        <v>75</v>
      </c>
    </row>
    <row r="14" spans="1:6" x14ac:dyDescent="0.55000000000000004">
      <c r="A14" t="s">
        <v>27</v>
      </c>
      <c r="B14" t="s">
        <v>36</v>
      </c>
      <c r="C14" t="s">
        <v>46</v>
      </c>
      <c r="D14" t="s">
        <v>56</v>
      </c>
      <c r="E14" t="s">
        <v>66</v>
      </c>
      <c r="F14" t="s">
        <v>76</v>
      </c>
    </row>
    <row r="15" spans="1:6" x14ac:dyDescent="0.55000000000000004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 x14ac:dyDescent="0.55000000000000004">
      <c r="A16" t="s">
        <v>29</v>
      </c>
      <c r="B16" t="s">
        <v>37</v>
      </c>
      <c r="C16" t="s">
        <v>47</v>
      </c>
      <c r="D16" t="s">
        <v>57</v>
      </c>
      <c r="E16" t="s">
        <v>67</v>
      </c>
      <c r="F16" t="s">
        <v>77</v>
      </c>
    </row>
    <row r="17" spans="1:6" x14ac:dyDescent="0.55000000000000004">
      <c r="A17" t="s">
        <v>30</v>
      </c>
      <c r="B17" t="s">
        <v>38</v>
      </c>
      <c r="C17" t="s">
        <v>48</v>
      </c>
      <c r="D17" t="s">
        <v>58</v>
      </c>
      <c r="E17" t="s">
        <v>68</v>
      </c>
      <c r="F17" t="s">
        <v>78</v>
      </c>
    </row>
    <row r="18" spans="1:6" x14ac:dyDescent="0.55000000000000004">
      <c r="A18" t="s">
        <v>14</v>
      </c>
    </row>
    <row r="19" spans="1:6" x14ac:dyDescent="0.55000000000000004">
      <c r="A19">
        <v>4.5480399999999997E-2</v>
      </c>
      <c r="B19">
        <v>0.14426455999999999</v>
      </c>
      <c r="C19">
        <v>0.10057526999999999</v>
      </c>
      <c r="D19">
        <v>0.18635826999999999</v>
      </c>
      <c r="E19">
        <v>0.25330785</v>
      </c>
      <c r="F19">
        <v>1.21584453</v>
      </c>
    </row>
    <row r="20" spans="1:6" x14ac:dyDescent="0.55000000000000004">
      <c r="A20" t="s">
        <v>15</v>
      </c>
    </row>
    <row r="21" spans="1:6" x14ac:dyDescent="0.55000000000000004">
      <c r="A21">
        <v>8.4145250000000005E-2</v>
      </c>
      <c r="B21">
        <v>0.12205858999999999</v>
      </c>
      <c r="C21">
        <v>0.16076831</v>
      </c>
      <c r="D21">
        <v>8.4188310000000002E-2</v>
      </c>
      <c r="E21">
        <v>7.7251619999999993E-2</v>
      </c>
      <c r="F21">
        <v>4.2582420000000003E-2</v>
      </c>
    </row>
    <row r="22" spans="1:6" x14ac:dyDescent="0.55000000000000004">
      <c r="A22" t="s">
        <v>16</v>
      </c>
    </row>
    <row r="23" spans="1:6" x14ac:dyDescent="0.55000000000000004">
      <c r="A23">
        <v>4.9530619999999997E-2</v>
      </c>
      <c r="B23">
        <v>0.10521273</v>
      </c>
      <c r="C23">
        <v>0.1403972</v>
      </c>
      <c r="D23">
        <v>8.3263320000000002E-2</v>
      </c>
      <c r="E23">
        <v>9.9617499999999998E-2</v>
      </c>
      <c r="F23">
        <v>7.9482430000000007E-2</v>
      </c>
    </row>
    <row r="24" spans="1:6" x14ac:dyDescent="0.55000000000000004">
      <c r="A24" t="s">
        <v>17</v>
      </c>
    </row>
    <row r="25" spans="1:6" x14ac:dyDescent="0.55000000000000004">
      <c r="A25">
        <v>1175.91165</v>
      </c>
      <c r="B25">
        <v>1182.38528</v>
      </c>
      <c r="C25">
        <v>1107.05996</v>
      </c>
      <c r="D25">
        <v>206.941382</v>
      </c>
      <c r="E25">
        <v>9999.9979600000006</v>
      </c>
      <c r="F25">
        <v>145.61829800000001</v>
      </c>
    </row>
    <row r="38" spans="9:9" x14ac:dyDescent="0.55000000000000004">
      <c r="I38" t="s">
        <v>79</v>
      </c>
    </row>
    <row r="39" spans="9:9" x14ac:dyDescent="0.55000000000000004">
      <c r="I39">
        <f>AVERAGE(A21:G21)</f>
        <v>9.5165749999999993E-2</v>
      </c>
    </row>
    <row r="40" spans="9:9" x14ac:dyDescent="0.55000000000000004">
      <c r="I40" t="s">
        <v>80</v>
      </c>
    </row>
    <row r="41" spans="9:9" x14ac:dyDescent="0.55000000000000004">
      <c r="I41">
        <f>AVERAGE(A23:G23)</f>
        <v>9.2917299999999994E-2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Fontanarrosa</dc:creator>
  <cp:lastModifiedBy>Pedro Fontanarrosa</cp:lastModifiedBy>
  <dcterms:created xsi:type="dcterms:W3CDTF">2022-01-26T18:43:03Z</dcterms:created>
  <dcterms:modified xsi:type="dcterms:W3CDTF">2022-02-01T22:35:32Z</dcterms:modified>
</cp:coreProperties>
</file>