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QC_Automation\sutrix-test-flow\utils\"/>
    </mc:Choice>
  </mc:AlternateContent>
  <xr:revisionPtr revIDLastSave="0" documentId="13_ncr:1_{209AB232-2366-4D66-A6B8-9D0434213B3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shboard" sheetId="17" r:id="rId1"/>
    <sheet name="test_cases" sheetId="13" r:id="rId2"/>
    <sheet name="bugs" sheetId="20" r:id="rId3"/>
    <sheet name="page_objects" sheetId="16" r:id="rId4"/>
    <sheet name="gpt" sheetId="11" r:id="rId5"/>
  </sheets>
  <definedNames>
    <definedName name="ExternalData_1" localSheetId="2" hidden="1">bugs!$A$1:$E$7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B1" i="17"/>
  <c r="B2" i="17"/>
  <c r="B3" i="17"/>
  <c r="B4" i="17"/>
  <c r="B5" i="17"/>
  <c r="G32" i="13"/>
  <c r="G21" i="13"/>
  <c r="G1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1EBB0-2FFC-411A-9EFD-A28D2D2BAD94}" keepAlive="1" name="Query - bugs" description="Connection to the 'bugs' query in the workbook." type="5" refreshedVersion="8" background="1" saveData="1">
    <dbPr connection="Provider=Microsoft.Mashup.OleDb.1;Data Source=$Workbook$;Location=bugs;Extended Properties=&quot;&quot;" command="SELECT * FROM [bugs]"/>
  </connection>
</connections>
</file>

<file path=xl/sharedStrings.xml><?xml version="1.0" encoding="utf-8"?>
<sst xmlns="http://schemas.openxmlformats.org/spreadsheetml/2006/main" count="226" uniqueCount="134">
  <si>
    <t>case_id</t>
  </si>
  <si>
    <t>description</t>
  </si>
  <si>
    <t>steps</t>
  </si>
  <si>
    <t>user_type</t>
  </si>
  <si>
    <t>I have some test cases as below:</t>
  </si>
  <si>
    <t>planner</t>
  </si>
  <si>
    <t>  });</t>
  </si>
  <si>
    <t>});</t>
  </si>
  <si>
    <t>I used wdio framework to write the script for above test case as below:</t>
  </si>
  <si>
    <t>Now I have some new test cases:</t>
  </si>
  <si>
    <t>uk</t>
  </si>
  <si>
    <t>feature</t>
  </si>
  <si>
    <t>test_data</t>
  </si>
  <si>
    <t>Given on home page</t>
  </si>
  <si>
    <t>// Import the page objects are used for this test</t>
  </si>
  <si>
    <t>{</t>
  </si>
  <si>
    <t xml:space="preserve">    "data": [</t>
  </si>
  <si>
    <t xml:space="preserve">        {</t>
  </si>
  <si>
    <t xml:space="preserve">            "case_id": "anonymous-search_city_uk",</t>
  </si>
  <si>
    <t xml:space="preserve">            "user_type": "anonymous",</t>
  </si>
  <si>
    <t xml:space="preserve">            "feature": "search",</t>
  </si>
  <si>
    <t xml:space="preserve">            "description": "Search by inputting City first, then select Genre",</t>
  </si>
  <si>
    <t xml:space="preserve">            "test_data": {</t>
  </si>
  <si>
    <t xml:space="preserve">                "city": "London",</t>
  </si>
  <si>
    <t xml:space="preserve">                "genre": "Lounge / Chill",</t>
  </si>
  <si>
    <t xml:space="preserve">                "dj": "auto_dj"</t>
  </si>
  <si>
    <t xml:space="preserve">            },</t>
  </si>
  <si>
    <t xml:space="preserve">            "steps": [</t>
  </si>
  <si>
    <t xml:space="preserve">                "Given on home page",</t>
  </si>
  <si>
    <t xml:space="preserve">                "When tap on \"Location or DJ Name *\"",</t>
  </si>
  <si>
    <t xml:space="preserve">                "And type &lt;city&gt; into text field \"City or DJ name\"",</t>
  </si>
  <si>
    <t xml:space="preserve">                "And select item &lt;city&gt;",</t>
  </si>
  <si>
    <t xml:space="preserve">                "And select item &lt;genre&gt;",</t>
  </si>
  <si>
    <t xml:space="preserve">                "And tap \"OK\" button",</t>
  </si>
  <si>
    <t xml:space="preserve">                "And tap \"Search\" button",</t>
  </si>
  <si>
    <t xml:space="preserve">                "Then check if DJ &lt;dj&gt; is displayed"</t>
  </si>
  <si>
    <t xml:space="preserve">            ]</t>
  </si>
  <si>
    <t xml:space="preserve">        }</t>
  </si>
  <si>
    <t xml:space="preserve">    ]</t>
  </si>
  <si>
    <t>}</t>
  </si>
  <si>
    <r>
      <t>const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homePage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56B6C2"/>
        <rFont val="Calibri"/>
        <family val="2"/>
        <scheme val="minor"/>
      </rPr>
      <t>=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61AFEF"/>
        <rFont val="Calibri"/>
        <family val="2"/>
        <scheme val="minor"/>
      </rPr>
      <t>require</t>
    </r>
    <r>
      <rPr>
        <sz val="10"/>
        <color rgb="FFABB2BF"/>
        <rFont val="Calibri"/>
        <family val="2"/>
        <scheme val="minor"/>
      </rPr>
      <t>(</t>
    </r>
    <r>
      <rPr>
        <sz val="10"/>
        <color rgb="FF98C379"/>
        <rFont val="Calibri"/>
        <family val="2"/>
        <scheme val="minor"/>
      </rPr>
      <t>`../../pageobjects/home.page`</t>
    </r>
    <r>
      <rPr>
        <sz val="10"/>
        <color rgb="FFABB2BF"/>
        <rFont val="Calibri"/>
        <family val="2"/>
        <scheme val="minor"/>
      </rPr>
      <t>);</t>
    </r>
  </si>
  <si>
    <r>
      <t>describe</t>
    </r>
    <r>
      <rPr>
        <sz val="10"/>
        <color rgb="FFABB2BF"/>
        <rFont val="Calibri"/>
        <family val="2"/>
        <scheme val="minor"/>
      </rPr>
      <t>(</t>
    </r>
    <r>
      <rPr>
        <sz val="10"/>
        <color rgb="FF98C379"/>
        <rFont val="Calibri"/>
        <family val="2"/>
        <scheme val="minor"/>
      </rPr>
      <t>"Djayyz :: Mobile"</t>
    </r>
    <r>
      <rPr>
        <sz val="10"/>
        <color rgb="FFABB2BF"/>
        <rFont val="Calibri"/>
        <family val="2"/>
        <scheme val="minor"/>
      </rPr>
      <t xml:space="preserve">, </t>
    </r>
    <r>
      <rPr>
        <sz val="10"/>
        <color rgb="FFC678DD"/>
        <rFont val="Calibri"/>
        <family val="2"/>
        <scheme val="minor"/>
      </rPr>
      <t>async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C678DD"/>
        <rFont val="Calibri"/>
        <family val="2"/>
        <scheme val="minor"/>
      </rPr>
      <t>function</t>
    </r>
    <r>
      <rPr>
        <sz val="10"/>
        <color rgb="FFABB2BF"/>
        <rFont val="Calibri"/>
        <family val="2"/>
        <scheme val="minor"/>
      </rPr>
      <t xml:space="preserve"> () {</t>
    </r>
  </si>
  <si>
    <r>
      <t xml:space="preserve">  </t>
    </r>
    <r>
      <rPr>
        <sz val="10"/>
        <color rgb="FF61AFEF"/>
        <rFont val="Calibri"/>
        <family val="2"/>
        <scheme val="minor"/>
      </rPr>
      <t>it</t>
    </r>
    <r>
      <rPr>
        <sz val="10"/>
        <color rgb="FFABB2BF"/>
        <rFont val="Calibri"/>
        <family val="2"/>
        <scheme val="minor"/>
      </rPr>
      <t>(</t>
    </r>
    <r>
      <rPr>
        <sz val="10"/>
        <color rgb="FF98C379"/>
        <rFont val="Calibri"/>
        <family val="2"/>
        <scheme val="minor"/>
      </rPr>
      <t>"recorder :: anonymous-search_city_uk"</t>
    </r>
    <r>
      <rPr>
        <sz val="10"/>
        <color rgb="FFABB2BF"/>
        <rFont val="Calibri"/>
        <family val="2"/>
        <scheme val="minor"/>
      </rPr>
      <t xml:space="preserve">, </t>
    </r>
    <r>
      <rPr>
        <sz val="10"/>
        <color rgb="FFC678DD"/>
        <rFont val="Calibri"/>
        <family val="2"/>
        <scheme val="minor"/>
      </rPr>
      <t>async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C678DD"/>
        <rFont val="Calibri"/>
        <family val="2"/>
        <scheme val="minor"/>
      </rPr>
      <t>function</t>
    </r>
    <r>
      <rPr>
        <sz val="10"/>
        <color rgb="FFABB2BF"/>
        <rFont val="Calibri"/>
        <family val="2"/>
        <scheme val="minor"/>
      </rPr>
      <t xml:space="preserve"> () {</t>
    </r>
  </si>
  <si>
    <r>
      <t xml:space="preserve">    </t>
    </r>
    <r>
      <rPr>
        <sz val="10"/>
        <color rgb="FFC678DD"/>
        <rFont val="Calibri"/>
        <family val="2"/>
        <scheme val="minor"/>
      </rPr>
      <t>const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country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56B6C2"/>
        <rFont val="Calibri"/>
        <family val="2"/>
        <scheme val="minor"/>
      </rPr>
      <t>=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global</t>
    </r>
    <r>
      <rPr>
        <sz val="10"/>
        <color rgb="FFABB2BF"/>
        <rFont val="Calibri"/>
        <family val="2"/>
        <scheme val="minor"/>
      </rPr>
      <t>.</t>
    </r>
    <r>
      <rPr>
        <sz val="10"/>
        <color rgb="FFE06C75"/>
        <rFont val="Calibri"/>
        <family val="2"/>
        <scheme val="minor"/>
      </rPr>
      <t>localization</t>
    </r>
    <r>
      <rPr>
        <sz val="10"/>
        <color rgb="FFABB2BF"/>
        <rFont val="Calibri"/>
        <family val="2"/>
        <scheme val="minor"/>
      </rPr>
      <t>;</t>
    </r>
  </si>
  <si>
    <r>
      <t xml:space="preserve">    </t>
    </r>
    <r>
      <rPr>
        <sz val="10"/>
        <color rgb="FF7F848E"/>
        <rFont val="Calibri"/>
        <family val="2"/>
        <scheme val="minor"/>
      </rPr>
      <t>// 1. Given on home page</t>
    </r>
  </si>
  <si>
    <r>
      <t xml:space="preserve">   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homePage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preTest</t>
    </r>
    <r>
      <rPr>
        <sz val="10"/>
        <color rgb="FFABB2BF"/>
        <rFont val="Calibri"/>
        <family val="2"/>
        <scheme val="minor"/>
      </rPr>
      <t>(</t>
    </r>
    <r>
      <rPr>
        <sz val="10"/>
        <color rgb="FFE5C07B"/>
        <rFont val="Calibri"/>
        <family val="2"/>
        <scheme val="minor"/>
      </rPr>
      <t>country</t>
    </r>
    <r>
      <rPr>
        <sz val="10"/>
        <color rgb="FFABB2BF"/>
        <rFont val="Calibri"/>
        <family val="2"/>
        <scheme val="minor"/>
      </rPr>
      <t>);</t>
    </r>
  </si>
  <si>
    <r>
      <t xml:space="preserve">    </t>
    </r>
    <r>
      <rPr>
        <sz val="10"/>
        <color rgb="FF7F848E"/>
        <rFont val="Calibri"/>
        <family val="2"/>
        <scheme val="minor"/>
      </rPr>
      <t>// 2. When tap on "Location or DJ Name *"</t>
    </r>
  </si>
  <si>
    <r>
      <t xml:space="preserve">    </t>
    </r>
    <r>
      <rPr>
        <sz val="10"/>
        <color rgb="FFC678DD"/>
        <rFont val="Calibri"/>
        <family val="2"/>
        <scheme val="minor"/>
      </rPr>
      <t>let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elLocationOrDjName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56B6C2"/>
        <rFont val="Calibri"/>
        <family val="2"/>
        <scheme val="minor"/>
      </rPr>
      <t>=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homePage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optLocationOrDJ</t>
    </r>
    <r>
      <rPr>
        <sz val="10"/>
        <color rgb="FFABB2BF"/>
        <rFont val="Calibri"/>
        <family val="2"/>
        <scheme val="minor"/>
      </rPr>
      <t>(</t>
    </r>
    <r>
      <rPr>
        <sz val="10"/>
        <color rgb="FFE5C07B"/>
        <rFont val="Calibri"/>
        <family val="2"/>
        <scheme val="minor"/>
      </rPr>
      <t>country</t>
    </r>
    <r>
      <rPr>
        <sz val="10"/>
        <color rgb="FFABB2BF"/>
        <rFont val="Calibri"/>
        <family val="2"/>
        <scheme val="minor"/>
      </rPr>
      <t>);</t>
    </r>
  </si>
  <si>
    <r>
      <t xml:space="preserve">   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elLocationOrDjName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click</t>
    </r>
    <r>
      <rPr>
        <sz val="10"/>
        <color rgb="FFABB2BF"/>
        <rFont val="Calibri"/>
        <family val="2"/>
        <scheme val="minor"/>
      </rPr>
      <t>();</t>
    </r>
  </si>
  <si>
    <r>
      <t xml:space="preserve">    </t>
    </r>
    <r>
      <rPr>
        <sz val="10"/>
        <color rgb="FF7F848E"/>
        <rFont val="Calibri"/>
        <family val="2"/>
        <scheme val="minor"/>
      </rPr>
      <t>// 2.1 And type &lt;city&gt; into text field "City or DJ name"</t>
    </r>
  </si>
  <si>
    <r>
      <t xml:space="preserve">   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homePage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setTxtCityOrDJ</t>
    </r>
    <r>
      <rPr>
        <sz val="10"/>
        <color rgb="FFABB2BF"/>
        <rFont val="Calibri"/>
        <family val="2"/>
        <scheme val="minor"/>
      </rPr>
      <t>(</t>
    </r>
    <r>
      <rPr>
        <sz val="10"/>
        <color rgb="FF98C379"/>
        <rFont val="Calibri"/>
        <family val="2"/>
        <scheme val="minor"/>
      </rPr>
      <t>"London"</t>
    </r>
    <r>
      <rPr>
        <sz val="10"/>
        <color rgb="FFABB2BF"/>
        <rFont val="Calibri"/>
        <family val="2"/>
        <scheme val="minor"/>
      </rPr>
      <t xml:space="preserve">, </t>
    </r>
    <r>
      <rPr>
        <sz val="10"/>
        <color rgb="FFE5C07B"/>
        <rFont val="Calibri"/>
        <family val="2"/>
        <scheme val="minor"/>
      </rPr>
      <t>country</t>
    </r>
    <r>
      <rPr>
        <sz val="10"/>
        <color rgb="FFABB2BF"/>
        <rFont val="Calibri"/>
        <family val="2"/>
        <scheme val="minor"/>
      </rPr>
      <t>);</t>
    </r>
  </si>
  <si>
    <r>
      <t xml:space="preserve">    </t>
    </r>
    <r>
      <rPr>
        <sz val="10"/>
        <color rgb="FF7F848E"/>
        <rFont val="Calibri"/>
        <family val="2"/>
        <scheme val="minor"/>
      </rPr>
      <t>// 2.2 And select item &lt;city&gt;</t>
    </r>
  </si>
  <si>
    <r>
      <t xml:space="preserve">    </t>
    </r>
    <r>
      <rPr>
        <sz val="10"/>
        <color rgb="FFC678DD"/>
        <rFont val="Calibri"/>
        <family val="2"/>
        <scheme val="minor"/>
      </rPr>
      <t>let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elLondon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56B6C2"/>
        <rFont val="Calibri"/>
        <family val="2"/>
        <scheme val="minor"/>
      </rPr>
      <t>=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homePage</t>
    </r>
    <r>
      <rPr>
        <sz val="10"/>
        <color rgb="FFABB2BF"/>
        <rFont val="Calibri"/>
        <family val="2"/>
        <scheme val="minor"/>
      </rPr>
      <t>.</t>
    </r>
    <r>
      <rPr>
        <sz val="10"/>
        <color rgb="FFE06C75"/>
        <rFont val="Calibri"/>
        <family val="2"/>
        <scheme val="minor"/>
      </rPr>
      <t>itemLondon</t>
    </r>
    <r>
      <rPr>
        <sz val="10"/>
        <color rgb="FFABB2BF"/>
        <rFont val="Calibri"/>
        <family val="2"/>
        <scheme val="minor"/>
      </rPr>
      <t>;</t>
    </r>
  </si>
  <si>
    <r>
      <t xml:space="preserve">   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elLondon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click</t>
    </r>
    <r>
      <rPr>
        <sz val="10"/>
        <color rgb="FFABB2BF"/>
        <rFont val="Calibri"/>
        <family val="2"/>
        <scheme val="minor"/>
      </rPr>
      <t>();</t>
    </r>
  </si>
  <si>
    <r>
      <t xml:space="preserve">    </t>
    </r>
    <r>
      <rPr>
        <sz val="10"/>
        <color rgb="FF7F848E"/>
        <rFont val="Calibri"/>
        <family val="2"/>
        <scheme val="minor"/>
      </rPr>
      <t>// 2.3 And select item &lt;genre&gt;</t>
    </r>
  </si>
  <si>
    <r>
      <t xml:space="preserve">    </t>
    </r>
    <r>
      <rPr>
        <sz val="10"/>
        <color rgb="FFC678DD"/>
        <rFont val="Calibri"/>
        <family val="2"/>
        <scheme val="minor"/>
      </rPr>
      <t>let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elLoungeChill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56B6C2"/>
        <rFont val="Calibri"/>
        <family val="2"/>
        <scheme val="minor"/>
      </rPr>
      <t>=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homePage</t>
    </r>
    <r>
      <rPr>
        <sz val="10"/>
        <color rgb="FFABB2BF"/>
        <rFont val="Calibri"/>
        <family val="2"/>
        <scheme val="minor"/>
      </rPr>
      <t>.</t>
    </r>
    <r>
      <rPr>
        <sz val="10"/>
        <color rgb="FFE06C75"/>
        <rFont val="Calibri"/>
        <family val="2"/>
        <scheme val="minor"/>
      </rPr>
      <t>itemLoungeChill</t>
    </r>
    <r>
      <rPr>
        <sz val="10"/>
        <color rgb="FFABB2BF"/>
        <rFont val="Calibri"/>
        <family val="2"/>
        <scheme val="minor"/>
      </rPr>
      <t>;</t>
    </r>
  </si>
  <si>
    <r>
      <t xml:space="preserve">   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elLoungeChill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click</t>
    </r>
    <r>
      <rPr>
        <sz val="10"/>
        <color rgb="FFABB2BF"/>
        <rFont val="Calibri"/>
        <family val="2"/>
        <scheme val="minor"/>
      </rPr>
      <t>();</t>
    </r>
  </si>
  <si>
    <r>
      <t xml:space="preserve">    </t>
    </r>
    <r>
      <rPr>
        <sz val="10"/>
        <color rgb="FF7F848E"/>
        <rFont val="Calibri"/>
        <family val="2"/>
        <scheme val="minor"/>
      </rPr>
      <t>// 2.4 And tap "OK" button</t>
    </r>
  </si>
  <si>
    <r>
      <t xml:space="preserve">    </t>
    </r>
    <r>
      <rPr>
        <sz val="10"/>
        <color rgb="FFC678DD"/>
        <rFont val="Calibri"/>
        <family val="2"/>
        <scheme val="minor"/>
      </rPr>
      <t>let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elBtnOK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56B6C2"/>
        <rFont val="Calibri"/>
        <family val="2"/>
        <scheme val="minor"/>
      </rPr>
      <t>=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homePage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btnOK</t>
    </r>
    <r>
      <rPr>
        <sz val="10"/>
        <color rgb="FFABB2BF"/>
        <rFont val="Calibri"/>
        <family val="2"/>
        <scheme val="minor"/>
      </rPr>
      <t>(</t>
    </r>
    <r>
      <rPr>
        <sz val="10"/>
        <color rgb="FFE5C07B"/>
        <rFont val="Calibri"/>
        <family val="2"/>
        <scheme val="minor"/>
      </rPr>
      <t>country</t>
    </r>
    <r>
      <rPr>
        <sz val="10"/>
        <color rgb="FFABB2BF"/>
        <rFont val="Calibri"/>
        <family val="2"/>
        <scheme val="minor"/>
      </rPr>
      <t>);</t>
    </r>
  </si>
  <si>
    <r>
      <t xml:space="preserve">   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elBtnOK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click</t>
    </r>
    <r>
      <rPr>
        <sz val="10"/>
        <color rgb="FFABB2BF"/>
        <rFont val="Calibri"/>
        <family val="2"/>
        <scheme val="minor"/>
      </rPr>
      <t>();</t>
    </r>
  </si>
  <si>
    <r>
      <t xml:space="preserve">    </t>
    </r>
    <r>
      <rPr>
        <sz val="10"/>
        <color rgb="FF7F848E"/>
        <rFont val="Calibri"/>
        <family val="2"/>
        <scheme val="minor"/>
      </rPr>
      <t>// 2.5 And tap "Search" button</t>
    </r>
  </si>
  <si>
    <r>
      <t xml:space="preserve">    </t>
    </r>
    <r>
      <rPr>
        <sz val="10"/>
        <color rgb="FFC678DD"/>
        <rFont val="Calibri"/>
        <family val="2"/>
        <scheme val="minor"/>
      </rPr>
      <t>let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elBtnSearch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56B6C2"/>
        <rFont val="Calibri"/>
        <family val="2"/>
        <scheme val="minor"/>
      </rPr>
      <t>=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homePage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btnSearch</t>
    </r>
    <r>
      <rPr>
        <sz val="10"/>
        <color rgb="FFABB2BF"/>
        <rFont val="Calibri"/>
        <family val="2"/>
        <scheme val="minor"/>
      </rPr>
      <t>(</t>
    </r>
    <r>
      <rPr>
        <sz val="10"/>
        <color rgb="FFE5C07B"/>
        <rFont val="Calibri"/>
        <family val="2"/>
        <scheme val="minor"/>
      </rPr>
      <t>country</t>
    </r>
    <r>
      <rPr>
        <sz val="10"/>
        <color rgb="FFABB2BF"/>
        <rFont val="Calibri"/>
        <family val="2"/>
        <scheme val="minor"/>
      </rPr>
      <t>);</t>
    </r>
  </si>
  <si>
    <r>
      <t xml:space="preserve">   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elBtnSearch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click</t>
    </r>
    <r>
      <rPr>
        <sz val="10"/>
        <color rgb="FFABB2BF"/>
        <rFont val="Calibri"/>
        <family val="2"/>
        <scheme val="minor"/>
      </rPr>
      <t>();</t>
    </r>
  </si>
  <si>
    <r>
      <t xml:space="preserve">    </t>
    </r>
    <r>
      <rPr>
        <sz val="10"/>
        <color rgb="FF7F848E"/>
        <rFont val="Calibri"/>
        <family val="2"/>
        <scheme val="minor"/>
      </rPr>
      <t>// 3. Then check if DJ &lt;dj&gt; is displayed</t>
    </r>
  </si>
  <si>
    <r>
      <t xml:space="preserve">    </t>
    </r>
    <r>
      <rPr>
        <sz val="10"/>
        <color rgb="FFC678DD"/>
        <rFont val="Calibri"/>
        <family val="2"/>
        <scheme val="minor"/>
      </rPr>
      <t>let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06C75"/>
        <rFont val="Calibri"/>
        <family val="2"/>
        <scheme val="minor"/>
      </rPr>
      <t>elLblDJName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56B6C2"/>
        <rFont val="Calibri"/>
        <family val="2"/>
        <scheme val="minor"/>
      </rPr>
      <t>=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homePage</t>
    </r>
    <r>
      <rPr>
        <sz val="10"/>
        <color rgb="FFABB2BF"/>
        <rFont val="Calibri"/>
        <family val="2"/>
        <scheme val="minor"/>
      </rPr>
      <t>.</t>
    </r>
    <r>
      <rPr>
        <sz val="10"/>
        <color rgb="FF61AFEF"/>
        <rFont val="Calibri"/>
        <family val="2"/>
        <scheme val="minor"/>
      </rPr>
      <t>lblDJName</t>
    </r>
    <r>
      <rPr>
        <sz val="10"/>
        <color rgb="FFABB2BF"/>
        <rFont val="Calibri"/>
        <family val="2"/>
        <scheme val="minor"/>
      </rPr>
      <t>(</t>
    </r>
    <r>
      <rPr>
        <sz val="10"/>
        <color rgb="FFE5C07B"/>
        <rFont val="Calibri"/>
        <family val="2"/>
        <scheme val="minor"/>
      </rPr>
      <t>country</t>
    </r>
    <r>
      <rPr>
        <sz val="10"/>
        <color rgb="FFABB2BF"/>
        <rFont val="Calibri"/>
        <family val="2"/>
        <scheme val="minor"/>
      </rPr>
      <t>);</t>
    </r>
  </si>
  <si>
    <r>
      <t xml:space="preserve">    </t>
    </r>
    <r>
      <rPr>
        <sz val="10"/>
        <color rgb="FFC678DD"/>
        <rFont val="Calibri"/>
        <family val="2"/>
        <scheme val="minor"/>
      </rPr>
      <t>await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61AFEF"/>
        <rFont val="Calibri"/>
        <family val="2"/>
        <scheme val="minor"/>
      </rPr>
      <t>expect</t>
    </r>
    <r>
      <rPr>
        <sz val="10"/>
        <color rgb="FFABB2BF"/>
        <rFont val="Calibri"/>
        <family val="2"/>
        <scheme val="minor"/>
      </rPr>
      <t>(</t>
    </r>
    <r>
      <rPr>
        <sz val="10"/>
        <color rgb="FFE06C75"/>
        <rFont val="Calibri"/>
        <family val="2"/>
        <scheme val="minor"/>
      </rPr>
      <t>elLblDJName</t>
    </r>
    <r>
      <rPr>
        <sz val="10"/>
        <color rgb="FFABB2BF"/>
        <rFont val="Calibri"/>
        <family val="2"/>
        <scheme val="minor"/>
      </rPr>
      <t>).</t>
    </r>
    <r>
      <rPr>
        <sz val="10"/>
        <color rgb="FF61AFEF"/>
        <rFont val="Calibri"/>
        <family val="2"/>
        <scheme val="minor"/>
      </rPr>
      <t>toHaveText</t>
    </r>
    <r>
      <rPr>
        <sz val="10"/>
        <color rgb="FFABB2BF"/>
        <rFont val="Calibri"/>
        <family val="2"/>
        <scheme val="minor"/>
      </rPr>
      <t>(</t>
    </r>
    <r>
      <rPr>
        <sz val="10"/>
        <color rgb="FF98C379"/>
        <rFont val="Calibri"/>
        <family val="2"/>
        <scheme val="minor"/>
      </rPr>
      <t>"auto_dj"</t>
    </r>
    <r>
      <rPr>
        <sz val="10"/>
        <color rgb="FFABB2BF"/>
        <rFont val="Calibri"/>
        <family val="2"/>
        <scheme val="minor"/>
      </rPr>
      <t>);</t>
    </r>
  </si>
  <si>
    <t xml:space="preserve">            "case_id": "anonymous-search_city_fr",</t>
  </si>
  <si>
    <t xml:space="preserve">                "city": "Paris",</t>
  </si>
  <si>
    <t xml:space="preserve">                "When tap on \"Ville ou DJ *\"",</t>
  </si>
  <si>
    <t xml:space="preserve">                "And type &lt;city&gt; into text field \"Ville ou nom de DJ\"",</t>
  </si>
  <si>
    <t xml:space="preserve">                "And tap \"Chercher\" button",</t>
  </si>
  <si>
    <t>Please help to write the script for case "anonymous-search_city_fr" based on my example above.</t>
  </si>
  <si>
    <r>
      <t xml:space="preserve">    </t>
    </r>
    <r>
      <rPr>
        <sz val="10"/>
        <color rgb="FF7F848E"/>
        <rFont val="Calibri"/>
        <family val="2"/>
        <scheme val="minor"/>
      </rPr>
      <t>// Is defined in test file name</t>
    </r>
  </si>
  <si>
    <t>auth</t>
  </si>
  <si>
    <t>Login to application as a planner</t>
  </si>
  <si>
    <t>When tap on "PROFILE" menu item</t>
  </si>
  <si>
    <t>dj</t>
  </si>
  <si>
    <t>Login to application as a DJ</t>
  </si>
  <si>
    <t>login</t>
  </si>
  <si>
    <t>Then check &lt;dj&gt; is displayed correctly</t>
  </si>
  <si>
    <t>Then check &lt;planner&gt; is displayed correctly</t>
  </si>
  <si>
    <t xml:space="preserve">                "logged_in": "planner",</t>
  </si>
  <si>
    <t xml:space="preserve">                "And logged in as planner",</t>
  </si>
  <si>
    <r>
      <t xml:space="preserve">    </t>
    </r>
    <r>
      <rPr>
        <sz val="10"/>
        <color rgb="FF7F848E"/>
        <rFont val="Calibri"/>
        <family val="2"/>
        <scheme val="minor"/>
      </rPr>
      <t>// 1.1. And logged in as planner</t>
    </r>
  </si>
  <si>
    <t>dj: Auto Test</t>
  </si>
  <si>
    <r>
      <t>const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E5C07B"/>
        <rFont val="Calibri"/>
        <family val="2"/>
        <scheme val="minor"/>
      </rPr>
      <t>loginPage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56B6C2"/>
        <rFont val="Calibri"/>
        <family val="2"/>
        <scheme val="minor"/>
      </rPr>
      <t>=</t>
    </r>
    <r>
      <rPr>
        <sz val="10"/>
        <color rgb="FFABB2BF"/>
        <rFont val="Calibri"/>
        <family val="2"/>
        <scheme val="minor"/>
      </rPr>
      <t xml:space="preserve"> </t>
    </r>
    <r>
      <rPr>
        <sz val="10"/>
        <color rgb="FF61AFEF"/>
        <rFont val="Calibri"/>
        <family val="2"/>
        <scheme val="minor"/>
      </rPr>
      <t>require</t>
    </r>
    <r>
      <rPr>
        <sz val="10"/>
        <color rgb="FFABB2BF"/>
        <rFont val="Calibri"/>
        <family val="2"/>
        <scheme val="minor"/>
      </rPr>
      <t>(</t>
    </r>
    <r>
      <rPr>
        <sz val="10"/>
        <color rgb="FF98C379"/>
        <rFont val="Calibri"/>
        <family val="2"/>
        <scheme val="minor"/>
      </rPr>
      <t>`../../pageobjects/login.page`</t>
    </r>
    <r>
      <rPr>
        <sz val="10"/>
        <color rgb="FFABB2BF"/>
        <rFont val="Calibri"/>
        <family val="2"/>
        <scheme val="minor"/>
      </rPr>
      <t>);</t>
    </r>
  </si>
  <si>
    <r>
      <t xml:space="preserve">  await</t>
    </r>
    <r>
      <rPr>
        <sz val="10"/>
        <color rgb="FFABB2BF"/>
        <rFont val="Consolas"/>
        <family val="3"/>
      </rPr>
      <t xml:space="preserve"> </t>
    </r>
    <r>
      <rPr>
        <sz val="10"/>
        <color rgb="FFE5C07B"/>
        <rFont val="Consolas"/>
        <family val="3"/>
      </rPr>
      <t>loginPage</t>
    </r>
    <r>
      <rPr>
        <sz val="10"/>
        <color rgb="FFABB2BF"/>
        <rFont val="Consolas"/>
        <family val="3"/>
      </rPr>
      <t>.</t>
    </r>
    <r>
      <rPr>
        <sz val="10"/>
        <color rgb="FF61AFEF"/>
        <rFont val="Consolas"/>
        <family val="3"/>
      </rPr>
      <t>login</t>
    </r>
    <r>
      <rPr>
        <sz val="10"/>
        <color rgb="FFABB2BF"/>
        <rFont val="Consolas"/>
        <family val="3"/>
      </rPr>
      <t>(</t>
    </r>
    <r>
      <rPr>
        <sz val="10"/>
        <color rgb="FFE5C07B"/>
        <rFont val="Consolas"/>
        <family val="3"/>
      </rPr>
      <t>country</t>
    </r>
    <r>
      <rPr>
        <sz val="10"/>
        <color rgb="FFABB2BF"/>
        <rFont val="Consolas"/>
        <family val="3"/>
      </rPr>
      <t xml:space="preserve">, </t>
    </r>
    <r>
      <rPr>
        <sz val="10"/>
        <color rgb="FF98C379"/>
        <rFont val="Consolas"/>
        <family val="3"/>
      </rPr>
      <t>"planner"</t>
    </r>
    <r>
      <rPr>
        <sz val="10"/>
        <color rgb="FFABB2BF"/>
        <rFont val="Consolas"/>
        <family val="3"/>
      </rPr>
      <t>);</t>
    </r>
  </si>
  <si>
    <t xml:space="preserve">   // 2.6 And tap on "PROFILE"</t>
  </si>
  <si>
    <t xml:space="preserve">                "And tap on \"PROFILE\"",</t>
  </si>
  <si>
    <r>
      <t xml:space="preserve">  await</t>
    </r>
    <r>
      <rPr>
        <sz val="10"/>
        <color rgb="FFABB2BF"/>
        <rFont val="Consolas"/>
        <family val="3"/>
      </rPr>
      <t xml:space="preserve"> </t>
    </r>
    <r>
      <rPr>
        <sz val="10"/>
        <color rgb="FFE5C07B"/>
        <rFont val="Consolas"/>
        <family val="3"/>
      </rPr>
      <t>homePage</t>
    </r>
    <r>
      <rPr>
        <sz val="10"/>
        <color rgb="FFABB2BF"/>
        <rFont val="Consolas"/>
        <family val="3"/>
      </rPr>
      <t>.</t>
    </r>
    <r>
      <rPr>
        <sz val="10"/>
        <color rgb="FF61AFEF"/>
        <rFont val="Consolas"/>
        <family val="3"/>
      </rPr>
      <t>menuProfileClick</t>
    </r>
    <r>
      <rPr>
        <sz val="10"/>
        <color rgb="FFABB2BF"/>
        <rFont val="Consolas"/>
        <family val="3"/>
      </rPr>
      <t>(</t>
    </r>
    <r>
      <rPr>
        <sz val="10"/>
        <color rgb="FFE5C07B"/>
        <rFont val="Consolas"/>
        <family val="3"/>
      </rPr>
      <t>country</t>
    </r>
    <r>
      <rPr>
        <sz val="10"/>
        <color rgb="FFABB2BF"/>
        <rFont val="Consolas"/>
        <family val="3"/>
      </rPr>
      <t>);</t>
    </r>
  </si>
  <si>
    <t>auto</t>
  </si>
  <si>
    <t>And tap on "Log in" button</t>
  </si>
  <si>
    <t>And type &lt;usr&gt; into text field "Email"</t>
  </si>
  <si>
    <t>And type &lt;pass&gt; into text field "Password"</t>
  </si>
  <si>
    <t>And tap on "PROFILE" menu item</t>
  </si>
  <si>
    <t>Y</t>
  </si>
  <si>
    <t>case</t>
  </si>
  <si>
    <t>localization</t>
  </si>
  <si>
    <t>pass: Aa@12345678</t>
  </si>
  <si>
    <t>planner: Auto Planner</t>
  </si>
  <si>
    <t>usr: planner_auto_01@yopmail.com</t>
  </si>
  <si>
    <t>[End]</t>
  </si>
  <si>
    <t>usr: dj_auto_01@yopmail.com</t>
  </si>
  <si>
    <t>Then check if login page is displayed</t>
  </si>
  <si>
    <t>And scroll to "Logout"</t>
  </si>
  <si>
    <t>And tap on "Logout"</t>
  </si>
  <si>
    <t>Login to application as a planner, then logout</t>
  </si>
  <si>
    <t>logout</t>
  </si>
  <si>
    <t>Login to application as a dj, then logout</t>
  </si>
  <si>
    <t>Passed</t>
  </si>
  <si>
    <t>status</t>
  </si>
  <si>
    <t>ticket</t>
  </si>
  <si>
    <t>env</t>
  </si>
  <si>
    <t>Authentication</t>
  </si>
  <si>
    <t>scenarios</t>
  </si>
  <si>
    <t>Automated</t>
  </si>
  <si>
    <t>Failed</t>
  </si>
  <si>
    <t>Not tested yet</t>
  </si>
  <si>
    <t>Total cases</t>
  </si>
  <si>
    <t>firefox</t>
  </si>
  <si>
    <t>chrome, IE</t>
  </si>
  <si>
    <t>jira-123</t>
  </si>
  <si>
    <t>planner-auth_login_uk</t>
  </si>
  <si>
    <t>2</t>
  </si>
  <si>
    <t>all</t>
  </si>
  <si>
    <t>3</t>
  </si>
  <si>
    <t>dj-auth_login_uk</t>
  </si>
  <si>
    <t>4</t>
  </si>
  <si>
    <t>planner-auth_logout_uk</t>
  </si>
  <si>
    <t>5</t>
  </si>
  <si>
    <t>6</t>
  </si>
  <si>
    <t>Not Yet</t>
  </si>
  <si>
    <t>fixed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</si>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</sst>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7F848E"/>
      <name val="Calibri"/>
      <family val="2"/>
      <scheme val="minor"/>
    </font>
    <font>
      <sz val="10"/>
      <color rgb="FFC678DD"/>
      <name val="Calibri"/>
      <family val="2"/>
      <scheme val="minor"/>
    </font>
    <font>
      <sz val="10"/>
      <color rgb="FFABB2BF"/>
      <name val="Calibri"/>
      <family val="2"/>
      <scheme val="minor"/>
    </font>
    <font>
      <sz val="10"/>
      <color rgb="FFE5C07B"/>
      <name val="Calibri"/>
      <family val="2"/>
      <scheme val="minor"/>
    </font>
    <font>
      <sz val="10"/>
      <color rgb="FF56B6C2"/>
      <name val="Calibri"/>
      <family val="2"/>
      <scheme val="minor"/>
    </font>
    <font>
      <sz val="10"/>
      <color rgb="FF61AFEF"/>
      <name val="Calibri"/>
      <family val="2"/>
      <scheme val="minor"/>
    </font>
    <font>
      <sz val="10"/>
      <color rgb="FF98C379"/>
      <name val="Calibri"/>
      <family val="2"/>
      <scheme val="minor"/>
    </font>
    <font>
      <sz val="10"/>
      <color rgb="FFE06C75"/>
      <name val="Calibri"/>
      <family val="2"/>
      <scheme val="minor"/>
    </font>
    <font>
      <sz val="8"/>
      <color rgb="FFABB2BF"/>
      <name val="Consolas"/>
      <family val="3"/>
    </font>
    <font>
      <sz val="10"/>
      <color rgb="FFC678DD"/>
      <name val="Consolas"/>
      <family val="3"/>
    </font>
    <font>
      <sz val="10"/>
      <color rgb="FFABB2BF"/>
      <name val="Consolas"/>
      <family val="3"/>
    </font>
    <font>
      <sz val="10"/>
      <color rgb="FFE5C07B"/>
      <name val="Consolas"/>
      <family val="3"/>
    </font>
    <font>
      <sz val="10"/>
      <color rgb="FF61AFEF"/>
      <name val="Consolas"/>
      <family val="3"/>
    </font>
    <font>
      <sz val="10"/>
      <color rgb="FF98C379"/>
      <name val="Consolas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3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3" fillId="4" borderId="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1" fillId="4" borderId="5" xfId="0" applyFont="1" applyFill="1" applyBorder="1"/>
    <xf numFmtId="0" fontId="1" fillId="4" borderId="4" xfId="0" applyFont="1" applyFill="1" applyBorder="1"/>
    <xf numFmtId="0" fontId="3" fillId="2" borderId="3" xfId="0" applyFont="1" applyFill="1" applyBorder="1" applyAlignment="1">
      <alignment vertical="center"/>
    </xf>
    <xf numFmtId="0" fontId="20" fillId="0" borderId="0" xfId="0" applyFont="1"/>
    <xf numFmtId="0" fontId="1" fillId="4" borderId="1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504305</xdr:colOff>
      <xdr:row>45</xdr:row>
      <xdr:rowOff>141839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89D4FF-0B8C-0936-7E20-F7357680B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61905" cy="8285714"/>
        </a:xfrm>
        <a:prstGeom prst="rect">
          <a:avLst/>
        </a:prstGeom>
      </xdr:spPr>
    </xdr:pic>
    <xdr:clientData/>
  </xdr:twoCellAnchor>
  <xdr:oneCellAnchor>
    <xdr:from>
      <xdr:col>0</xdr:col>
      <xdr:colOff>228600</xdr:colOff>
      <xdr:row>9</xdr:row>
      <xdr:rowOff>152400</xdr:rowOff>
    </xdr:from>
    <xdr:ext cx="177165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81C657-6ECD-2BDF-3C85-8ACB42FA57EA}"/>
            </a:ext>
          </a:extLst>
        </xdr:cNvPr>
        <xdr:cNvSpPr txBox="1"/>
      </xdr:nvSpPr>
      <xdr:spPr>
        <a:xfrm>
          <a:off x="228600" y="1781175"/>
          <a:ext cx="1771650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txtEmail</a:t>
          </a:r>
        </a:p>
      </xdr:txBody>
    </xdr:sp>
    <xdr:clientData/>
  </xdr:oneCellAnchor>
  <xdr:oneCellAnchor>
    <xdr:from>
      <xdr:col>0</xdr:col>
      <xdr:colOff>209550</xdr:colOff>
      <xdr:row>15</xdr:row>
      <xdr:rowOff>154305</xdr:rowOff>
    </xdr:from>
    <xdr:ext cx="177165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3DBCAD-DD85-4FB2-927B-86EDC7C8ED24}"/>
            </a:ext>
          </a:extLst>
        </xdr:cNvPr>
        <xdr:cNvSpPr txBox="1"/>
      </xdr:nvSpPr>
      <xdr:spPr>
        <a:xfrm>
          <a:off x="209550" y="2868930"/>
          <a:ext cx="1771650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txtPass</a:t>
          </a:r>
        </a:p>
      </xdr:txBody>
    </xdr:sp>
    <xdr:clientData/>
  </xdr:oneCellAnchor>
  <xdr:oneCellAnchor>
    <xdr:from>
      <xdr:col>3</xdr:col>
      <xdr:colOff>592454</xdr:colOff>
      <xdr:row>21</xdr:row>
      <xdr:rowOff>25824</xdr:rowOff>
    </xdr:from>
    <xdr:ext cx="1326939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5744FB-F78E-4F82-A85A-6071B2DA12E2}"/>
            </a:ext>
          </a:extLst>
        </xdr:cNvPr>
        <xdr:cNvSpPr txBox="1"/>
      </xdr:nvSpPr>
      <xdr:spPr>
        <a:xfrm>
          <a:off x="2433954" y="3804074"/>
          <a:ext cx="1326939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btnLogin</a:t>
          </a:r>
        </a:p>
      </xdr:txBody>
    </xdr:sp>
    <xdr:clientData/>
  </xdr:oneCellAnchor>
  <xdr:oneCellAnchor>
    <xdr:from>
      <xdr:col>2</xdr:col>
      <xdr:colOff>186477</xdr:colOff>
      <xdr:row>25</xdr:row>
      <xdr:rowOff>85513</xdr:rowOff>
    </xdr:from>
    <xdr:ext cx="132693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4F0813D-E9DD-4F5F-8FD9-FAAEE1217695}"/>
            </a:ext>
          </a:extLst>
        </xdr:cNvPr>
        <xdr:cNvSpPr txBox="1"/>
      </xdr:nvSpPr>
      <xdr:spPr>
        <a:xfrm>
          <a:off x="1414144" y="4583430"/>
          <a:ext cx="1326939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btnForgotPass</a:t>
          </a:r>
        </a:p>
      </xdr:txBody>
    </xdr:sp>
    <xdr:clientData/>
  </xdr:oneCellAnchor>
  <xdr:twoCellAnchor editAs="oneCell">
    <xdr:from>
      <xdr:col>7</xdr:col>
      <xdr:colOff>0</xdr:colOff>
      <xdr:row>0</xdr:row>
      <xdr:rowOff>0</xdr:rowOff>
    </xdr:from>
    <xdr:to>
      <xdr:col>13</xdr:col>
      <xdr:colOff>497952</xdr:colOff>
      <xdr:row>46</xdr:row>
      <xdr:rowOff>47642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C726D2-CF0D-1329-2261-60D7CE66A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6833" y="0"/>
          <a:ext cx="4180952" cy="8323809"/>
        </a:xfrm>
        <a:prstGeom prst="rect">
          <a:avLst/>
        </a:prstGeom>
      </xdr:spPr>
    </xdr:pic>
    <xdr:clientData/>
  </xdr:twoCellAnchor>
  <xdr:oneCellAnchor>
    <xdr:from>
      <xdr:col>7</xdr:col>
      <xdr:colOff>334434</xdr:colOff>
      <xdr:row>7</xdr:row>
      <xdr:rowOff>68580</xdr:rowOff>
    </xdr:from>
    <xdr:ext cx="17716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137FC0-F6A4-4935-B8B1-9D44E787649D}"/>
            </a:ext>
          </a:extLst>
        </xdr:cNvPr>
        <xdr:cNvSpPr txBox="1"/>
      </xdr:nvSpPr>
      <xdr:spPr>
        <a:xfrm>
          <a:off x="4631267" y="1327997"/>
          <a:ext cx="1771650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optLocation</a:t>
          </a:r>
        </a:p>
      </xdr:txBody>
    </xdr:sp>
    <xdr:clientData/>
  </xdr:oneCellAnchor>
  <xdr:oneCellAnchor>
    <xdr:from>
      <xdr:col>9</xdr:col>
      <xdr:colOff>353695</xdr:colOff>
      <xdr:row>13</xdr:row>
      <xdr:rowOff>56091</xdr:rowOff>
    </xdr:from>
    <xdr:ext cx="177165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024D8C-9861-459B-AA2C-17D8E5BD0DD1}"/>
            </a:ext>
          </a:extLst>
        </xdr:cNvPr>
        <xdr:cNvSpPr txBox="1"/>
      </xdr:nvSpPr>
      <xdr:spPr>
        <a:xfrm>
          <a:off x="5878195" y="2395008"/>
          <a:ext cx="1771650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optTypeOfMusic</a:t>
          </a:r>
        </a:p>
      </xdr:txBody>
    </xdr:sp>
    <xdr:clientData/>
  </xdr:oneCellAnchor>
  <xdr:oneCellAnchor>
    <xdr:from>
      <xdr:col>9</xdr:col>
      <xdr:colOff>355600</xdr:colOff>
      <xdr:row>15</xdr:row>
      <xdr:rowOff>123401</xdr:rowOff>
    </xdr:from>
    <xdr:ext cx="177165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39AACF9-D54D-40DC-BA60-1D42E231E2F2}"/>
            </a:ext>
          </a:extLst>
        </xdr:cNvPr>
        <xdr:cNvSpPr txBox="1"/>
      </xdr:nvSpPr>
      <xdr:spPr>
        <a:xfrm>
          <a:off x="5880100" y="2822151"/>
          <a:ext cx="1771650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optDate</a:t>
          </a:r>
        </a:p>
      </xdr:txBody>
    </xdr:sp>
    <xdr:clientData/>
  </xdr:oneCellAnchor>
  <xdr:oneCellAnchor>
    <xdr:from>
      <xdr:col>9</xdr:col>
      <xdr:colOff>359410</xdr:colOff>
      <xdr:row>18</xdr:row>
      <xdr:rowOff>8890</xdr:rowOff>
    </xdr:from>
    <xdr:ext cx="177165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7C9FB20-1406-4C15-899C-A72BE324EC35}"/>
            </a:ext>
          </a:extLst>
        </xdr:cNvPr>
        <xdr:cNvSpPr txBox="1"/>
      </xdr:nvSpPr>
      <xdr:spPr>
        <a:xfrm>
          <a:off x="5883910" y="3247390"/>
          <a:ext cx="1771650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optBudget</a:t>
          </a:r>
        </a:p>
      </xdr:txBody>
    </xdr:sp>
    <xdr:clientData/>
  </xdr:oneCellAnchor>
  <xdr:oneCellAnchor>
    <xdr:from>
      <xdr:col>9</xdr:col>
      <xdr:colOff>363220</xdr:colOff>
      <xdr:row>20</xdr:row>
      <xdr:rowOff>63712</xdr:rowOff>
    </xdr:from>
    <xdr:ext cx="177165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87E4216-F502-45B2-8841-2331E58B89C7}"/>
            </a:ext>
          </a:extLst>
        </xdr:cNvPr>
        <xdr:cNvSpPr txBox="1"/>
      </xdr:nvSpPr>
      <xdr:spPr>
        <a:xfrm>
          <a:off x="5887720" y="3662045"/>
          <a:ext cx="1771650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optMore</a:t>
          </a:r>
        </a:p>
      </xdr:txBody>
    </xdr:sp>
    <xdr:clientData/>
  </xdr:oneCellAnchor>
  <xdr:oneCellAnchor>
    <xdr:from>
      <xdr:col>11</xdr:col>
      <xdr:colOff>499956</xdr:colOff>
      <xdr:row>4</xdr:row>
      <xdr:rowOff>84878</xdr:rowOff>
    </xdr:from>
    <xdr:ext cx="97980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6DB4375-9F34-4E01-A0C0-5B899F1D75AA}"/>
            </a:ext>
          </a:extLst>
        </xdr:cNvPr>
        <xdr:cNvSpPr txBox="1"/>
      </xdr:nvSpPr>
      <xdr:spPr>
        <a:xfrm>
          <a:off x="7252123" y="804545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btnClear</a:t>
          </a:r>
        </a:p>
      </xdr:txBody>
    </xdr:sp>
    <xdr:clientData/>
  </xdr:oneCellAnchor>
  <xdr:oneCellAnchor>
    <xdr:from>
      <xdr:col>10</xdr:col>
      <xdr:colOff>575945</xdr:colOff>
      <xdr:row>23</xdr:row>
      <xdr:rowOff>76200</xdr:rowOff>
    </xdr:from>
    <xdr:ext cx="97980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591ACE0-D667-450D-9EAA-3AB05F236B2C}"/>
            </a:ext>
          </a:extLst>
        </xdr:cNvPr>
        <xdr:cNvSpPr txBox="1"/>
      </xdr:nvSpPr>
      <xdr:spPr>
        <a:xfrm>
          <a:off x="6714278" y="4214283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btnSearch</a:t>
          </a:r>
        </a:p>
      </xdr:txBody>
    </xdr:sp>
    <xdr:clientData/>
  </xdr:oneCellAnchor>
  <xdr:oneCellAnchor>
    <xdr:from>
      <xdr:col>7</xdr:col>
      <xdr:colOff>15346</xdr:colOff>
      <xdr:row>41</xdr:row>
      <xdr:rowOff>92816</xdr:rowOff>
    </xdr:from>
    <xdr:ext cx="766657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EAD69FD-51A8-45D1-9BEA-85B54C408EAB}"/>
            </a:ext>
          </a:extLst>
        </xdr:cNvPr>
        <xdr:cNvSpPr txBox="1"/>
      </xdr:nvSpPr>
      <xdr:spPr>
        <a:xfrm>
          <a:off x="4265877" y="7415160"/>
          <a:ext cx="766657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icoHome</a:t>
          </a:r>
        </a:p>
      </xdr:txBody>
    </xdr:sp>
    <xdr:clientData/>
  </xdr:oneCellAnchor>
  <xdr:oneCellAnchor>
    <xdr:from>
      <xdr:col>8</xdr:col>
      <xdr:colOff>245374</xdr:colOff>
      <xdr:row>41</xdr:row>
      <xdr:rowOff>108532</xdr:rowOff>
    </xdr:from>
    <xdr:ext cx="76665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ABF1847-7DD2-4E6A-83CE-3252D23B1207}"/>
            </a:ext>
          </a:extLst>
        </xdr:cNvPr>
        <xdr:cNvSpPr txBox="1"/>
      </xdr:nvSpPr>
      <xdr:spPr>
        <a:xfrm>
          <a:off x="5103124" y="7430876"/>
          <a:ext cx="766657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icoFav</a:t>
          </a:r>
        </a:p>
      </xdr:txBody>
    </xdr:sp>
    <xdr:clientData/>
  </xdr:oneCellAnchor>
  <xdr:oneCellAnchor>
    <xdr:from>
      <xdr:col>9</xdr:col>
      <xdr:colOff>505778</xdr:colOff>
      <xdr:row>41</xdr:row>
      <xdr:rowOff>91440</xdr:rowOff>
    </xdr:from>
    <xdr:ext cx="853439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77B640-E151-436E-89E4-B7212F2B8525}"/>
            </a:ext>
          </a:extLst>
        </xdr:cNvPr>
        <xdr:cNvSpPr txBox="1"/>
      </xdr:nvSpPr>
      <xdr:spPr>
        <a:xfrm>
          <a:off x="5970747" y="7413784"/>
          <a:ext cx="853439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icoBocking</a:t>
          </a:r>
        </a:p>
      </xdr:txBody>
    </xdr:sp>
    <xdr:clientData/>
  </xdr:oneCellAnchor>
  <xdr:oneCellAnchor>
    <xdr:from>
      <xdr:col>11</xdr:col>
      <xdr:colOff>190500</xdr:colOff>
      <xdr:row>41</xdr:row>
      <xdr:rowOff>95250</xdr:rowOff>
    </xdr:from>
    <xdr:ext cx="766657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E7021E0-F9CD-4C96-97EF-AF5B98B09A9C}"/>
            </a:ext>
          </a:extLst>
        </xdr:cNvPr>
        <xdr:cNvSpPr txBox="1"/>
      </xdr:nvSpPr>
      <xdr:spPr>
        <a:xfrm>
          <a:off x="6869906" y="7417594"/>
          <a:ext cx="766657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icoInbox</a:t>
          </a:r>
        </a:p>
      </xdr:txBody>
    </xdr:sp>
    <xdr:clientData/>
  </xdr:oneCellAnchor>
  <xdr:oneCellAnchor>
    <xdr:from>
      <xdr:col>12</xdr:col>
      <xdr:colOff>392906</xdr:colOff>
      <xdr:row>41</xdr:row>
      <xdr:rowOff>83344</xdr:rowOff>
    </xdr:from>
    <xdr:ext cx="766657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918D0C0-F1E4-4F4C-9AAE-5BB3ACF4BF29}"/>
            </a:ext>
          </a:extLst>
        </xdr:cNvPr>
        <xdr:cNvSpPr txBox="1"/>
      </xdr:nvSpPr>
      <xdr:spPr>
        <a:xfrm>
          <a:off x="7679531" y="7405688"/>
          <a:ext cx="766657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icoProfile</a:t>
          </a:r>
        </a:p>
      </xdr:txBody>
    </xdr:sp>
    <xdr:clientData/>
  </xdr:oneCellAnchor>
  <xdr:oneCellAnchor>
    <xdr:from>
      <xdr:col>9</xdr:col>
      <xdr:colOff>511968</xdr:colOff>
      <xdr:row>34</xdr:row>
      <xdr:rowOff>166687</xdr:rowOff>
    </xdr:from>
    <xdr:ext cx="766657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1D6DC23-4DDE-478C-AADF-331030ADF177}"/>
            </a:ext>
          </a:extLst>
        </xdr:cNvPr>
        <xdr:cNvSpPr txBox="1"/>
      </xdr:nvSpPr>
      <xdr:spPr>
        <a:xfrm>
          <a:off x="5976937" y="6238875"/>
          <a:ext cx="766657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icoHeart</a:t>
          </a:r>
        </a:p>
      </xdr:txBody>
    </xdr:sp>
    <xdr:clientData/>
  </xdr:oneCellAnchor>
  <xdr:twoCellAnchor editAs="oneCell">
    <xdr:from>
      <xdr:col>21</xdr:col>
      <xdr:colOff>11906</xdr:colOff>
      <xdr:row>0</xdr:row>
      <xdr:rowOff>0</xdr:rowOff>
    </xdr:from>
    <xdr:to>
      <xdr:col>27</xdr:col>
      <xdr:colOff>475261</xdr:colOff>
      <xdr:row>46</xdr:row>
      <xdr:rowOff>41830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FE3FA75-44F8-D135-F218-E0E251A3D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63500" y="0"/>
          <a:ext cx="4106667" cy="82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23812</xdr:colOff>
      <xdr:row>0</xdr:row>
      <xdr:rowOff>1</xdr:rowOff>
    </xdr:from>
    <xdr:to>
      <xdr:col>20</xdr:col>
      <xdr:colOff>473833</xdr:colOff>
      <xdr:row>46</xdr:row>
      <xdr:rowOff>68497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6AAD560-DF48-80CA-E833-DEBEC76E4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24875" y="1"/>
          <a:ext cx="4093333" cy="8283809"/>
        </a:xfrm>
        <a:prstGeom prst="rect">
          <a:avLst/>
        </a:prstGeom>
      </xdr:spPr>
    </xdr:pic>
    <xdr:clientData/>
  </xdr:twoCellAnchor>
  <xdr:oneCellAnchor>
    <xdr:from>
      <xdr:col>18</xdr:col>
      <xdr:colOff>16774</xdr:colOff>
      <xdr:row>26</xdr:row>
      <xdr:rowOff>106625</xdr:rowOff>
    </xdr:from>
    <xdr:ext cx="979805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157E5FB-E19E-4E97-B074-B69E9F89ED11}"/>
            </a:ext>
          </a:extLst>
        </xdr:cNvPr>
        <xdr:cNvSpPr txBox="1"/>
      </xdr:nvSpPr>
      <xdr:spPr>
        <a:xfrm>
          <a:off x="10946712" y="4750063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btnLogin</a:t>
          </a:r>
        </a:p>
      </xdr:txBody>
    </xdr:sp>
    <xdr:clientData/>
  </xdr:oneCellAnchor>
  <xdr:oneCellAnchor>
    <xdr:from>
      <xdr:col>17</xdr:col>
      <xdr:colOff>398621</xdr:colOff>
      <xdr:row>30</xdr:row>
      <xdr:rowOff>146208</xdr:rowOff>
    </xdr:from>
    <xdr:ext cx="1535906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287192C-9AEE-458A-A039-BD171B1EDBFD}"/>
            </a:ext>
          </a:extLst>
        </xdr:cNvPr>
        <xdr:cNvSpPr txBox="1"/>
      </xdr:nvSpPr>
      <xdr:spPr>
        <a:xfrm>
          <a:off x="10721340" y="5504021"/>
          <a:ext cx="1535906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btnPlannerSignUp</a:t>
          </a:r>
        </a:p>
      </xdr:txBody>
    </xdr:sp>
    <xdr:clientData/>
  </xdr:oneCellAnchor>
  <xdr:oneCellAnchor>
    <xdr:from>
      <xdr:col>17</xdr:col>
      <xdr:colOff>422434</xdr:colOff>
      <xdr:row>35</xdr:row>
      <xdr:rowOff>5239</xdr:rowOff>
    </xdr:from>
    <xdr:ext cx="1535906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FF11C18-8C71-464E-AC7A-8295AE0C8B40}"/>
            </a:ext>
          </a:extLst>
        </xdr:cNvPr>
        <xdr:cNvSpPr txBox="1"/>
      </xdr:nvSpPr>
      <xdr:spPr>
        <a:xfrm>
          <a:off x="10745153" y="6256020"/>
          <a:ext cx="1535906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btnDJSignUp</a:t>
          </a:r>
        </a:p>
      </xdr:txBody>
    </xdr:sp>
    <xdr:clientData/>
  </xdr:oneCellAnchor>
  <xdr:oneCellAnchor>
    <xdr:from>
      <xdr:col>24</xdr:col>
      <xdr:colOff>139647</xdr:colOff>
      <xdr:row>8</xdr:row>
      <xdr:rowOff>33283</xdr:rowOff>
    </xdr:from>
    <xdr:ext cx="979805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6AC9734-D6FF-4EB1-8A24-F8023F327BD3}"/>
            </a:ext>
          </a:extLst>
        </xdr:cNvPr>
        <xdr:cNvSpPr txBox="1"/>
      </xdr:nvSpPr>
      <xdr:spPr>
        <a:xfrm>
          <a:off x="14712897" y="1462033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optMyAcc</a:t>
          </a:r>
        </a:p>
      </xdr:txBody>
    </xdr:sp>
    <xdr:clientData/>
  </xdr:oneCellAnchor>
  <xdr:oneCellAnchor>
    <xdr:from>
      <xdr:col>24</xdr:col>
      <xdr:colOff>147743</xdr:colOff>
      <xdr:row>11</xdr:row>
      <xdr:rowOff>138534</xdr:rowOff>
    </xdr:from>
    <xdr:ext cx="979805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0425C4C-C8C4-4B54-BFF6-7251FD672E0D}"/>
            </a:ext>
          </a:extLst>
        </xdr:cNvPr>
        <xdr:cNvSpPr txBox="1"/>
      </xdr:nvSpPr>
      <xdr:spPr>
        <a:xfrm>
          <a:off x="14720993" y="2103065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optInvoices</a:t>
          </a:r>
        </a:p>
      </xdr:txBody>
    </xdr:sp>
    <xdr:clientData/>
  </xdr:oneCellAnchor>
  <xdr:oneCellAnchor>
    <xdr:from>
      <xdr:col>24</xdr:col>
      <xdr:colOff>145838</xdr:colOff>
      <xdr:row>15</xdr:row>
      <xdr:rowOff>110912</xdr:rowOff>
    </xdr:from>
    <xdr:ext cx="979805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C8A7C05-877B-415C-81FF-7F4708814F54}"/>
            </a:ext>
          </a:extLst>
        </xdr:cNvPr>
        <xdr:cNvSpPr txBox="1"/>
      </xdr:nvSpPr>
      <xdr:spPr>
        <a:xfrm>
          <a:off x="14719088" y="2789818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optVoucher</a:t>
          </a:r>
        </a:p>
      </xdr:txBody>
    </xdr:sp>
    <xdr:clientData/>
  </xdr:oneCellAnchor>
  <xdr:oneCellAnchor>
    <xdr:from>
      <xdr:col>24</xdr:col>
      <xdr:colOff>167745</xdr:colOff>
      <xdr:row>19</xdr:row>
      <xdr:rowOff>63287</xdr:rowOff>
    </xdr:from>
    <xdr:ext cx="979805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030FFD9-8B0F-4360-B2DC-F74910EDC813}"/>
            </a:ext>
          </a:extLst>
        </xdr:cNvPr>
        <xdr:cNvSpPr txBox="1"/>
      </xdr:nvSpPr>
      <xdr:spPr>
        <a:xfrm>
          <a:off x="14740995" y="3456568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optMyReview</a:t>
          </a:r>
        </a:p>
      </xdr:txBody>
    </xdr:sp>
    <xdr:clientData/>
  </xdr:oneCellAnchor>
  <xdr:oneCellAnchor>
    <xdr:from>
      <xdr:col>25</xdr:col>
      <xdr:colOff>253841</xdr:colOff>
      <xdr:row>22</xdr:row>
      <xdr:rowOff>166687</xdr:rowOff>
    </xdr:from>
    <xdr:ext cx="979805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7F2FAE0-CC99-433A-98AF-595366634313}"/>
            </a:ext>
          </a:extLst>
        </xdr:cNvPr>
        <xdr:cNvSpPr txBox="1"/>
      </xdr:nvSpPr>
      <xdr:spPr>
        <a:xfrm>
          <a:off x="15434310" y="4095750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optSecurity</a:t>
          </a:r>
        </a:p>
      </xdr:txBody>
    </xdr:sp>
    <xdr:clientData/>
  </xdr:oneCellAnchor>
  <xdr:oneCellAnchor>
    <xdr:from>
      <xdr:col>25</xdr:col>
      <xdr:colOff>23812</xdr:colOff>
      <xdr:row>26</xdr:row>
      <xdr:rowOff>154781</xdr:rowOff>
    </xdr:from>
    <xdr:ext cx="979805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65C5F35-C09A-42C4-8BEE-FDB9957DAE04}"/>
            </a:ext>
          </a:extLst>
        </xdr:cNvPr>
        <xdr:cNvSpPr txBox="1"/>
      </xdr:nvSpPr>
      <xdr:spPr>
        <a:xfrm>
          <a:off x="15204281" y="4798219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optPayment</a:t>
          </a:r>
        </a:p>
      </xdr:txBody>
    </xdr:sp>
    <xdr:clientData/>
  </xdr:oneCellAnchor>
  <xdr:oneCellAnchor>
    <xdr:from>
      <xdr:col>25</xdr:col>
      <xdr:colOff>59531</xdr:colOff>
      <xdr:row>30</xdr:row>
      <xdr:rowOff>107156</xdr:rowOff>
    </xdr:from>
    <xdr:ext cx="979805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245E127-EE6C-4C06-889D-7002DA8D025C}"/>
            </a:ext>
          </a:extLst>
        </xdr:cNvPr>
        <xdr:cNvSpPr txBox="1"/>
      </xdr:nvSpPr>
      <xdr:spPr>
        <a:xfrm>
          <a:off x="15240000" y="5464969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optLanguage</a:t>
          </a:r>
        </a:p>
      </xdr:txBody>
    </xdr:sp>
    <xdr:clientData/>
  </xdr:oneCellAnchor>
  <xdr:oneCellAnchor>
    <xdr:from>
      <xdr:col>23</xdr:col>
      <xdr:colOff>142876</xdr:colOff>
      <xdr:row>34</xdr:row>
      <xdr:rowOff>59531</xdr:rowOff>
    </xdr:from>
    <xdr:ext cx="979805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C32749E-E81C-4577-8BF6-26AB7F3D8BD5}"/>
            </a:ext>
          </a:extLst>
        </xdr:cNvPr>
        <xdr:cNvSpPr txBox="1"/>
      </xdr:nvSpPr>
      <xdr:spPr>
        <a:xfrm>
          <a:off x="14108907" y="6131719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optFAQ</a:t>
          </a:r>
        </a:p>
      </xdr:txBody>
    </xdr:sp>
    <xdr:clientData/>
  </xdr:oneCellAnchor>
  <xdr:oneCellAnchor>
    <xdr:from>
      <xdr:col>24</xdr:col>
      <xdr:colOff>202406</xdr:colOff>
      <xdr:row>38</xdr:row>
      <xdr:rowOff>23813</xdr:rowOff>
    </xdr:from>
    <xdr:ext cx="97980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4DCDC78-28D6-479B-9E3C-8EF47B5A1F48}"/>
            </a:ext>
          </a:extLst>
        </xdr:cNvPr>
        <xdr:cNvSpPr txBox="1"/>
      </xdr:nvSpPr>
      <xdr:spPr>
        <a:xfrm>
          <a:off x="14775656" y="6810376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optLegal</a:t>
          </a:r>
        </a:p>
      </xdr:txBody>
    </xdr:sp>
    <xdr:clientData/>
  </xdr:oneCellAnchor>
  <xdr:oneCellAnchor>
    <xdr:from>
      <xdr:col>23</xdr:col>
      <xdr:colOff>285751</xdr:colOff>
      <xdr:row>41</xdr:row>
      <xdr:rowOff>59532</xdr:rowOff>
    </xdr:from>
    <xdr:ext cx="97980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D8532B3-3277-44B7-AD46-F5E23543E7AB}"/>
            </a:ext>
          </a:extLst>
        </xdr:cNvPr>
        <xdr:cNvSpPr txBox="1"/>
      </xdr:nvSpPr>
      <xdr:spPr>
        <a:xfrm>
          <a:off x="14251782" y="7381876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optLogout</a:t>
          </a:r>
        </a:p>
      </xdr:txBody>
    </xdr:sp>
    <xdr:clientData/>
  </xdr:oneCellAnchor>
  <xdr:oneCellAnchor>
    <xdr:from>
      <xdr:col>22</xdr:col>
      <xdr:colOff>535781</xdr:colOff>
      <xdr:row>4</xdr:row>
      <xdr:rowOff>59531</xdr:rowOff>
    </xdr:from>
    <xdr:ext cx="979805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95C498D-FB4C-4449-9D2A-74F38AE9BBB6}"/>
            </a:ext>
          </a:extLst>
        </xdr:cNvPr>
        <xdr:cNvSpPr txBox="1"/>
      </xdr:nvSpPr>
      <xdr:spPr>
        <a:xfrm>
          <a:off x="13894594" y="773906"/>
          <a:ext cx="979805" cy="264560"/>
        </a:xfrm>
        <a:prstGeom prst="rect">
          <a:avLst/>
        </a:prstGeom>
        <a:solidFill>
          <a:sysClr val="window" lastClr="FFFFFF"/>
        </a:solidFill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lblUserName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E2E63A-D8A5-42EC-B2F1-7195C5F2CB73}" autoFormatId="16" applyNumberFormats="0" applyBorderFormats="0" applyFontFormats="0" applyPatternFormats="0" applyAlignmentFormats="0" applyWidthHeightFormats="0">
  <queryTableRefresh nextId="9">
    <queryTableFields count="5">
      <queryTableField id="5" name="case_id" tableColumnId="5"/>
      <queryTableField id="1" name="auto" tableColumnId="1"/>
      <queryTableField id="3" name="ticket" tableColumnId="3"/>
      <queryTableField id="4" name="env" tableColumnId="4"/>
      <queryTableField id="7" name="fixed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089CCB-C99F-4F27-8A7D-A88E6FF10867}" name="Table3" displayName="Table3" ref="B1:G1048242" totalsRowShown="0" headerRowDxfId="61" dataDxfId="59" headerRowBorderDxfId="60" tableBorderDxfId="58">
  <autoFilter ref="B1:G1048242" xr:uid="{A1089CCB-C99F-4F27-8A7D-A88E6FF10867}"/>
  <tableColumns count="6">
    <tableColumn id="1" xr3:uid="{08220A07-581C-41A7-9F29-D4C1EA592CCA}" name="auto" dataDxfId="57"/>
    <tableColumn id="2" xr3:uid="{B55DFD18-C862-4901-8623-CB349D0A560C}" name="status" dataDxfId="56"/>
    <tableColumn id="3" xr3:uid="{41ADEBAE-2D04-4C56-9465-166F97238670}" name="ticket" dataDxfId="32"/>
    <tableColumn id="4" xr3:uid="{85F37D59-4952-4CCA-9825-4CC5AEA055B9}" name="env" dataDxfId="31"/>
    <tableColumn id="6" xr3:uid="{626D380F-1191-4968-851F-3E92B28601B5}" name="fixed" dataDxfId="29"/>
    <tableColumn id="5" xr3:uid="{7A834789-9F3C-4212-AFC1-7FBEB1DB7B5D}" name="case_id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F1D550-2171-4F6B-B387-FB7DB512E219}" name="Table_bugs" displayName="Table_bugs" ref="A1:E7" tableType="queryTable" totalsRowShown="0">
  <autoFilter ref="A1:E7" xr:uid="{D4F1D550-2171-4F6B-B387-FB7DB512E21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5" xr3:uid="{67CA98F3-1107-4C0A-9113-46B4975CF44D}" uniqueName="5" name="case_id" queryTableFieldId="5"/>
    <tableColumn id="1" xr3:uid="{47AF31FD-5DDC-438A-82AF-1248EDE498E1}" uniqueName="1" name="auto" queryTableFieldId="1"/>
    <tableColumn id="3" xr3:uid="{FE058368-7F00-4C99-8D97-3494F1187722}" uniqueName="3" name="ticket" queryTableFieldId="3"/>
    <tableColumn id="4" xr3:uid="{1F22A7A0-647A-4FEA-9AE8-C02DA3740DC5}" uniqueName="4" name="env" queryTableFieldId="4"/>
    <tableColumn id="6" xr3:uid="{9CFBDA74-1228-43DB-BE64-8A19B5D924EE}" uniqueName="6" name="fixed" queryTableFieldId="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A430-D51D-40D1-9D81-519DD4391C87}">
  <dimension ref="A1:B5"/>
  <sheetViews>
    <sheetView tabSelected="1" workbookViewId="0">
      <selection activeCell="K25" sqref="K25"/>
    </sheetView>
  </sheetViews>
  <sheetFormatPr defaultRowHeight="14.4" x14ac:dyDescent="0.3"/>
  <cols>
    <col min="1" max="1" width="13.44140625" bestFit="1" customWidth="1"/>
    <col min="2" max="2" width="3" bestFit="1" customWidth="1"/>
  </cols>
  <sheetData>
    <row r="1" spans="1:2" x14ac:dyDescent="0.3">
      <c r="A1" s="46" t="s">
        <v>118</v>
      </c>
      <c r="B1">
        <f>COUNTIF(test_cases!B$1:B$1048242,"Y") + COUNTIF(test_cases!B$1:B$1048242,"N")</f>
        <v>4</v>
      </c>
    </row>
    <row r="2" spans="1:2" x14ac:dyDescent="0.3">
      <c r="A2" s="46" t="s">
        <v>115</v>
      </c>
      <c r="B2">
        <f>COUNTIF(test_cases!B$1:B$1048242,"Y")</f>
        <v>4</v>
      </c>
    </row>
    <row r="3" spans="1:2" x14ac:dyDescent="0.3">
      <c r="A3" s="46" t="s">
        <v>109</v>
      </c>
      <c r="B3">
        <f>COUNTIF(test_cases!C$1:C$1048242,"Passed")</f>
        <v>2</v>
      </c>
    </row>
    <row r="4" spans="1:2" x14ac:dyDescent="0.3">
      <c r="A4" s="46" t="s">
        <v>116</v>
      </c>
      <c r="B4">
        <f>COUNTIF(test_cases!C$1:C$1048242,"Failed")</f>
        <v>1</v>
      </c>
    </row>
    <row r="5" spans="1:2" x14ac:dyDescent="0.3">
      <c r="A5" s="46" t="s">
        <v>117</v>
      </c>
      <c r="B5">
        <f>COUNTIF(test_cases!C$1:C$1048242,"Not Yet")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23BD-6834-4860-9847-3A542691C944}">
  <dimension ref="A1:N42"/>
  <sheetViews>
    <sheetView zoomScale="90" zoomScaleNormal="90" workbookViewId="0">
      <pane ySplit="1" topLeftCell="A2" activePane="bottomLeft" state="frozen"/>
      <selection pane="bottomLeft" activeCell="H26" sqref="H26"/>
    </sheetView>
  </sheetViews>
  <sheetFormatPr defaultRowHeight="13.8" outlineLevelRow="1" x14ac:dyDescent="0.3"/>
  <cols>
    <col min="1" max="1" width="16.33203125" style="1" bestFit="1" customWidth="1"/>
    <col min="2" max="3" width="9.77734375" style="1" customWidth="1"/>
    <col min="4" max="4" width="9.77734375" style="55" customWidth="1"/>
    <col min="5" max="5" width="9.88671875" style="55" customWidth="1"/>
    <col min="6" max="6" width="7.33203125" style="55" bestFit="1" customWidth="1"/>
    <col min="7" max="7" width="33.77734375" style="1" bestFit="1" customWidth="1"/>
    <col min="8" max="8" width="10.77734375" style="1" bestFit="1" customWidth="1"/>
    <col min="9" max="9" width="14.5546875" style="17" bestFit="1" customWidth="1"/>
    <col min="10" max="10" width="15.5546875" style="17" bestFit="1" customWidth="1"/>
    <col min="11" max="11" width="9.77734375" style="17" bestFit="1" customWidth="1"/>
    <col min="12" max="12" width="48.5546875" style="17" customWidth="1"/>
    <col min="13" max="13" width="38.21875" style="17" customWidth="1"/>
    <col min="14" max="14" width="64" style="1" bestFit="1" customWidth="1"/>
    <col min="15" max="16384" width="8.88671875" style="1"/>
  </cols>
  <sheetData>
    <row r="1" spans="1:14" x14ac:dyDescent="0.3">
      <c r="A1" s="4" t="s">
        <v>114</v>
      </c>
      <c r="B1" s="45" t="s">
        <v>90</v>
      </c>
      <c r="C1" s="45" t="s">
        <v>110</v>
      </c>
      <c r="D1" s="48" t="s">
        <v>111</v>
      </c>
      <c r="E1" s="48" t="s">
        <v>112</v>
      </c>
      <c r="F1" s="48" t="s">
        <v>132</v>
      </c>
      <c r="G1" s="45" t="s">
        <v>0</v>
      </c>
      <c r="H1" s="4" t="s">
        <v>3</v>
      </c>
      <c r="I1" s="18" t="s">
        <v>11</v>
      </c>
      <c r="J1" s="18" t="s">
        <v>96</v>
      </c>
      <c r="K1" s="18" t="s">
        <v>97</v>
      </c>
      <c r="L1" s="18" t="s">
        <v>1</v>
      </c>
      <c r="M1" s="18" t="s">
        <v>12</v>
      </c>
      <c r="N1" s="5" t="s">
        <v>2</v>
      </c>
    </row>
    <row r="2" spans="1:14" x14ac:dyDescent="0.3">
      <c r="A2" s="32" t="s">
        <v>113</v>
      </c>
      <c r="B2" s="35"/>
      <c r="C2" s="35"/>
      <c r="D2" s="49"/>
      <c r="E2" s="49"/>
      <c r="F2" s="49"/>
      <c r="G2" s="36"/>
      <c r="H2" s="29"/>
      <c r="I2" s="30"/>
      <c r="J2" s="30"/>
      <c r="K2" s="30"/>
      <c r="L2" s="30"/>
      <c r="M2" s="30"/>
      <c r="N2" s="31"/>
    </row>
    <row r="3" spans="1:14" s="6" customFormat="1" outlineLevel="1" x14ac:dyDescent="0.3">
      <c r="B3" s="37" t="s">
        <v>95</v>
      </c>
      <c r="C3" s="37" t="s">
        <v>116</v>
      </c>
      <c r="D3" s="50" t="s">
        <v>121</v>
      </c>
      <c r="E3" s="50" t="s">
        <v>120</v>
      </c>
      <c r="F3" s="37" t="s">
        <v>95</v>
      </c>
      <c r="G3" s="38" t="str">
        <f>_xlfn.CONCAT(H3,"-",I3,"_",J3,"_",K3)</f>
        <v>planner-auth_login_uk</v>
      </c>
      <c r="H3" s="25" t="s">
        <v>5</v>
      </c>
      <c r="I3" s="26" t="s">
        <v>73</v>
      </c>
      <c r="J3" s="26" t="s">
        <v>78</v>
      </c>
      <c r="K3" s="26" t="s">
        <v>10</v>
      </c>
      <c r="L3" s="26" t="s">
        <v>74</v>
      </c>
      <c r="M3" s="26" t="s">
        <v>100</v>
      </c>
      <c r="N3" s="7" t="s">
        <v>13</v>
      </c>
    </row>
    <row r="4" spans="1:14" ht="13.8" customHeight="1" outlineLevel="1" x14ac:dyDescent="0.3">
      <c r="A4" s="3"/>
      <c r="B4" s="39"/>
      <c r="C4" s="37"/>
      <c r="D4" s="51">
        <v>2</v>
      </c>
      <c r="E4" s="51" t="s">
        <v>119</v>
      </c>
      <c r="F4" s="37" t="s">
        <v>133</v>
      </c>
      <c r="G4" s="40"/>
      <c r="H4" s="25"/>
      <c r="I4" s="26"/>
      <c r="J4" s="26"/>
      <c r="K4" s="26"/>
      <c r="L4" s="26"/>
      <c r="M4" s="26" t="s">
        <v>98</v>
      </c>
      <c r="N4" s="2" t="s">
        <v>75</v>
      </c>
    </row>
    <row r="5" spans="1:14" outlineLevel="1" x14ac:dyDescent="0.3">
      <c r="A5" s="3"/>
      <c r="B5" s="41"/>
      <c r="C5" s="37"/>
      <c r="D5" s="50">
        <v>6</v>
      </c>
      <c r="E5" s="50" t="s">
        <v>124</v>
      </c>
      <c r="F5" s="37" t="s">
        <v>133</v>
      </c>
      <c r="G5" s="38"/>
      <c r="H5" s="25"/>
      <c r="I5" s="26"/>
      <c r="J5" s="26"/>
      <c r="K5" s="26"/>
      <c r="L5" s="26"/>
      <c r="M5" s="26" t="s">
        <v>99</v>
      </c>
      <c r="N5" s="22" t="s">
        <v>91</v>
      </c>
    </row>
    <row r="6" spans="1:14" outlineLevel="1" x14ac:dyDescent="0.3">
      <c r="A6" s="3"/>
      <c r="B6" s="39"/>
      <c r="C6" s="39"/>
      <c r="D6" s="51"/>
      <c r="E6" s="51"/>
      <c r="F6" s="51"/>
      <c r="G6" s="40"/>
      <c r="H6" s="25"/>
      <c r="I6" s="26"/>
      <c r="J6" s="26"/>
      <c r="K6" s="26"/>
      <c r="L6" s="26"/>
      <c r="M6" s="26"/>
      <c r="N6" s="24" t="s">
        <v>92</v>
      </c>
    </row>
    <row r="7" spans="1:14" outlineLevel="1" x14ac:dyDescent="0.3">
      <c r="A7" s="3"/>
      <c r="B7" s="41"/>
      <c r="C7" s="41"/>
      <c r="D7" s="50"/>
      <c r="E7" s="50"/>
      <c r="F7" s="50"/>
      <c r="G7" s="38"/>
      <c r="H7" s="25"/>
      <c r="I7" s="26"/>
      <c r="J7" s="26"/>
      <c r="K7" s="26"/>
      <c r="L7" s="26"/>
      <c r="M7" s="26"/>
      <c r="N7" s="24" t="s">
        <v>93</v>
      </c>
    </row>
    <row r="8" spans="1:14" outlineLevel="1" x14ac:dyDescent="0.3">
      <c r="A8" s="3"/>
      <c r="B8" s="39"/>
      <c r="C8" s="39"/>
      <c r="D8" s="51"/>
      <c r="E8" s="51"/>
      <c r="F8" s="51"/>
      <c r="G8" s="40"/>
      <c r="H8" s="25"/>
      <c r="I8" s="26"/>
      <c r="J8" s="26"/>
      <c r="K8" s="26"/>
      <c r="L8" s="26"/>
      <c r="M8" s="26"/>
      <c r="N8" s="22" t="s">
        <v>91</v>
      </c>
    </row>
    <row r="9" spans="1:14" outlineLevel="1" x14ac:dyDescent="0.3">
      <c r="A9" s="3"/>
      <c r="B9" s="41"/>
      <c r="C9" s="41"/>
      <c r="D9" s="50"/>
      <c r="E9" s="50"/>
      <c r="F9" s="50"/>
      <c r="G9" s="38"/>
      <c r="H9" s="25"/>
      <c r="I9" s="26"/>
      <c r="J9" s="26"/>
      <c r="K9" s="26"/>
      <c r="L9" s="26"/>
      <c r="M9" s="26"/>
      <c r="N9" s="22" t="s">
        <v>94</v>
      </c>
    </row>
    <row r="10" spans="1:14" outlineLevel="1" x14ac:dyDescent="0.3">
      <c r="A10" s="3"/>
      <c r="B10" s="39"/>
      <c r="C10" s="39"/>
      <c r="D10" s="51"/>
      <c r="E10" s="51"/>
      <c r="F10" s="51"/>
      <c r="G10" s="40"/>
      <c r="H10" s="25"/>
      <c r="I10" s="26"/>
      <c r="J10" s="26"/>
      <c r="K10" s="26"/>
      <c r="L10" s="26"/>
      <c r="M10" s="26"/>
      <c r="N10" s="23" t="s">
        <v>80</v>
      </c>
    </row>
    <row r="11" spans="1:14" outlineLevel="1" x14ac:dyDescent="0.3">
      <c r="A11" s="3"/>
      <c r="B11" s="41"/>
      <c r="C11" s="41"/>
      <c r="D11" s="50"/>
      <c r="E11" s="50"/>
      <c r="F11" s="50"/>
      <c r="G11" s="38"/>
      <c r="H11" s="25"/>
      <c r="I11" s="26"/>
      <c r="J11" s="26"/>
      <c r="K11" s="26"/>
      <c r="L11" s="26"/>
      <c r="M11" s="26"/>
      <c r="N11" s="26" t="s">
        <v>101</v>
      </c>
    </row>
    <row r="12" spans="1:14" outlineLevel="1" x14ac:dyDescent="0.3">
      <c r="A12" s="3"/>
      <c r="B12" s="42" t="s">
        <v>95</v>
      </c>
      <c r="C12" s="42" t="s">
        <v>109</v>
      </c>
      <c r="D12" s="51">
        <v>3</v>
      </c>
      <c r="E12" s="51" t="s">
        <v>124</v>
      </c>
      <c r="F12" s="51"/>
      <c r="G12" s="40" t="str">
        <f>_xlfn.CONCAT(H12,"-",I12,"_",J12,"_",K12)</f>
        <v>dj-auth_login_uk</v>
      </c>
      <c r="H12" s="3" t="s">
        <v>76</v>
      </c>
      <c r="I12" s="27" t="s">
        <v>73</v>
      </c>
      <c r="J12" s="26" t="s">
        <v>78</v>
      </c>
      <c r="K12" s="26" t="s">
        <v>10</v>
      </c>
      <c r="L12" s="27" t="s">
        <v>77</v>
      </c>
      <c r="M12" s="27" t="s">
        <v>102</v>
      </c>
      <c r="N12" s="3" t="s">
        <v>13</v>
      </c>
    </row>
    <row r="13" spans="1:14" outlineLevel="1" x14ac:dyDescent="0.3">
      <c r="A13" s="3"/>
      <c r="B13" s="34"/>
      <c r="C13" s="34"/>
      <c r="D13" s="52">
        <v>4</v>
      </c>
      <c r="E13" s="52" t="s">
        <v>120</v>
      </c>
      <c r="F13" s="52"/>
      <c r="G13" s="33"/>
      <c r="H13" s="3"/>
      <c r="I13" s="27"/>
      <c r="J13" s="27"/>
      <c r="K13" s="27"/>
      <c r="L13" s="27"/>
      <c r="M13" s="27" t="s">
        <v>98</v>
      </c>
      <c r="N13" s="3" t="s">
        <v>75</v>
      </c>
    </row>
    <row r="14" spans="1:14" outlineLevel="1" x14ac:dyDescent="0.3">
      <c r="A14" s="3"/>
      <c r="B14" s="43"/>
      <c r="C14" s="43"/>
      <c r="D14" s="53"/>
      <c r="E14" s="53"/>
      <c r="F14" s="53"/>
      <c r="G14" s="44"/>
      <c r="H14" s="3"/>
      <c r="I14" s="27"/>
      <c r="J14" s="27"/>
      <c r="K14" s="27"/>
      <c r="L14" s="27"/>
      <c r="M14" s="27" t="s">
        <v>84</v>
      </c>
      <c r="N14" s="24" t="s">
        <v>91</v>
      </c>
    </row>
    <row r="15" spans="1:14" outlineLevel="1" x14ac:dyDescent="0.3">
      <c r="A15" s="3"/>
      <c r="B15" s="34"/>
      <c r="C15" s="34"/>
      <c r="D15" s="52"/>
      <c r="E15" s="52"/>
      <c r="F15" s="52"/>
      <c r="G15" s="33"/>
      <c r="H15" s="3"/>
      <c r="I15" s="27"/>
      <c r="J15" s="27"/>
      <c r="K15" s="27"/>
      <c r="L15" s="27"/>
      <c r="M15" s="27"/>
      <c r="N15" s="24" t="s">
        <v>92</v>
      </c>
    </row>
    <row r="16" spans="1:14" outlineLevel="1" x14ac:dyDescent="0.3">
      <c r="A16" s="3"/>
      <c r="B16" s="43"/>
      <c r="C16" s="43"/>
      <c r="D16" s="53"/>
      <c r="E16" s="53"/>
      <c r="F16" s="53"/>
      <c r="G16" s="44"/>
      <c r="H16" s="3"/>
      <c r="I16" s="27"/>
      <c r="J16" s="27"/>
      <c r="K16" s="27"/>
      <c r="L16" s="27"/>
      <c r="M16" s="27"/>
      <c r="N16" s="24" t="s">
        <v>93</v>
      </c>
    </row>
    <row r="17" spans="1:14" outlineLevel="1" x14ac:dyDescent="0.3">
      <c r="A17" s="3"/>
      <c r="B17" s="34"/>
      <c r="C17" s="34"/>
      <c r="D17" s="52"/>
      <c r="E17" s="52"/>
      <c r="F17" s="52"/>
      <c r="G17" s="33"/>
      <c r="H17" s="3"/>
      <c r="I17" s="27"/>
      <c r="J17" s="27"/>
      <c r="K17" s="27"/>
      <c r="L17" s="27"/>
      <c r="M17" s="27"/>
      <c r="N17" s="24" t="s">
        <v>91</v>
      </c>
    </row>
    <row r="18" spans="1:14" outlineLevel="1" x14ac:dyDescent="0.3">
      <c r="A18" s="3"/>
      <c r="B18" s="43"/>
      <c r="C18" s="43"/>
      <c r="D18" s="53"/>
      <c r="E18" s="53"/>
      <c r="F18" s="53"/>
      <c r="G18" s="44"/>
      <c r="H18" s="3"/>
      <c r="I18" s="27"/>
      <c r="J18" s="27"/>
      <c r="K18" s="27"/>
      <c r="L18" s="27"/>
      <c r="M18" s="27"/>
      <c r="N18" s="24" t="s">
        <v>94</v>
      </c>
    </row>
    <row r="19" spans="1:14" outlineLevel="1" x14ac:dyDescent="0.3">
      <c r="A19" s="3"/>
      <c r="B19" s="34"/>
      <c r="C19" s="34"/>
      <c r="D19" s="52"/>
      <c r="E19" s="52"/>
      <c r="F19" s="52"/>
      <c r="G19" s="33"/>
      <c r="H19" s="3"/>
      <c r="I19" s="27"/>
      <c r="J19" s="27"/>
      <c r="K19" s="27"/>
      <c r="L19" s="27"/>
      <c r="M19" s="27"/>
      <c r="N19" s="28" t="s">
        <v>79</v>
      </c>
    </row>
    <row r="20" spans="1:14" outlineLevel="1" x14ac:dyDescent="0.3">
      <c r="A20" s="3"/>
      <c r="B20" s="43"/>
      <c r="C20" s="43"/>
      <c r="D20" s="53"/>
      <c r="E20" s="53"/>
      <c r="F20" s="53"/>
      <c r="G20" s="44"/>
      <c r="H20" s="3"/>
      <c r="I20" s="27"/>
      <c r="J20" s="27"/>
      <c r="K20" s="27"/>
      <c r="L20" s="27"/>
      <c r="M20" s="27"/>
      <c r="N20" s="26" t="s">
        <v>101</v>
      </c>
    </row>
    <row r="21" spans="1:14" outlineLevel="1" x14ac:dyDescent="0.3">
      <c r="A21" s="3"/>
      <c r="B21" s="37" t="s">
        <v>95</v>
      </c>
      <c r="C21" s="37" t="s">
        <v>109</v>
      </c>
      <c r="D21" s="50">
        <v>5</v>
      </c>
      <c r="E21" s="50" t="s">
        <v>119</v>
      </c>
      <c r="F21" s="50"/>
      <c r="G21" s="38" t="str">
        <f>_xlfn.CONCAT(H21,"-",I21,"_",J21,"_",K21)</f>
        <v>planner-auth_logout_uk</v>
      </c>
      <c r="H21" s="25" t="s">
        <v>5</v>
      </c>
      <c r="I21" s="26" t="s">
        <v>73</v>
      </c>
      <c r="J21" s="26" t="s">
        <v>107</v>
      </c>
      <c r="K21" s="26" t="s">
        <v>10</v>
      </c>
      <c r="L21" s="27" t="s">
        <v>106</v>
      </c>
      <c r="M21" s="26" t="s">
        <v>100</v>
      </c>
      <c r="N21" s="3" t="s">
        <v>13</v>
      </c>
    </row>
    <row r="22" spans="1:14" outlineLevel="1" x14ac:dyDescent="0.3">
      <c r="A22" s="3"/>
      <c r="B22" s="43"/>
      <c r="C22" s="43"/>
      <c r="D22" s="53"/>
      <c r="E22" s="53"/>
      <c r="F22" s="53"/>
      <c r="G22" s="44"/>
      <c r="H22" s="3"/>
      <c r="I22" s="27"/>
      <c r="J22" s="27"/>
      <c r="K22" s="27"/>
      <c r="L22" s="27"/>
      <c r="M22" s="26" t="s">
        <v>98</v>
      </c>
      <c r="N22" s="3" t="s">
        <v>75</v>
      </c>
    </row>
    <row r="23" spans="1:14" outlineLevel="1" x14ac:dyDescent="0.3">
      <c r="A23" s="3"/>
      <c r="B23" s="34"/>
      <c r="C23" s="34"/>
      <c r="D23" s="52"/>
      <c r="E23" s="52"/>
      <c r="F23" s="52"/>
      <c r="G23" s="33"/>
      <c r="H23" s="3"/>
      <c r="I23" s="27"/>
      <c r="J23" s="27"/>
      <c r="K23" s="27"/>
      <c r="L23" s="27"/>
      <c r="M23" s="27"/>
      <c r="N23" s="24" t="s">
        <v>91</v>
      </c>
    </row>
    <row r="24" spans="1:14" outlineLevel="1" x14ac:dyDescent="0.3">
      <c r="A24" s="3"/>
      <c r="B24" s="43"/>
      <c r="C24" s="43"/>
      <c r="D24" s="53"/>
      <c r="E24" s="53"/>
      <c r="F24" s="53"/>
      <c r="G24" s="44"/>
      <c r="H24" s="3"/>
      <c r="I24" s="27"/>
      <c r="J24" s="27"/>
      <c r="K24" s="27"/>
      <c r="L24" s="27"/>
      <c r="M24" s="27"/>
      <c r="N24" s="24" t="s">
        <v>92</v>
      </c>
    </row>
    <row r="25" spans="1:14" outlineLevel="1" x14ac:dyDescent="0.3">
      <c r="A25" s="3"/>
      <c r="B25" s="34"/>
      <c r="C25" s="34"/>
      <c r="D25" s="52"/>
      <c r="E25" s="52"/>
      <c r="F25" s="52"/>
      <c r="G25" s="33"/>
      <c r="H25" s="3"/>
      <c r="I25" s="27"/>
      <c r="J25" s="27"/>
      <c r="K25" s="27"/>
      <c r="L25" s="27"/>
      <c r="M25" s="27"/>
      <c r="N25" s="24" t="s">
        <v>93</v>
      </c>
    </row>
    <row r="26" spans="1:14" outlineLevel="1" x14ac:dyDescent="0.3">
      <c r="A26" s="3"/>
      <c r="B26" s="43"/>
      <c r="C26" s="43"/>
      <c r="D26" s="53"/>
      <c r="E26" s="53"/>
      <c r="F26" s="53"/>
      <c r="G26" s="44"/>
      <c r="H26" s="3"/>
      <c r="I26" s="27"/>
      <c r="J26" s="27"/>
      <c r="K26" s="27"/>
      <c r="L26" s="27"/>
      <c r="M26" s="27"/>
      <c r="N26" s="24" t="s">
        <v>91</v>
      </c>
    </row>
    <row r="27" spans="1:14" outlineLevel="1" x14ac:dyDescent="0.3">
      <c r="A27" s="3"/>
      <c r="B27" s="34"/>
      <c r="C27" s="34"/>
      <c r="D27" s="52"/>
      <c r="E27" s="52"/>
      <c r="F27" s="52"/>
      <c r="G27" s="33"/>
      <c r="H27" s="3"/>
      <c r="I27" s="27"/>
      <c r="J27" s="27"/>
      <c r="K27" s="27"/>
      <c r="L27" s="27"/>
      <c r="M27" s="27"/>
      <c r="N27" s="24" t="s">
        <v>94</v>
      </c>
    </row>
    <row r="28" spans="1:14" outlineLevel="1" x14ac:dyDescent="0.3">
      <c r="A28" s="3"/>
      <c r="B28" s="43"/>
      <c r="C28" s="43"/>
      <c r="D28" s="53"/>
      <c r="E28" s="53"/>
      <c r="F28" s="53"/>
      <c r="G28" s="44"/>
      <c r="H28" s="3"/>
      <c r="I28" s="27"/>
      <c r="J28" s="27"/>
      <c r="K28" s="27"/>
      <c r="L28" s="27"/>
      <c r="M28" s="27"/>
      <c r="N28" s="24" t="s">
        <v>104</v>
      </c>
    </row>
    <row r="29" spans="1:14" outlineLevel="1" x14ac:dyDescent="0.3">
      <c r="A29" s="3"/>
      <c r="B29" s="34"/>
      <c r="C29" s="34"/>
      <c r="D29" s="52"/>
      <c r="E29" s="52"/>
      <c r="F29" s="52"/>
      <c r="G29" s="33"/>
      <c r="H29" s="3"/>
      <c r="I29" s="27"/>
      <c r="J29" s="27"/>
      <c r="K29" s="27"/>
      <c r="L29" s="27"/>
      <c r="M29" s="27"/>
      <c r="N29" s="24" t="s">
        <v>105</v>
      </c>
    </row>
    <row r="30" spans="1:14" outlineLevel="1" x14ac:dyDescent="0.3">
      <c r="A30" s="3"/>
      <c r="B30" s="43"/>
      <c r="C30" s="43"/>
      <c r="D30" s="53"/>
      <c r="E30" s="53"/>
      <c r="F30" s="53"/>
      <c r="G30" s="44"/>
      <c r="H30" s="3"/>
      <c r="I30" s="27"/>
      <c r="J30" s="27"/>
      <c r="K30" s="27"/>
      <c r="L30" s="27"/>
      <c r="M30" s="27"/>
      <c r="N30" s="3" t="s">
        <v>103</v>
      </c>
    </row>
    <row r="31" spans="1:14" outlineLevel="1" x14ac:dyDescent="0.3">
      <c r="A31" s="3"/>
      <c r="B31" s="34"/>
      <c r="C31" s="34"/>
      <c r="D31" s="52"/>
      <c r="E31" s="52"/>
      <c r="F31" s="52"/>
      <c r="G31" s="33"/>
      <c r="H31" s="3"/>
      <c r="I31" s="27"/>
      <c r="J31" s="27"/>
      <c r="K31" s="27"/>
      <c r="L31" s="27"/>
      <c r="M31" s="27"/>
      <c r="N31" s="26" t="s">
        <v>101</v>
      </c>
    </row>
    <row r="32" spans="1:14" outlineLevel="1" x14ac:dyDescent="0.3">
      <c r="A32" s="3"/>
      <c r="B32" s="42" t="s">
        <v>95</v>
      </c>
      <c r="C32" s="42" t="s">
        <v>131</v>
      </c>
      <c r="D32" s="51"/>
      <c r="E32" s="51"/>
      <c r="F32" s="51"/>
      <c r="G32" s="40" t="str">
        <f>_xlfn.CONCAT(H32,"-",I32,"_",J32,"_",K32)</f>
        <v>dj-auth_logout_uk</v>
      </c>
      <c r="H32" s="3" t="s">
        <v>76</v>
      </c>
      <c r="I32" s="27" t="s">
        <v>73</v>
      </c>
      <c r="J32" s="26" t="s">
        <v>107</v>
      </c>
      <c r="K32" s="26" t="s">
        <v>10</v>
      </c>
      <c r="L32" s="27" t="s">
        <v>108</v>
      </c>
      <c r="M32" s="27" t="s">
        <v>102</v>
      </c>
      <c r="N32" s="7" t="s">
        <v>13</v>
      </c>
    </row>
    <row r="33" spans="1:14" outlineLevel="1" x14ac:dyDescent="0.3">
      <c r="A33" s="3"/>
      <c r="B33" s="34"/>
      <c r="C33" s="34"/>
      <c r="D33" s="52"/>
      <c r="E33" s="52"/>
      <c r="F33" s="52"/>
      <c r="G33" s="33"/>
      <c r="H33" s="3"/>
      <c r="I33" s="27"/>
      <c r="J33" s="27"/>
      <c r="K33" s="27"/>
      <c r="L33" s="27"/>
      <c r="M33" s="27" t="s">
        <v>98</v>
      </c>
      <c r="N33" s="2" t="s">
        <v>75</v>
      </c>
    </row>
    <row r="34" spans="1:14" outlineLevel="1" x14ac:dyDescent="0.3">
      <c r="A34" s="3"/>
      <c r="B34" s="43"/>
      <c r="C34" s="43"/>
      <c r="D34" s="53"/>
      <c r="E34" s="53"/>
      <c r="F34" s="53"/>
      <c r="G34" s="44"/>
      <c r="H34" s="3"/>
      <c r="I34" s="27"/>
      <c r="J34" s="27"/>
      <c r="K34" s="27"/>
      <c r="L34" s="27"/>
      <c r="M34" s="27"/>
      <c r="N34" s="22" t="s">
        <v>91</v>
      </c>
    </row>
    <row r="35" spans="1:14" outlineLevel="1" x14ac:dyDescent="0.3">
      <c r="A35" s="3"/>
      <c r="B35" s="34"/>
      <c r="C35" s="34"/>
      <c r="D35" s="52"/>
      <c r="E35" s="52"/>
      <c r="F35" s="52"/>
      <c r="G35" s="33"/>
      <c r="H35" s="3"/>
      <c r="I35" s="27"/>
      <c r="J35" s="27"/>
      <c r="K35" s="27"/>
      <c r="L35" s="27"/>
      <c r="M35" s="27"/>
      <c r="N35" s="24" t="s">
        <v>92</v>
      </c>
    </row>
    <row r="36" spans="1:14" outlineLevel="1" x14ac:dyDescent="0.3">
      <c r="A36" s="3"/>
      <c r="B36" s="43"/>
      <c r="C36" s="43"/>
      <c r="D36" s="53"/>
      <c r="E36" s="53"/>
      <c r="F36" s="53"/>
      <c r="G36" s="44"/>
      <c r="H36" s="3"/>
      <c r="I36" s="27"/>
      <c r="J36" s="27"/>
      <c r="K36" s="27"/>
      <c r="L36" s="27"/>
      <c r="M36" s="27"/>
      <c r="N36" s="24" t="s">
        <v>93</v>
      </c>
    </row>
    <row r="37" spans="1:14" outlineLevel="1" x14ac:dyDescent="0.3">
      <c r="A37" s="3"/>
      <c r="B37" s="34"/>
      <c r="C37" s="34"/>
      <c r="D37" s="52"/>
      <c r="E37" s="52"/>
      <c r="F37" s="52"/>
      <c r="G37" s="33"/>
      <c r="H37" s="3"/>
      <c r="I37" s="27"/>
      <c r="J37" s="27"/>
      <c r="K37" s="27"/>
      <c r="L37" s="27"/>
      <c r="M37" s="27"/>
      <c r="N37" s="22" t="s">
        <v>91</v>
      </c>
    </row>
    <row r="38" spans="1:14" outlineLevel="1" x14ac:dyDescent="0.3">
      <c r="A38" s="3"/>
      <c r="B38" s="43"/>
      <c r="C38" s="43"/>
      <c r="D38" s="53"/>
      <c r="E38" s="53"/>
      <c r="F38" s="53"/>
      <c r="G38" s="44"/>
      <c r="H38" s="3"/>
      <c r="I38" s="27"/>
      <c r="J38" s="27"/>
      <c r="K38" s="27"/>
      <c r="L38" s="27"/>
      <c r="M38" s="27"/>
      <c r="N38" s="22" t="s">
        <v>94</v>
      </c>
    </row>
    <row r="39" spans="1:14" outlineLevel="1" x14ac:dyDescent="0.3">
      <c r="A39" s="3"/>
      <c r="B39" s="34"/>
      <c r="C39" s="34"/>
      <c r="D39" s="52"/>
      <c r="E39" s="52"/>
      <c r="F39" s="52"/>
      <c r="G39" s="33"/>
      <c r="H39" s="3"/>
      <c r="I39" s="27"/>
      <c r="J39" s="27"/>
      <c r="K39" s="27"/>
      <c r="L39" s="27"/>
      <c r="M39" s="27"/>
      <c r="N39" s="22" t="s">
        <v>104</v>
      </c>
    </row>
    <row r="40" spans="1:14" outlineLevel="1" x14ac:dyDescent="0.3">
      <c r="A40" s="3"/>
      <c r="B40" s="43"/>
      <c r="C40" s="43"/>
      <c r="D40" s="53"/>
      <c r="E40" s="53"/>
      <c r="F40" s="53"/>
      <c r="G40" s="44"/>
      <c r="H40" s="3"/>
      <c r="I40" s="27"/>
      <c r="J40" s="27"/>
      <c r="K40" s="27"/>
      <c r="L40" s="27"/>
      <c r="M40" s="27"/>
      <c r="N40" s="22" t="s">
        <v>105</v>
      </c>
    </row>
    <row r="41" spans="1:14" outlineLevel="1" x14ac:dyDescent="0.3">
      <c r="A41" s="3"/>
      <c r="B41" s="34"/>
      <c r="C41" s="34"/>
      <c r="D41" s="52"/>
      <c r="E41" s="52"/>
      <c r="F41" s="52"/>
      <c r="G41" s="33"/>
      <c r="H41" s="3"/>
      <c r="I41" s="27"/>
      <c r="J41" s="27"/>
      <c r="K41" s="27"/>
      <c r="L41" s="27"/>
      <c r="M41" s="27"/>
      <c r="N41" s="3" t="s">
        <v>103</v>
      </c>
    </row>
    <row r="42" spans="1:14" outlineLevel="1" x14ac:dyDescent="0.3">
      <c r="A42" s="3"/>
      <c r="B42" s="47"/>
      <c r="C42" s="47"/>
      <c r="D42" s="54"/>
      <c r="E42" s="54"/>
      <c r="F42" s="54"/>
      <c r="G42" s="47"/>
      <c r="H42" s="3"/>
      <c r="I42" s="27"/>
      <c r="J42" s="27"/>
      <c r="K42" s="27"/>
      <c r="L42" s="27"/>
      <c r="M42" s="27"/>
      <c r="N42" s="26" t="s">
        <v>101</v>
      </c>
    </row>
  </sheetData>
  <conditionalFormatting sqref="A1:A2">
    <cfRule type="cellIs" dxfId="26" priority="94" operator="equal">
      <formula>"Passed"</formula>
    </cfRule>
    <cfRule type="cellIs" dxfId="25" priority="95" operator="equal">
      <formula>"Not Yet"</formula>
    </cfRule>
    <cfRule type="cellIs" dxfId="24" priority="96" operator="equal">
      <formula>"Failed"</formula>
    </cfRule>
    <cfRule type="expression" dxfId="23" priority="97">
      <formula>$N1="[End]"</formula>
    </cfRule>
    <cfRule type="cellIs" dxfId="22" priority="98" operator="equal">
      <formula>"N"</formula>
    </cfRule>
    <cfRule type="cellIs" dxfId="21" priority="99" operator="equal">
      <formula>"Y"</formula>
    </cfRule>
  </conditionalFormatting>
  <conditionalFormatting sqref="A43:A166 H2:N166 A2:G42">
    <cfRule type="expression" dxfId="20" priority="51">
      <formula>$A2&lt;&gt;""</formula>
    </cfRule>
  </conditionalFormatting>
  <conditionalFormatting sqref="A1:N1 A2:A1048576 H2:N1048576 B2:G42">
    <cfRule type="expression" dxfId="19" priority="163">
      <formula>$N1="[End]"</formula>
    </cfRule>
  </conditionalFormatting>
  <conditionalFormatting sqref="B1:F1048242">
    <cfRule type="cellIs" dxfId="18" priority="165" operator="equal">
      <formula>"N"</formula>
    </cfRule>
    <cfRule type="cellIs" dxfId="17" priority="166" operator="equal">
      <formula>"Y"</formula>
    </cfRule>
  </conditionalFormatting>
  <conditionalFormatting sqref="B44:G167">
    <cfRule type="expression" dxfId="16" priority="180">
      <formula>$A43&lt;&gt;""</formula>
    </cfRule>
  </conditionalFormatting>
  <conditionalFormatting sqref="B44:G1048576">
    <cfRule type="expression" dxfId="15" priority="172">
      <formula>$N43="[End]"</formula>
    </cfRule>
  </conditionalFormatting>
  <conditionalFormatting sqref="C1:F1048242">
    <cfRule type="cellIs" dxfId="14" priority="160" operator="equal">
      <formula>"Passed"</formula>
    </cfRule>
    <cfRule type="cellIs" dxfId="13" priority="161" operator="equal">
      <formula>"Not Yet"</formula>
    </cfRule>
    <cfRule type="cellIs" dxfId="12" priority="162" operator="equal">
      <formula>"Failed"</formula>
    </cfRule>
  </conditionalFormatting>
  <conditionalFormatting sqref="B43:G43">
    <cfRule type="expression" dxfId="11" priority="193">
      <formula>#REF!&lt;&gt;""</formula>
    </cfRule>
  </conditionalFormatting>
  <conditionalFormatting sqref="B43:G43">
    <cfRule type="expression" dxfId="10" priority="196">
      <formula>#REF!="[End]"</formula>
    </cfRule>
  </conditionalFormatting>
  <conditionalFormatting sqref="G1:G1048576">
    <cfRule type="duplicateValues" dxfId="9" priority="1"/>
  </conditionalFormatting>
  <dataValidations count="2">
    <dataValidation type="list" allowBlank="1" showInputMessage="1" showErrorMessage="1" sqref="B21 B32 B3:B12 C11 F3:F5" xr:uid="{8512975F-DC9A-47C3-8B3E-8F4833EBD530}">
      <formula1>"Y,N"</formula1>
    </dataValidation>
    <dataValidation type="list" allowBlank="1" showInputMessage="1" showErrorMessage="1" sqref="C12 C21 C32 C3" xr:uid="{973ADC4B-415C-428F-88A3-8EF5BD9151FB}">
      <formula1>"Passed,Failed,Not Yet"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7545-5C7A-4844-B206-CBD939AB76BA}">
  <dimension ref="A1:E7"/>
  <sheetViews>
    <sheetView workbookViewId="0">
      <selection activeCell="D7" sqref="D7"/>
    </sheetView>
  </sheetViews>
  <sheetFormatPr defaultRowHeight="14.4" x14ac:dyDescent="0.3"/>
  <cols>
    <col min="1" max="1" width="22.21875" bestFit="1" customWidth="1"/>
    <col min="2" max="2" width="7.109375" bestFit="1" customWidth="1"/>
    <col min="3" max="3" width="8" bestFit="1" customWidth="1"/>
    <col min="4" max="4" width="10" bestFit="1" customWidth="1"/>
    <col min="5" max="5" width="5.44140625" bestFit="1" customWidth="1"/>
    <col min="6" max="6" width="7.6640625" bestFit="1" customWidth="1"/>
  </cols>
  <sheetData>
    <row r="1" spans="1:5" x14ac:dyDescent="0.3">
      <c r="A1" t="s">
        <v>0</v>
      </c>
      <c r="B1" t="s">
        <v>90</v>
      </c>
      <c r="C1" t="s">
        <v>111</v>
      </c>
      <c r="D1" t="s">
        <v>112</v>
      </c>
      <c r="E1" t="s">
        <v>132</v>
      </c>
    </row>
    <row r="2" spans="1:5" x14ac:dyDescent="0.3">
      <c r="A2" t="s">
        <v>122</v>
      </c>
      <c r="B2" t="s">
        <v>95</v>
      </c>
      <c r="C2" t="s">
        <v>121</v>
      </c>
      <c r="D2" t="s">
        <v>120</v>
      </c>
      <c r="E2" t="s">
        <v>95</v>
      </c>
    </row>
    <row r="3" spans="1:5" x14ac:dyDescent="0.3">
      <c r="C3" t="s">
        <v>123</v>
      </c>
      <c r="D3" t="s">
        <v>119</v>
      </c>
      <c r="E3" t="s">
        <v>133</v>
      </c>
    </row>
    <row r="4" spans="1:5" x14ac:dyDescent="0.3">
      <c r="C4" t="s">
        <v>130</v>
      </c>
      <c r="D4" t="s">
        <v>124</v>
      </c>
      <c r="E4" t="s">
        <v>133</v>
      </c>
    </row>
    <row r="5" spans="1:5" x14ac:dyDescent="0.3">
      <c r="A5" t="s">
        <v>126</v>
      </c>
      <c r="B5" t="s">
        <v>95</v>
      </c>
      <c r="C5" t="s">
        <v>125</v>
      </c>
      <c r="D5" t="s">
        <v>124</v>
      </c>
    </row>
    <row r="6" spans="1:5" x14ac:dyDescent="0.3">
      <c r="C6" t="s">
        <v>127</v>
      </c>
      <c r="D6" t="s">
        <v>120</v>
      </c>
    </row>
    <row r="7" spans="1:5" x14ac:dyDescent="0.3">
      <c r="A7" t="s">
        <v>128</v>
      </c>
      <c r="B7" t="s">
        <v>95</v>
      </c>
      <c r="C7" t="s">
        <v>129</v>
      </c>
      <c r="D7" t="s">
        <v>119</v>
      </c>
    </row>
  </sheetData>
  <conditionalFormatting sqref="C8:C1048576">
    <cfRule type="cellIs" dxfId="6" priority="3" operator="equal">
      <formula>"Passed"</formula>
    </cfRule>
    <cfRule type="cellIs" dxfId="5" priority="4" operator="equal">
      <formula>"Failed"</formula>
    </cfRule>
  </conditionalFormatting>
  <conditionalFormatting sqref="E1:E1048576">
    <cfRule type="cellIs" dxfId="0" priority="2" operator="equal">
      <formula>"N"</formula>
    </cfRule>
    <cfRule type="cellIs" dxfId="1" priority="1" operator="equal">
      <formula>"Y"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C5FE-A5F3-4198-864B-A9FECDEDF16A}">
  <dimension ref="A1"/>
  <sheetViews>
    <sheetView zoomScale="80" zoomScaleNormal="80" workbookViewId="0">
      <selection activeCell="AF30" sqref="AF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28D5-B83D-4027-8A34-0DFE1226DCA0}">
  <dimension ref="A1:A105"/>
  <sheetViews>
    <sheetView topLeftCell="A76" workbookViewId="0">
      <selection activeCell="A15" sqref="A15"/>
    </sheetView>
  </sheetViews>
  <sheetFormatPr defaultRowHeight="14.4" x14ac:dyDescent="0.3"/>
  <cols>
    <col min="1" max="1" width="76.77734375" style="10" bestFit="1" customWidth="1"/>
  </cols>
  <sheetData>
    <row r="1" spans="1:1" x14ac:dyDescent="0.3">
      <c r="A1" s="10" t="s">
        <v>4</v>
      </c>
    </row>
    <row r="2" spans="1:1" x14ac:dyDescent="0.3">
      <c r="A2" s="11" t="s">
        <v>15</v>
      </c>
    </row>
    <row r="3" spans="1:1" x14ac:dyDescent="0.3">
      <c r="A3" s="11" t="s">
        <v>16</v>
      </c>
    </row>
    <row r="4" spans="1:1" x14ac:dyDescent="0.3">
      <c r="A4" s="11" t="s">
        <v>17</v>
      </c>
    </row>
    <row r="5" spans="1:1" x14ac:dyDescent="0.3">
      <c r="A5" s="11" t="s">
        <v>18</v>
      </c>
    </row>
    <row r="6" spans="1:1" x14ac:dyDescent="0.3">
      <c r="A6" s="11" t="s">
        <v>19</v>
      </c>
    </row>
    <row r="7" spans="1:1" x14ac:dyDescent="0.3">
      <c r="A7" s="11" t="s">
        <v>20</v>
      </c>
    </row>
    <row r="8" spans="1:1" x14ac:dyDescent="0.3">
      <c r="A8" s="11" t="s">
        <v>21</v>
      </c>
    </row>
    <row r="9" spans="1:1" x14ac:dyDescent="0.3">
      <c r="A9" s="11" t="s">
        <v>22</v>
      </c>
    </row>
    <row r="10" spans="1:1" x14ac:dyDescent="0.3">
      <c r="A10" s="11" t="s">
        <v>81</v>
      </c>
    </row>
    <row r="11" spans="1:1" x14ac:dyDescent="0.3">
      <c r="A11" s="11" t="s">
        <v>23</v>
      </c>
    </row>
    <row r="12" spans="1:1" x14ac:dyDescent="0.3">
      <c r="A12" s="11" t="s">
        <v>24</v>
      </c>
    </row>
    <row r="13" spans="1:1" x14ac:dyDescent="0.3">
      <c r="A13" s="11" t="s">
        <v>25</v>
      </c>
    </row>
    <row r="14" spans="1:1" x14ac:dyDescent="0.3">
      <c r="A14" s="11" t="s">
        <v>26</v>
      </c>
    </row>
    <row r="15" spans="1:1" x14ac:dyDescent="0.3">
      <c r="A15" s="11" t="s">
        <v>27</v>
      </c>
    </row>
    <row r="16" spans="1:1" x14ac:dyDescent="0.3">
      <c r="A16" s="11" t="s">
        <v>28</v>
      </c>
    </row>
    <row r="17" spans="1:1" x14ac:dyDescent="0.3">
      <c r="A17" s="11" t="s">
        <v>82</v>
      </c>
    </row>
    <row r="18" spans="1:1" x14ac:dyDescent="0.3">
      <c r="A18" s="11" t="s">
        <v>29</v>
      </c>
    </row>
    <row r="19" spans="1:1" x14ac:dyDescent="0.3">
      <c r="A19" s="11" t="s">
        <v>30</v>
      </c>
    </row>
    <row r="20" spans="1:1" x14ac:dyDescent="0.3">
      <c r="A20" s="11" t="s">
        <v>31</v>
      </c>
    </row>
    <row r="21" spans="1:1" x14ac:dyDescent="0.3">
      <c r="A21" s="11" t="s">
        <v>32</v>
      </c>
    </row>
    <row r="22" spans="1:1" x14ac:dyDescent="0.3">
      <c r="A22" s="11" t="s">
        <v>33</v>
      </c>
    </row>
    <row r="23" spans="1:1" x14ac:dyDescent="0.3">
      <c r="A23" s="11" t="s">
        <v>34</v>
      </c>
    </row>
    <row r="24" spans="1:1" x14ac:dyDescent="0.3">
      <c r="A24" s="11" t="s">
        <v>88</v>
      </c>
    </row>
    <row r="25" spans="1:1" x14ac:dyDescent="0.3">
      <c r="A25" s="11" t="s">
        <v>35</v>
      </c>
    </row>
    <row r="26" spans="1:1" x14ac:dyDescent="0.3">
      <c r="A26" s="11" t="s">
        <v>36</v>
      </c>
    </row>
    <row r="27" spans="1:1" x14ac:dyDescent="0.3">
      <c r="A27" s="11" t="s">
        <v>37</v>
      </c>
    </row>
    <row r="28" spans="1:1" x14ac:dyDescent="0.3">
      <c r="A28" s="11" t="s">
        <v>38</v>
      </c>
    </row>
    <row r="29" spans="1:1" x14ac:dyDescent="0.3">
      <c r="A29" s="11" t="s">
        <v>39</v>
      </c>
    </row>
    <row r="30" spans="1:1" x14ac:dyDescent="0.3">
      <c r="A30" s="11" t="s">
        <v>8</v>
      </c>
    </row>
    <row r="31" spans="1:1" x14ac:dyDescent="0.3">
      <c r="A31" s="12" t="s">
        <v>14</v>
      </c>
    </row>
    <row r="32" spans="1:1" x14ac:dyDescent="0.3">
      <c r="A32" s="13" t="s">
        <v>40</v>
      </c>
    </row>
    <row r="33" spans="1:1" x14ac:dyDescent="0.3">
      <c r="A33" s="13" t="s">
        <v>85</v>
      </c>
    </row>
    <row r="34" spans="1:1" x14ac:dyDescent="0.3">
      <c r="A34" s="8"/>
    </row>
    <row r="35" spans="1:1" x14ac:dyDescent="0.3">
      <c r="A35" s="14" t="s">
        <v>41</v>
      </c>
    </row>
    <row r="36" spans="1:1" x14ac:dyDescent="0.3">
      <c r="A36" s="15" t="s">
        <v>42</v>
      </c>
    </row>
    <row r="37" spans="1:1" x14ac:dyDescent="0.3">
      <c r="A37" s="15" t="s">
        <v>72</v>
      </c>
    </row>
    <row r="38" spans="1:1" x14ac:dyDescent="0.3">
      <c r="A38" s="15" t="s">
        <v>43</v>
      </c>
    </row>
    <row r="39" spans="1:1" s="9" customFormat="1" x14ac:dyDescent="0.3">
      <c r="A39" s="16"/>
    </row>
    <row r="40" spans="1:1" x14ac:dyDescent="0.3">
      <c r="A40" s="15" t="s">
        <v>44</v>
      </c>
    </row>
    <row r="41" spans="1:1" x14ac:dyDescent="0.3">
      <c r="A41" s="15" t="s">
        <v>45</v>
      </c>
    </row>
    <row r="42" spans="1:1" x14ac:dyDescent="0.3">
      <c r="A42" s="8"/>
    </row>
    <row r="43" spans="1:1" x14ac:dyDescent="0.3">
      <c r="A43" s="15" t="s">
        <v>83</v>
      </c>
    </row>
    <row r="44" spans="1:1" x14ac:dyDescent="0.3">
      <c r="A44" s="19" t="s">
        <v>86</v>
      </c>
    </row>
    <row r="45" spans="1:1" x14ac:dyDescent="0.3">
      <c r="A45" s="8"/>
    </row>
    <row r="46" spans="1:1" x14ac:dyDescent="0.3">
      <c r="A46" s="15" t="s">
        <v>46</v>
      </c>
    </row>
    <row r="47" spans="1:1" x14ac:dyDescent="0.3">
      <c r="A47" s="15" t="s">
        <v>47</v>
      </c>
    </row>
    <row r="48" spans="1:1" x14ac:dyDescent="0.3">
      <c r="A48" s="15" t="s">
        <v>48</v>
      </c>
    </row>
    <row r="49" spans="1:1" x14ac:dyDescent="0.3">
      <c r="A49" s="8"/>
    </row>
    <row r="50" spans="1:1" x14ac:dyDescent="0.3">
      <c r="A50" s="15" t="s">
        <v>49</v>
      </c>
    </row>
    <row r="51" spans="1:1" x14ac:dyDescent="0.3">
      <c r="A51" s="15" t="s">
        <v>50</v>
      </c>
    </row>
    <row r="52" spans="1:1" x14ac:dyDescent="0.3">
      <c r="A52" s="8"/>
    </row>
    <row r="53" spans="1:1" x14ac:dyDescent="0.3">
      <c r="A53" s="15" t="s">
        <v>51</v>
      </c>
    </row>
    <row r="54" spans="1:1" x14ac:dyDescent="0.3">
      <c r="A54" s="15" t="s">
        <v>52</v>
      </c>
    </row>
    <row r="55" spans="1:1" x14ac:dyDescent="0.3">
      <c r="A55" s="15" t="s">
        <v>53</v>
      </c>
    </row>
    <row r="56" spans="1:1" x14ac:dyDescent="0.3">
      <c r="A56" s="8"/>
    </row>
    <row r="57" spans="1:1" x14ac:dyDescent="0.3">
      <c r="A57" s="15" t="s">
        <v>54</v>
      </c>
    </row>
    <row r="58" spans="1:1" x14ac:dyDescent="0.3">
      <c r="A58" s="15" t="s">
        <v>55</v>
      </c>
    </row>
    <row r="59" spans="1:1" x14ac:dyDescent="0.3">
      <c r="A59" s="15" t="s">
        <v>56</v>
      </c>
    </row>
    <row r="60" spans="1:1" x14ac:dyDescent="0.3">
      <c r="A60" s="8"/>
    </row>
    <row r="61" spans="1:1" x14ac:dyDescent="0.3">
      <c r="A61" s="15" t="s">
        <v>57</v>
      </c>
    </row>
    <row r="62" spans="1:1" x14ac:dyDescent="0.3">
      <c r="A62" s="15" t="s">
        <v>58</v>
      </c>
    </row>
    <row r="63" spans="1:1" x14ac:dyDescent="0.3">
      <c r="A63" s="15" t="s">
        <v>59</v>
      </c>
    </row>
    <row r="64" spans="1:1" x14ac:dyDescent="0.3">
      <c r="A64" s="8"/>
    </row>
    <row r="65" spans="1:1" x14ac:dyDescent="0.3">
      <c r="A65" s="15" t="s">
        <v>60</v>
      </c>
    </row>
    <row r="66" spans="1:1" x14ac:dyDescent="0.3">
      <c r="A66" s="15" t="s">
        <v>61</v>
      </c>
    </row>
    <row r="67" spans="1:1" x14ac:dyDescent="0.3">
      <c r="A67" s="15" t="s">
        <v>62</v>
      </c>
    </row>
    <row r="68" spans="1:1" x14ac:dyDescent="0.3">
      <c r="A68" s="15"/>
    </row>
    <row r="69" spans="1:1" x14ac:dyDescent="0.3">
      <c r="A69" s="21" t="s">
        <v>87</v>
      </c>
    </row>
    <row r="70" spans="1:1" x14ac:dyDescent="0.3">
      <c r="A70" s="19" t="s">
        <v>89</v>
      </c>
    </row>
    <row r="71" spans="1:1" x14ac:dyDescent="0.3">
      <c r="A71" s="20"/>
    </row>
    <row r="72" spans="1:1" x14ac:dyDescent="0.3">
      <c r="A72" s="15" t="s">
        <v>63</v>
      </c>
    </row>
    <row r="73" spans="1:1" x14ac:dyDescent="0.3">
      <c r="A73" s="15" t="s">
        <v>64</v>
      </c>
    </row>
    <row r="74" spans="1:1" x14ac:dyDescent="0.3">
      <c r="A74" s="15" t="s">
        <v>65</v>
      </c>
    </row>
    <row r="75" spans="1:1" x14ac:dyDescent="0.3">
      <c r="A75" s="15" t="s">
        <v>6</v>
      </c>
    </row>
    <row r="76" spans="1:1" x14ac:dyDescent="0.3">
      <c r="A76" s="15" t="s">
        <v>7</v>
      </c>
    </row>
    <row r="77" spans="1:1" x14ac:dyDescent="0.3">
      <c r="A77" s="8"/>
    </row>
    <row r="78" spans="1:1" x14ac:dyDescent="0.3">
      <c r="A78" s="10" t="s">
        <v>9</v>
      </c>
    </row>
    <row r="79" spans="1:1" x14ac:dyDescent="0.3">
      <c r="A79" s="10" t="s">
        <v>15</v>
      </c>
    </row>
    <row r="80" spans="1:1" x14ac:dyDescent="0.3">
      <c r="A80" s="10" t="s">
        <v>16</v>
      </c>
    </row>
    <row r="81" spans="1:1" x14ac:dyDescent="0.3">
      <c r="A81" s="10" t="s">
        <v>17</v>
      </c>
    </row>
    <row r="82" spans="1:1" x14ac:dyDescent="0.3">
      <c r="A82" s="10" t="s">
        <v>66</v>
      </c>
    </row>
    <row r="83" spans="1:1" x14ac:dyDescent="0.3">
      <c r="A83" s="10" t="s">
        <v>19</v>
      </c>
    </row>
    <row r="84" spans="1:1" x14ac:dyDescent="0.3">
      <c r="A84" s="10" t="s">
        <v>20</v>
      </c>
    </row>
    <row r="85" spans="1:1" x14ac:dyDescent="0.3">
      <c r="A85" s="10" t="s">
        <v>21</v>
      </c>
    </row>
    <row r="86" spans="1:1" x14ac:dyDescent="0.3">
      <c r="A86" s="10" t="s">
        <v>22</v>
      </c>
    </row>
    <row r="87" spans="1:1" x14ac:dyDescent="0.3">
      <c r="A87" s="10" t="s">
        <v>67</v>
      </c>
    </row>
    <row r="88" spans="1:1" x14ac:dyDescent="0.3">
      <c r="A88" s="10" t="s">
        <v>24</v>
      </c>
    </row>
    <row r="89" spans="1:1" x14ac:dyDescent="0.3">
      <c r="A89" s="10" t="s">
        <v>25</v>
      </c>
    </row>
    <row r="90" spans="1:1" x14ac:dyDescent="0.3">
      <c r="A90" s="10" t="s">
        <v>26</v>
      </c>
    </row>
    <row r="91" spans="1:1" x14ac:dyDescent="0.3">
      <c r="A91" s="10" t="s">
        <v>27</v>
      </c>
    </row>
    <row r="92" spans="1:1" x14ac:dyDescent="0.3">
      <c r="A92" s="10" t="s">
        <v>28</v>
      </c>
    </row>
    <row r="93" spans="1:1" x14ac:dyDescent="0.3">
      <c r="A93" s="10" t="s">
        <v>68</v>
      </c>
    </row>
    <row r="94" spans="1:1" x14ac:dyDescent="0.3">
      <c r="A94" s="10" t="s">
        <v>69</v>
      </c>
    </row>
    <row r="95" spans="1:1" x14ac:dyDescent="0.3">
      <c r="A95" s="10" t="s">
        <v>31</v>
      </c>
    </row>
    <row r="96" spans="1:1" x14ac:dyDescent="0.3">
      <c r="A96" s="10" t="s">
        <v>32</v>
      </c>
    </row>
    <row r="97" spans="1:1" x14ac:dyDescent="0.3">
      <c r="A97" s="10" t="s">
        <v>33</v>
      </c>
    </row>
    <row r="98" spans="1:1" x14ac:dyDescent="0.3">
      <c r="A98" s="10" t="s">
        <v>70</v>
      </c>
    </row>
    <row r="99" spans="1:1" x14ac:dyDescent="0.3">
      <c r="A99" s="10" t="s">
        <v>35</v>
      </c>
    </row>
    <row r="100" spans="1:1" x14ac:dyDescent="0.3">
      <c r="A100" s="10" t="s">
        <v>36</v>
      </c>
    </row>
    <row r="101" spans="1:1" x14ac:dyDescent="0.3">
      <c r="A101" s="10" t="s">
        <v>37</v>
      </c>
    </row>
    <row r="102" spans="1:1" x14ac:dyDescent="0.3">
      <c r="A102" s="10" t="s">
        <v>38</v>
      </c>
    </row>
    <row r="103" spans="1:1" x14ac:dyDescent="0.3">
      <c r="A103" s="10" t="s">
        <v>39</v>
      </c>
    </row>
    <row r="105" spans="1:1" x14ac:dyDescent="0.3">
      <c r="A105" s="10" t="s">
        <v>71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c f b 6 7 1 - 1 a a d - 4 5 f 1 - b 7 f 4 - d 6 0 7 d 7 a 4 7 1 5 0 "   x m l n s = " h t t p : / / s c h e m a s . m i c r o s o f t . c o m / D a t a M a s h u p " > A A A A A C Q E A A B Q S w M E F A A C A A g A U I f s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F C H 7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h + x W m t X u g C A B A A B W A g A A E w A c A E Z v c m 1 1 b G F z L 1 N l Y 3 R p b 2 4 x L m 0 g o h g A K K A U A A A A A A A A A A A A A A A A A A A A A A A A A A A A d Z A 9 a 8 M w E I Z 3 g / / D o S 4 2 i E D p m K a L a c c O S a B D M E W 2 L 4 m J L B X p l C Y Y / / f K H 4 n d p N U i e O 6 4 9 8 N i T q V W s O r / x 3 k Y h I H d C 4 M F Z G 5 n Y Q E S K Q z A v 5 V 2 J k d P X k 8 5 y l n i j E F F H 9 o c M q 0 P U V x v 3 k W F C 7 Y W m c Q n l j a b R C v y K y n v D z y w Z C / U z p 9 e n 7 + Q + U v d 6 m x t h L J b b a p E S 1 e p d m i j X o 3 X N R O O N O N A H g P h i R o O N b M k y N k 7 T G V + Q L r D q I 4 X J t S 5 Q 7 m w + F k W v 1 a b + O r 0 r Z S E b Q t L / W 1 H q y u U v q m W R T d p O K D I 9 x B t e g s p P L + A c l J 6 w Q K m k L F 4 l F m i N k W n 0 2 e f S A 2 j g U e 3 l v g 0 w q W j M f 8 Q m W 3 L E x a s m S p W + v i 3 X j s Y 5 e 6 t 8 W v t T R w G p f r v 5 P w H U E s B A i 0 A F A A C A A g A U I f s V k N n 6 f W i A A A A 9 g A A A B I A A A A A A A A A A A A A A A A A A A A A A E N v b m Z p Z y 9 Q Y W N r Y W d l L n h t b F B L A Q I t A B Q A A g A I A F C H 7 F Y P y u m r p A A A A O k A A A A T A A A A A A A A A A A A A A A A A O 4 A A A B b Q 2 9 u d G V u d F 9 U e X B l c 1 0 u e G 1 s U E s B A i 0 A F A A C A A g A U I f s V p r V 7 o A g A Q A A V g I A A B M A A A A A A A A A A A A A A A A A 3 w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w A A A A A A A D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V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b H V t b k 5 h b W V z I i B W Y W x 1 Z T 0 i c 1 s m c X V v d D t j Y X N l X 2 l k J n F 1 b 3 Q 7 L C Z x d W 9 0 O 2 F 1 d G 8 m c X V v d D s s J n F 1 b 3 Q 7 d G l j a 2 V 0 J n F 1 b 3 Q 7 L C Z x d W 9 0 O 2 V u d i Z x d W 9 0 O y w m c X V v d D t m a X h l Z C Z x d W 9 0 O 1 0 i I C 8 + P E V u d H J 5 I F R 5 c G U 9 I k Z p b G x D b 2 x 1 b W 5 U e X B l c y I g V m F s d W U 9 I n N C Z 1 l H Q U F B P S I g L z 4 8 R W 5 0 c n k g V H l w Z T 0 i R m l s b E x h c 3 R V c G R h d G V k I i B W Y W x 1 Z T 0 i Z D I w M j M t M D c t M T J U M D k 6 N T g 6 M z M u N j g 4 O T Q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Z p b G x U Y X J n Z X Q i I F Z h b H V l P S J z V G F i b G V f Y n V n c y I g L z 4 8 R W 5 0 c n k g V H l w Z T 0 i R m l s b G V k Q 2 9 t c G x l d G V S Z X N 1 b H R U b 1 d v c m t z a G V l d C I g V m F s d W U 9 I m w x I i A v P j x F b n R y e S B U e X B l P S J R d W V y e U l E I i B W Y W x 1 Z T 0 i c z E 5 Z D A z O T R k L T M 2 Z T E t N D k w Z i 0 5 Z D B h L T F m M z k z N z c 1 N W I y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n c y 9 B d X R v U m V t b 3 Z l Z E N v b H V t b n M x L n t j Y X N l X 2 l k L D B 9 J n F 1 b 3 Q 7 L C Z x d W 9 0 O 1 N l Y 3 R p b 2 4 x L 2 J 1 Z 3 M v Q X V 0 b 1 J l b W 9 2 Z W R D b 2 x 1 b W 5 z M S 5 7 Y X V 0 b y w x f S Z x d W 9 0 O y w m c X V v d D t T Z W N 0 a W 9 u M S 9 i d W d z L 0 F 1 d G 9 S Z W 1 v d m V k Q 2 9 s d W 1 u c z E u e 3 R p Y 2 t l d C w y f S Z x d W 9 0 O y w m c X V v d D t T Z W N 0 a W 9 u M S 9 i d W d z L 0 F 1 d G 9 S Z W 1 v d m V k Q 2 9 s d W 1 u c z E u e 2 V u d i w z f S Z x d W 9 0 O y w m c X V v d D t T Z W N 0 a W 9 u M S 9 i d W d z L 0 F 1 d G 9 S Z W 1 v d m V k Q 2 9 s d W 1 u c z E u e 2 Z p e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1 Z 3 M v Q X V 0 b 1 J l b W 9 2 Z W R D b 2 x 1 b W 5 z M S 5 7 Y 2 F z Z V 9 p Z C w w f S Z x d W 9 0 O y w m c X V v d D t T Z W N 0 a W 9 u M S 9 i d W d z L 0 F 1 d G 9 S Z W 1 v d m V k Q 2 9 s d W 1 u c z E u e 2 F 1 d G 8 s M X 0 m c X V v d D s s J n F 1 b 3 Q 7 U 2 V j d G l v b j E v Y n V n c y 9 B d X R v U m V t b 3 Z l Z E N v b H V t b n M x L n t 0 a W N r Z X Q s M n 0 m c X V v d D s s J n F 1 b 3 Q 7 U 2 V j d G l v b j E v Y n V n c y 9 B d X R v U m V t b 3 Z l Z E N v b H V t b n M x L n t l b n Y s M 3 0 m c X V v d D s s J n F 1 b 3 Q 7 U 2 V j d G l v b j E v Y n V n c y 9 B d X R v U m V t b 3 Z l Z E N v b H V t b n M x L n t m a X h l Z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d W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d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3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s F S E a i D M 0 a r b L l Y s 7 L K R Q A A A A A C A A A A A A A D Z g A A w A A A A B A A A A C j y 1 r 6 U 5 K s V T I p x b Y / X 9 w m A A A A A A S A A A C g A A A A E A A A A O G x 8 R n b 3 N w u E L s y d 7 R k 3 s l Q A A A A V B 7 0 V N f y m V 2 j 3 C s J Y l w k I J N x 3 N n g O Y 0 9 u c U S K 4 G e 7 R + R r g s U w z Z b i d S K o L P r b c g n H v x 2 i q 0 7 7 t r 0 d r L 6 D I S K S r b g 3 o g P 6 C G o I x C W D m c y c r U U A A A A d 6 S N E R Z S s 2 v n o I p 5 X V Q 1 P u 8 y 4 L U = < / D a t a M a s h u p > 
</file>

<file path=customXml/itemProps1.xml><?xml version="1.0" encoding="utf-8"?>
<ds:datastoreItem xmlns:ds="http://schemas.openxmlformats.org/officeDocument/2006/customXml" ds:itemID="{EF05D13F-E65E-4CE8-A7F0-355DE13007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test_cases</vt:lpstr>
      <vt:lpstr>bugs</vt:lpstr>
      <vt:lpstr>page_objects</vt:lpstr>
      <vt:lpstr>gpt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Huy Dat</dc:creator>
  <cp:lastModifiedBy>Tran Huy Dat</cp:lastModifiedBy>
  <dcterms:created xsi:type="dcterms:W3CDTF">2015-06-05T18:17:20Z</dcterms:created>
  <dcterms:modified xsi:type="dcterms:W3CDTF">2023-07-12T10:00:21Z</dcterms:modified>
</cp:coreProperties>
</file>