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922F52D3-1CAD-4978-AB41-EDA3A64A1947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." sheetId="4" r:id="rId2"/>
    <sheet name="Pivot Table and Dashboard." sheetId="6" r:id="rId3"/>
  </sheets>
  <definedNames>
    <definedName name="_xlnm._FilterDatabase" localSheetId="0" hidden="1">bike_buyers!$A$1:$M$1001</definedName>
    <definedName name="Slicer_Education">#N/A</definedName>
    <definedName name="Slicer_Marital_Status">#N/A</definedName>
    <definedName name="Slicer_Region">#N/A</definedName>
  </definedNames>
  <calcPr calcId="191028" calcMode="manual"/>
  <pivotCaches>
    <pivotCache cacheId="891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<sst xmlns="http://schemas.openxmlformats.org/spreadsheetml/2006/main" count="16267" uniqueCount="49">
  <si>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</si>
  <si>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</si>
  <si>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</si>
  <si>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</si>
  <si>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</si>
  <si>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</si>
  <si>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</si>
  <si>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</si>
  <si>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</si>
  <si>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</si>
  <si>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</si>
  <si>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</si>
  <si>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</si>
  <si>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</si>
  <si>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</si>
  <si>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</si>
  <si>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</si>
  <si>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</si>
  <si>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</si>
  <si>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</si>
  <si>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</si>
  <si>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</si>
  <si>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</si>
  <si>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</si>
  <si>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</si>
  <si>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</si>
  <si>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</si>
  <si>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</si>
  <si>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</si>
  <si>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</si>
  <si>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</si>
  <si>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</si>
  <si>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</si>
  <si>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</si>
  <si>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</si>
  <si>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</si>
  <si>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</si>
  <si>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</si>
  <si>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</si>
  <si>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</si>
  <si>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</si>
  <si>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</si>
  <si>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</si>
  <si>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</si>
  <si>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</si>
  <si>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Adolosecent</t>
  </si>
  <si>
    <t>Middle Age</t>
  </si>
  <si>
    <t>Old</t>
  </si>
  <si>
    <t>BIKE SALES DASHBAORD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</si>
</sst>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.00"/>
    <numFmt numFmtId="165" formatCode="_([$$-409]* #,##0.00_);_([$$-409]* \(#,##0.00\);_([$$-409]* &quot;-&quot;??_);_(@_)"/>
    <numFmt numFmtId="166" formatCode="_([$$-409]* #,##0_);_([$$-409]* \(#,##0\);_([$$-409]* &quot;-&quot;??_);_(@_)"/>
    <numFmt numFmtId="167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00000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165" fontId="0" fillId="0" borderId="0" xfId="0" pivotButton="1" applyNumberFormat="1"/>
    <xf numFmtId="165" fontId="0" fillId="0" borderId="0" xfId="0" applyNumberFormat="1"/>
    <xf numFmtId="166" fontId="0" fillId="0" borderId="0" xfId="0" applyNumberFormat="1"/>
    <xf numFmtId="43" fontId="0" fillId="0" borderId="0" xfId="0" applyNumberFormat="1"/>
    <xf numFmtId="167" fontId="0" fillId="0" borderId="0" xfId="0" applyNumberFormat="1"/>
    <xf numFmtId="0" fontId="0" fillId="33" borderId="0" xfId="0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4" formatCode="&quot;$&quot;#,##0.00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6" formatCode="_([$$-409]* #,##0_);_([$$-409]* \(#,##0\);_([$$-409]* &quot;-&quot;??_);_(@_)"/>
    </dxf>
    <dxf>
      <numFmt numFmtId="35" formatCode="_(* #,##0.00_);_(* \(#,##0.0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Portfolio Project.xlsx]Pivot Table and Dashboard.!PivotTable1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Dashboard.'!$B$1:$B$2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Dashboard.'!$A$3:$A$5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and Dashboard.'!$B$3:$B$5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E-49DA-8011-8E85F2D16F90}"/>
            </c:ext>
          </c:extLst>
        </c:ser>
        <c:ser>
          <c:idx val="1"/>
          <c:order val="1"/>
          <c:tx>
            <c:strRef>
              <c:f>'Pivot Table and Dashboard.'!$C$1:$C$2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Dashboard.'!$A$3:$A$5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and Dashboard.'!$C$3:$C$5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6E-49DA-8011-8E85F2D1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343368"/>
        <c:axId val="235374088"/>
      </c:barChart>
      <c:catAx>
        <c:axId val="23534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74088"/>
        <c:crosses val="autoZero"/>
        <c:auto val="1"/>
        <c:lblAlgn val="ctr"/>
        <c:lblOffset val="100"/>
        <c:noMultiLvlLbl val="0"/>
      </c:catAx>
      <c:valAx>
        <c:axId val="23537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4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Portfolio Project.xlsx]Pivot Table and Dashboard.!PivotTable3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and Dashboard.'!$B$15:$B$16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and Dashboard.'!$A$17:$A$22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and Dashboard.'!$B$17:$B$22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F-4A76-89E2-3AF603DBA438}"/>
            </c:ext>
          </c:extLst>
        </c:ser>
        <c:ser>
          <c:idx val="1"/>
          <c:order val="1"/>
          <c:tx>
            <c:strRef>
              <c:f>'Pivot Table and Dashboard.'!$C$15:$C$16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and Dashboard.'!$A$17:$A$22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and Dashboard.'!$C$17:$C$22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F-4A76-89E2-3AF603DBA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291591"/>
        <c:axId val="228741640"/>
      </c:lineChart>
      <c:catAx>
        <c:axId val="620291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41640"/>
        <c:crosses val="autoZero"/>
        <c:auto val="1"/>
        <c:lblAlgn val="ctr"/>
        <c:lblOffset val="100"/>
        <c:noMultiLvlLbl val="0"/>
      </c:catAx>
      <c:valAx>
        <c:axId val="22874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91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Portfolio Project.xlsx]Pivot Table and Dashboard.!PivotTable5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and Dashboard.'!$B$31:$B$32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and Dashboard.'!$A$33:$A$36</c:f>
              <c:strCache>
                <c:ptCount val="3"/>
                <c:pt idx="0">
                  <c:v>Adolosecent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and Dashboard.'!$B$33:$B$36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9-429B-9A6F-00A0C8B0DE41}"/>
            </c:ext>
          </c:extLst>
        </c:ser>
        <c:ser>
          <c:idx val="1"/>
          <c:order val="1"/>
          <c:tx>
            <c:strRef>
              <c:f>'Pivot Table and Dashboard.'!$C$31:$C$32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and Dashboard.'!$A$33:$A$36</c:f>
              <c:strCache>
                <c:ptCount val="3"/>
                <c:pt idx="0">
                  <c:v>Adolosecent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and Dashboard.'!$C$33:$C$36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09-429B-9A6F-00A0C8B0D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769160"/>
        <c:axId val="350771208"/>
      </c:lineChart>
      <c:catAx>
        <c:axId val="350769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71208"/>
        <c:crosses val="autoZero"/>
        <c:auto val="1"/>
        <c:lblAlgn val="ctr"/>
        <c:lblOffset val="100"/>
        <c:noMultiLvlLbl val="0"/>
      </c:catAx>
      <c:valAx>
        <c:axId val="3507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6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Portfolio Project.xlsx]Pivot Table and Dashboard.!PivotTable1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Dashboard.'!$B$1:$B$2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Dashboard.'!$A$3:$A$5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and Dashboard.'!$B$3:$B$5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E-486C-A194-2D6D92811797}"/>
            </c:ext>
          </c:extLst>
        </c:ser>
        <c:ser>
          <c:idx val="1"/>
          <c:order val="1"/>
          <c:tx>
            <c:strRef>
              <c:f>'Pivot Table and Dashboard.'!$C$1:$C$2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Dashboard.'!$A$3:$A$5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and Dashboard.'!$C$3:$C$5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E-486C-A194-2D6D92811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343368"/>
        <c:axId val="235374088"/>
      </c:barChart>
      <c:catAx>
        <c:axId val="23534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74088"/>
        <c:crosses val="autoZero"/>
        <c:auto val="1"/>
        <c:lblAlgn val="ctr"/>
        <c:lblOffset val="100"/>
        <c:noMultiLvlLbl val="0"/>
      </c:catAx>
      <c:valAx>
        <c:axId val="23537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4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Portfolio Project.xlsx]Pivot Table and Dashboard.!PivotTable3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and Dashboard.'!$B$15:$B$16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and Dashboard.'!$A$17:$A$22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and Dashboard.'!$B$17:$B$22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8-4158-B447-462468924E9C}"/>
            </c:ext>
          </c:extLst>
        </c:ser>
        <c:ser>
          <c:idx val="1"/>
          <c:order val="1"/>
          <c:tx>
            <c:strRef>
              <c:f>'Pivot Table and Dashboard.'!$C$15:$C$16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and Dashboard.'!$A$17:$A$22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and Dashboard.'!$C$17:$C$22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8-4158-B447-462468924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291591"/>
        <c:axId val="228741640"/>
      </c:lineChart>
      <c:catAx>
        <c:axId val="620291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41640"/>
        <c:crosses val="autoZero"/>
        <c:auto val="1"/>
        <c:lblAlgn val="ctr"/>
        <c:lblOffset val="100"/>
        <c:noMultiLvlLbl val="0"/>
      </c:catAx>
      <c:valAx>
        <c:axId val="22874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91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Portfolio Project.xlsx]Pivot Table and Dashboard.!PivotTable5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and Dashboard.'!$B$31:$B$32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and Dashboard.'!$A$33:$A$36</c:f>
              <c:strCache>
                <c:ptCount val="3"/>
                <c:pt idx="0">
                  <c:v>Adolosecent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and Dashboard.'!$B$33:$B$36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8-4924-9F5B-F35480E32FE6}"/>
            </c:ext>
          </c:extLst>
        </c:ser>
        <c:ser>
          <c:idx val="1"/>
          <c:order val="1"/>
          <c:tx>
            <c:strRef>
              <c:f>'Pivot Table and Dashboard.'!$C$31:$C$32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and Dashboard.'!$A$33:$A$36</c:f>
              <c:strCache>
                <c:ptCount val="3"/>
                <c:pt idx="0">
                  <c:v>Adolosecent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and Dashboard.'!$C$33:$C$36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8-4924-9F5B-F35480E32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769160"/>
        <c:axId val="350771208"/>
      </c:lineChart>
      <c:catAx>
        <c:axId val="350769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71208"/>
        <c:crosses val="autoZero"/>
        <c:auto val="1"/>
        <c:lblAlgn val="ctr"/>
        <c:lblOffset val="100"/>
        <c:noMultiLvlLbl val="0"/>
      </c:catAx>
      <c:valAx>
        <c:axId val="3507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6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0</xdr:rowOff>
    </xdr:from>
    <xdr:to>
      <xdr:col>11</xdr:col>
      <xdr:colOff>590550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6B835-AAC3-E537-006C-2EF2BD100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13</xdr:row>
      <xdr:rowOff>180975</xdr:rowOff>
    </xdr:from>
    <xdr:to>
      <xdr:col>11</xdr:col>
      <xdr:colOff>600075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C79DD-2F1F-AB50-2DAB-A9E6725E953F}"/>
            </a:ext>
            <a:ext uri="{147F2762-F138-4A5C-976F-8EAC2B608ADB}">
              <a16:predDERef xmlns:a16="http://schemas.microsoft.com/office/drawing/2014/main" pred="{3186B835-AAC3-E537-006C-2EF2BD100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29</xdr:row>
      <xdr:rowOff>47625</xdr:rowOff>
    </xdr:from>
    <xdr:to>
      <xdr:col>12</xdr:col>
      <xdr:colOff>0</xdr:colOff>
      <xdr:row>44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45BAFE-7221-33B3-99B3-65F6A40FFA9A}"/>
            </a:ext>
            <a:ext uri="{147F2762-F138-4A5C-976F-8EAC2B608ADB}">
              <a16:predDERef xmlns:a16="http://schemas.microsoft.com/office/drawing/2014/main" pred="{8C1C79DD-2F1F-AB50-2DAB-A9E6725E9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64</xdr:row>
      <xdr:rowOff>180975</xdr:rowOff>
    </xdr:from>
    <xdr:to>
      <xdr:col>4</xdr:col>
      <xdr:colOff>885825</xdr:colOff>
      <xdr:row>79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4D7975-46C9-4411-A872-098B54D6C60C}"/>
            </a:ext>
            <a:ext uri="{147F2762-F138-4A5C-976F-8EAC2B608ADB}">
              <a16:predDERef xmlns:a16="http://schemas.microsoft.com/office/drawing/2014/main" pred="{F745BAFE-7221-33B3-99B3-65F6A40FF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895350</xdr:colOff>
      <xdr:row>64</xdr:row>
      <xdr:rowOff>171450</xdr:rowOff>
    </xdr:from>
    <xdr:to>
      <xdr:col>13</xdr:col>
      <xdr:colOff>0</xdr:colOff>
      <xdr:row>79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AB58B1-F1FB-4914-9BFA-404E52BD91D6}"/>
            </a:ext>
            <a:ext uri="{147F2762-F138-4A5C-976F-8EAC2B608ADB}">
              <a16:predDERef xmlns:a16="http://schemas.microsoft.com/office/drawing/2014/main" pred="{0C4D7975-46C9-4411-A872-098B54D6C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79</xdr:row>
      <xdr:rowOff>133350</xdr:rowOff>
    </xdr:from>
    <xdr:to>
      <xdr:col>10</xdr:col>
      <xdr:colOff>190500</xdr:colOff>
      <xdr:row>94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9B96D7-78D3-4849-BB0B-B47856B32D4C}"/>
            </a:ext>
            <a:ext uri="{147F2762-F138-4A5C-976F-8EAC2B608ADB}">
              <a16:predDERef xmlns:a16="http://schemas.microsoft.com/office/drawing/2014/main" pred="{EDAB58B1-F1FB-4914-9BFA-404E52BD9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9525</xdr:colOff>
      <xdr:row>64</xdr:row>
      <xdr:rowOff>152400</xdr:rowOff>
    </xdr:from>
    <xdr:to>
      <xdr:col>16</xdr:col>
      <xdr:colOff>47625</xdr:colOff>
      <xdr:row>70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55943171-209D-D06A-9AAB-2D0DAFF27ACF}"/>
                </a:ext>
                <a:ext uri="{147F2762-F138-4A5C-976F-8EAC2B608ADB}">
                  <a16:predDERef xmlns:a16="http://schemas.microsoft.com/office/drawing/2014/main" pred="{849B96D7-78D3-4849-BB0B-B47856B32D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34600" y="12934950"/>
              <a:ext cx="1866900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13</xdr:col>
      <xdr:colOff>38100</xdr:colOff>
      <xdr:row>70</xdr:row>
      <xdr:rowOff>114300</xdr:rowOff>
    </xdr:from>
    <xdr:to>
      <xdr:col>16</xdr:col>
      <xdr:colOff>9525</xdr:colOff>
      <xdr:row>77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DFBEE0B5-6945-591F-CC65-D493F1221980}"/>
                </a:ext>
                <a:ext uri="{147F2762-F138-4A5C-976F-8EAC2B608ADB}">
                  <a16:predDERef xmlns:a16="http://schemas.microsoft.com/office/drawing/2014/main" pred="{55943171-209D-D06A-9AAB-2D0DAFF27A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3175" y="14039850"/>
              <a:ext cx="1800225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13</xdr:col>
      <xdr:colOff>47625</xdr:colOff>
      <xdr:row>77</xdr:row>
      <xdr:rowOff>142875</xdr:rowOff>
    </xdr:from>
    <xdr:to>
      <xdr:col>16</xdr:col>
      <xdr:colOff>9525</xdr:colOff>
      <xdr:row>86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Education">
              <a:extLst>
                <a:ext uri="{FF2B5EF4-FFF2-40B4-BE49-F238E27FC236}">
                  <a16:creationId xmlns:a16="http://schemas.microsoft.com/office/drawing/2014/main" id="{28873BD8-3F42-F349-7C20-AB3573D359DB}"/>
                </a:ext>
                <a:ext uri="{147F2762-F138-4A5C-976F-8EAC2B608ADB}">
                  <a16:predDERef xmlns:a16="http://schemas.microsoft.com/office/drawing/2014/main" pred="{DFBEE0B5-6945-591F-CC65-D493F12219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72700" y="15401925"/>
              <a:ext cx="1790700" cy="174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99.996630208334" createdVersion="8" refreshedVersion="8" minRefreshableVersion="3" recordCount="1000" xr:uid="{61EF088E-7689-4EFD-B716-DC768973CF28}">
  <cacheSource type="worksheet">
    <worksheetSource name="Table2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ntainsNonDate="0" count="2">
        <s v="Married"/>
        <s v="Single"/>
      </sharedItems>
    </cacheField>
    <cacheField name="Gender" numFmtId="0">
      <sharedItems containsNonDate="0"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ntainsNonDate="0" count="5">
        <s v="Bachelors"/>
        <s v="Partial College"/>
        <s v="High School"/>
        <s v="Partial High School"/>
        <s v="Graduate Degree"/>
      </sharedItems>
    </cacheField>
    <cacheField name="Occupation" numFmtId="0">
      <sharedItems containsNonDate="0"/>
    </cacheField>
    <cacheField name="Home Owner" numFmtId="0">
      <sharedItems containsNonDate="0"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ntainsNonDate="0" count="5">
        <s v="0-1 Miles"/>
        <s v="2-5 Miles"/>
        <s v="5-10 Miles"/>
        <s v="1-2 Miles"/>
        <s v="More than 10 miles"/>
      </sharedItems>
    </cacheField>
    <cacheField name="Region" numFmtId="0">
      <sharedItems containsNonDate="0"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ntainsNonDate="0" count="3">
        <s v="Middle Age"/>
        <s v="Old"/>
        <s v="Adolosecent"/>
      </sharedItems>
    </cacheField>
    <cacheField name="Purchased Bike" numFmtId="0">
      <sharedItems containsNonDate="0"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8513880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D7798-6426-4CF8-8CB1-EE948381E174}" name="PivotTable5" cacheId="89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A31:D3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A7576-ED88-4641-9B6F-9D423823808C}" name="PivotTable3" cacheId="89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5:D2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6DD0A-AB7B-4D86-8DEB-474303088E06}" name="PivotTable1" cacheId="89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0">
    <format dxfId="1">
      <pivotArea type="origin" dataOnly="0" labelOnly="1" outline="0" fieldPosition="0"/>
    </format>
    <format dxfId="2">
      <pivotArea field="2" type="button" dataOnly="0" labelOnly="1" outline="0" axis="axisRow" fieldPosition="0"/>
    </format>
    <format dxfId="3">
      <pivotArea dataOnly="0" labelOnly="1" outline="0" fieldPosition="0">
        <references count="1">
          <reference field="2" count="0"/>
        </references>
      </pivotArea>
    </format>
    <format dxfId="4">
      <pivotArea dataOnly="0" labelOnly="1" grandRow="1" outline="0" fieldPosition="0"/>
    </format>
    <format dxfId="5">
      <pivotArea outline="0" collapsedLevelsAreSubtotals="1" fieldPosition="0"/>
    </format>
    <format dxfId="6">
      <pivotArea dataOnly="0" labelOnly="1" outline="0" fieldPosition="0">
        <references count="1">
          <reference field="13" count="1">
            <x v="0"/>
          </reference>
        </references>
      </pivotArea>
    </format>
    <format dxfId="7">
      <pivotArea outline="0" fieldPosition="0">
        <references count="1">
          <reference field="13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13" count="1">
            <x v="1"/>
          </reference>
        </references>
      </pivotArea>
    </format>
    <format dxfId="9">
      <pivotArea outline="0" fieldPosition="0">
        <references count="1">
          <reference field="13" count="1" selected="0">
            <x v="0"/>
          </reference>
        </references>
      </pivotArea>
    </format>
    <format dxfId="10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FA7ED186-D179-4B69-8F66-DBC2A259446C}" sourceName="Marital Status">
  <pivotTables>
    <pivotTable tabId="6" name="PivotTable1"/>
    <pivotTable tabId="6" name="PivotTable5"/>
    <pivotTable tabId="6" name="PivotTable3"/>
  </pivotTables>
  <data>
    <tabular pivotCacheId="85138803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826ADB67-E8DD-4A4A-9AF5-6C90A50856F4}" sourceName="Region">
  <pivotTables>
    <pivotTable tabId="6" name="PivotTable3"/>
    <pivotTable tabId="6" name="PivotTable1"/>
    <pivotTable tabId="6" name="PivotTable5"/>
  </pivotTables>
  <data>
    <tabular pivotCacheId="851388032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77E183B9-2F4E-4A43-BAEE-F162D78C13D8}" sourceName="Education">
  <pivotTables>
    <pivotTable tabId="6" name="PivotTable3"/>
    <pivotTable tabId="6" name="PivotTable5"/>
    <pivotTable tabId="6" name="PivotTable1"/>
  </pivotTables>
  <data>
    <tabular pivotCacheId="851388032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DE4FB870-205D-42B4-9115-EF1065CAFEB6}" cache="Slicer_Marital_Status" caption="Marital Status" rowHeight="228600"/>
  <slicer name="Region" xr10:uid="{4A960817-8A44-433E-BED3-E63C06EC9142}" cache="Slicer_Region" caption="Region" rowHeight="228600"/>
  <slicer name="Education" xr10:uid="{95582AF7-68C2-40EA-A5E6-8694B00AB848}" cache="Slicer_Education" caption="Educati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AD34E9-DAC4-4B4E-9159-5CB63646F3E8}" name="Table2" displayName="Table2" ref="A1:N1001" totalsRowShown="0">
  <autoFilter ref="A1:N1001" xr:uid="{03AD34E9-DAC4-4B4E-9159-5CB63646F3E8}"/>
  <tableColumns count="14">
    <tableColumn id="1" xr3:uid="{BC2855DB-67C8-40E6-8747-69F995812D43}" name="ID"/>
    <tableColumn id="2" xr3:uid="{A221A80B-642D-4C43-99B3-008E15BEA43F}" name="Marital Status"/>
    <tableColumn id="3" xr3:uid="{BC073874-9E80-4D00-A18D-B2DC0CCA639E}" name="Gender"/>
    <tableColumn id="4" xr3:uid="{10140689-540F-4897-A3BF-C6769C440E53}" name="Income" dataDxfId="0"/>
    <tableColumn id="5" xr3:uid="{DBD7078C-14C7-41E3-87BF-5F7180D27375}" name="Children"/>
    <tableColumn id="6" xr3:uid="{B9BE56CA-9E8D-4A78-8BAC-BB8850F2575E}" name="Education"/>
    <tableColumn id="7" xr3:uid="{D45F8DA4-23DF-4630-AC3C-4B95C82CFA94}" name="Occupation"/>
    <tableColumn id="8" xr3:uid="{33EBC78C-FD5A-4C4E-A268-F31F13CF3817}" name="Home Owner"/>
    <tableColumn id="9" xr3:uid="{42DE8600-1530-4747-A487-EFF5B9C06970}" name="Cars"/>
    <tableColumn id="10" xr3:uid="{DFCC45C7-2E33-4779-9399-022E35B59296}" name="Commute Distance"/>
    <tableColumn id="11" xr3:uid="{A720AC5B-1119-404C-8C94-3282216E150C}" name="Region"/>
    <tableColumn id="12" xr3:uid="{E2F5827A-D94E-4BA1-B5C1-F937FAE94659}" name="Age"/>
    <tableColumn id="13" xr3:uid="{CC54515D-B3F5-4855-8450-AFA6EDBB23CD}" name="Age Brackets">
      <calculatedColumnFormula>IF(L2&gt;54,"Old",IF(L2&gt;=31,"Middle Age",IF(L2&lt;31,"Adolosecent", "Invalid")))</calculatedColumnFormula>
    </tableColumn>
    <tableColumn id="14" xr3:uid="{DAB3070E-9555-4847-BE80-0320E7956586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3DA5-BB2A-4863-B1C1-BBD1051DD649}">
  <dimension ref="A1:N1001"/>
  <sheetViews>
    <sheetView topLeftCell="B1" workbookViewId="0">
      <selection activeCell="A31" sqref="A31"/>
    </sheetView>
  </sheetViews>
  <sheetFormatPr defaultColWidth="11.85546875" defaultRowHeight="15"/>
  <cols>
    <col min="2" max="2" width="16.140625" bestFit="1" customWidth="1"/>
    <col min="4" max="4" width="12" bestFit="1" customWidth="1"/>
    <col min="6" max="6" width="17.7109375" bestFit="1" customWidth="1"/>
    <col min="7" max="7" width="14" bestFit="1" customWidth="1"/>
    <col min="8" max="8" width="15.28515625" bestFit="1" customWidth="1"/>
    <col min="10" max="10" width="20.5703125" bestFit="1" customWidth="1"/>
    <col min="11" max="11" width="14" bestFit="1" customWidth="1"/>
    <col min="12" max="12" width="6.85546875" bestFit="1" customWidth="1"/>
    <col min="13" max="13" width="15" bestFit="1" customWidth="1"/>
    <col min="14" max="14" width="17.1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Age",IF(L2&lt;31,"Adolosecent", 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Age",IF(L3&lt;31,"Adolosecent", 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Adolosecent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Adolosecent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Adolosecent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Adolosecent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Adolosecent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Age",IF(L67&lt;31,"Adolosecent", 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Adolosecent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Adolosecent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Adolosecent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Adolosecent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Adolosecent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Adolosecent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Adolosecent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Adolosecent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Adolosecent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Adolosecent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Adolosecent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Adolosecent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Adolosecent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Age",IF(L131&lt;31,"Adolosecent", 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Adolosecent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Adolosecent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Adolosecent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Adolosecent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Adolosecent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Adolosecent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Age",IF(L195&lt;31,"Adolosecent", 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Adolosecent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Adolosecent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Adolosecent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Adolosecent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Adolosecent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Adolosecent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Adolosecent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Adolosecent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Adolosecent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Adolosecent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Age",IF(L259&lt;31,"Adolosecent", 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Adolosecent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Adolosecent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Adolosecent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Adolosecent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Age",IF(L323&lt;31,"Adolosecent", 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Adolosecent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Adolosecent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Adolosecent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Adolosecent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Adolosecent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Adolosecent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Adolosecent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Adolosecent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Adolosecent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Adolosecent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Age",IF(L387&lt;31,"Adolosecent", 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Adolosecent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Adolosecent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Adolosecent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Adolosecent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Age",IF(L451&lt;31,"Adolosecent", 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Adolosecent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Adolosecent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Adolosecent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Age",IF(L515&lt;31,"Adolosecent", 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Adolosecent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Adolosecent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Adolosecent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Adolosecent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Adolosecent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Adolosecent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Adolosecent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Adolosecent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Age",IF(L579&lt;31,"Adolosecent", 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Adolosecent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Adolosecent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Adolosecent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Adolosecent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Adolosecent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Adolosecent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Adolosecent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Adolosecent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Age",IF(L643&lt;31,"Adolosecent", 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Adolosecent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Adolosecent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Adolosecent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Adolosecent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Adolosecent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Adolosecent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Adolosecent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Adolosecent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Age",IF(L707&lt;31,"Adolosecent", 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Adolosecent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Adolosecent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Adolosecent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Adolosecent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Adolosecent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Adolosecent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Adolosecent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Age",IF(L771&lt;31,"Adolosecent", 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Adolosecent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Adolosecent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Adolosecent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Adolosecent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Adolosecent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Adolosecent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Adolosecent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Adolosecent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Adolosecent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Adolosecent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Adolosecent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Adolosecent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Age",IF(L835&lt;31,"Adolosecent", 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Adolosecent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Adolosecent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Adolosecent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Adolosecent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Age",IF(L899&lt;31,"Adolosecent", "Invalid")))</f>
        <v>Adolosecent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Adolosecent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Adolosecent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Adolosecent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Adolosecent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Adolosecent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Age",IF(L963&lt;31,"Adolosecent", 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Adolosecent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Adolosecent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73C1-7321-4786-89FE-8270922B1264}">
  <dimension ref="A1:M65"/>
  <sheetViews>
    <sheetView showGridLines="0" tabSelected="1" workbookViewId="0">
      <selection activeCell="C3" sqref="C3"/>
    </sheetView>
  </sheetViews>
  <sheetFormatPr defaultRowHeight="15"/>
  <cols>
    <col min="1" max="1" width="23.28515625" bestFit="1" customWidth="1"/>
    <col min="2" max="2" width="18" bestFit="1" customWidth="1"/>
    <col min="3" max="3" width="93.42578125" bestFit="1" customWidth="1"/>
    <col min="4" max="4" width="11.7109375" bestFit="1" customWidth="1"/>
    <col min="5" max="5" width="18.7109375" bestFit="1" customWidth="1"/>
    <col min="6" max="6" width="11.7109375" bestFit="1" customWidth="1"/>
  </cols>
  <sheetData>
    <row r="1" spans="1:4">
      <c r="A1" s="4" t="s">
        <v>42</v>
      </c>
      <c r="B1" s="3" t="s">
        <v>12</v>
      </c>
    </row>
    <row r="2" spans="1:4">
      <c r="A2" s="4" t="s">
        <v>2</v>
      </c>
      <c r="B2" s="7" t="s">
        <v>20</v>
      </c>
      <c r="C2" s="8" t="s">
        <v>17</v>
      </c>
      <c r="D2" t="s">
        <v>43</v>
      </c>
    </row>
    <row r="3" spans="1:4">
      <c r="A3" s="5" t="s">
        <v>38</v>
      </c>
      <c r="B3" s="8">
        <v>53440</v>
      </c>
      <c r="C3" s="8">
        <v>55774.058577405856</v>
      </c>
      <c r="D3" s="6">
        <v>54580.777096114522</v>
      </c>
    </row>
    <row r="4" spans="1:4">
      <c r="A4" s="5" t="s">
        <v>39</v>
      </c>
      <c r="B4" s="8">
        <v>56208.178438661707</v>
      </c>
      <c r="C4" s="8">
        <v>60123.966942148763</v>
      </c>
      <c r="D4" s="6">
        <v>58062.62230919765</v>
      </c>
    </row>
    <row r="5" spans="1:4">
      <c r="A5" s="5" t="s">
        <v>43</v>
      </c>
      <c r="B5" s="8">
        <v>54874.759152215796</v>
      </c>
      <c r="C5" s="8">
        <v>57962.577962577961</v>
      </c>
      <c r="D5" s="6">
        <v>56360</v>
      </c>
    </row>
    <row r="6" spans="1:4">
      <c r="A6" s="5"/>
    </row>
    <row r="15" spans="1:4">
      <c r="A15" s="3" t="s">
        <v>44</v>
      </c>
      <c r="B15" s="3" t="s">
        <v>12</v>
      </c>
    </row>
    <row r="16" spans="1:4">
      <c r="A16" s="3" t="s">
        <v>9</v>
      </c>
      <c r="B16" t="s">
        <v>20</v>
      </c>
      <c r="C16" t="s">
        <v>17</v>
      </c>
      <c r="D16" t="s">
        <v>43</v>
      </c>
    </row>
    <row r="17" spans="1:4">
      <c r="A17" t="s">
        <v>18</v>
      </c>
      <c r="B17">
        <v>166</v>
      </c>
      <c r="C17">
        <v>200</v>
      </c>
      <c r="D17">
        <v>366</v>
      </c>
    </row>
    <row r="18" spans="1:4">
      <c r="A18" t="s">
        <v>29</v>
      </c>
      <c r="B18">
        <v>92</v>
      </c>
      <c r="C18">
        <v>77</v>
      </c>
      <c r="D18">
        <v>169</v>
      </c>
    </row>
    <row r="19" spans="1:4">
      <c r="A19" t="s">
        <v>24</v>
      </c>
      <c r="B19">
        <v>67</v>
      </c>
      <c r="C19">
        <v>95</v>
      </c>
      <c r="D19">
        <v>162</v>
      </c>
    </row>
    <row r="20" spans="1:4">
      <c r="A20" t="s">
        <v>26</v>
      </c>
      <c r="B20">
        <v>116</v>
      </c>
      <c r="C20">
        <v>76</v>
      </c>
      <c r="D20">
        <v>192</v>
      </c>
    </row>
    <row r="21" spans="1:4">
      <c r="A21" t="s">
        <v>41</v>
      </c>
      <c r="B21">
        <v>78</v>
      </c>
      <c r="C21">
        <v>33</v>
      </c>
      <c r="D21">
        <v>111</v>
      </c>
    </row>
    <row r="22" spans="1:4">
      <c r="A22" t="s">
        <v>43</v>
      </c>
      <c r="B22">
        <v>519</v>
      </c>
      <c r="C22">
        <v>481</v>
      </c>
      <c r="D22">
        <v>1000</v>
      </c>
    </row>
    <row r="31" spans="1:4">
      <c r="A31" s="3" t="s">
        <v>44</v>
      </c>
      <c r="B31" s="3" t="s">
        <v>12</v>
      </c>
    </row>
    <row r="32" spans="1:4">
      <c r="A32" s="3" t="s">
        <v>36</v>
      </c>
      <c r="B32" t="s">
        <v>20</v>
      </c>
      <c r="C32" t="s">
        <v>17</v>
      </c>
      <c r="D32" t="s">
        <v>43</v>
      </c>
    </row>
    <row r="33" spans="1:4">
      <c r="A33" t="s">
        <v>45</v>
      </c>
      <c r="B33">
        <v>71</v>
      </c>
      <c r="C33">
        <v>39</v>
      </c>
      <c r="D33">
        <v>110</v>
      </c>
    </row>
    <row r="34" spans="1:4">
      <c r="A34" t="s">
        <v>46</v>
      </c>
      <c r="B34">
        <v>318</v>
      </c>
      <c r="C34">
        <v>383</v>
      </c>
      <c r="D34">
        <v>701</v>
      </c>
    </row>
    <row r="35" spans="1:4">
      <c r="A35" t="s">
        <v>47</v>
      </c>
      <c r="B35">
        <v>130</v>
      </c>
      <c r="C35">
        <v>59</v>
      </c>
      <c r="D35">
        <v>189</v>
      </c>
    </row>
    <row r="36" spans="1:4">
      <c r="A36" t="s">
        <v>43</v>
      </c>
      <c r="B36">
        <v>519</v>
      </c>
      <c r="C36">
        <v>481</v>
      </c>
      <c r="D36">
        <v>1000</v>
      </c>
    </row>
    <row r="60" spans="1:1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 ht="61.5">
      <c r="A63" s="9"/>
      <c r="B63" s="9"/>
      <c r="C63" s="10" t="s">
        <v>48</v>
      </c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2024-04-18T22:18:08Z</dcterms:modified>
  <cp:category/>
  <cp:contentStatus/>
</cp:coreProperties>
</file>