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"/>
    </mc:Choice>
  </mc:AlternateContent>
  <xr:revisionPtr revIDLastSave="0" documentId="13_ncr:1_{D14829D4-E793-4577-B867-E791B8D63F42}" xr6:coauthVersionLast="47" xr6:coauthVersionMax="47" xr10:uidLastSave="{00000000-0000-0000-0000-000000000000}"/>
  <bookViews>
    <workbookView xWindow="-30" yWindow="15" windowWidth="11085" windowHeight="10860" xr2:uid="{14A22DDE-BA2D-45E1-A6D3-119B446E474F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2" i="1" l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1" i="1"/>
  <c r="J61" i="1" s="1"/>
  <c r="I20" i="1"/>
  <c r="J20" i="1" s="1"/>
  <c r="I19" i="1"/>
  <c r="J19" i="1" s="1"/>
  <c r="I18" i="1"/>
  <c r="J18" i="1" s="1"/>
  <c r="I17" i="1"/>
  <c r="J17" i="1" s="1"/>
  <c r="I16" i="1"/>
  <c r="J16" i="1" s="1"/>
  <c r="I10" i="1"/>
  <c r="J10" i="1" s="1"/>
  <c r="I11" i="1"/>
  <c r="J11" i="1" s="1"/>
  <c r="I12" i="1"/>
  <c r="J12" i="1" s="1"/>
  <c r="I13" i="1"/>
  <c r="J13" i="1" s="1"/>
  <c r="I9" i="1"/>
  <c r="J9" i="1" s="1"/>
  <c r="I3" i="1"/>
  <c r="J3" i="1" s="1"/>
  <c r="I4" i="1"/>
  <c r="J4" i="1" s="1"/>
  <c r="I5" i="1"/>
  <c r="J5" i="1" s="1"/>
  <c r="I6" i="1"/>
  <c r="J6" i="1" s="1"/>
  <c r="I2" i="1"/>
  <c r="J2" i="1" s="1"/>
</calcChain>
</file>

<file path=xl/sharedStrings.xml><?xml version="1.0" encoding="utf-8"?>
<sst xmlns="http://schemas.openxmlformats.org/spreadsheetml/2006/main" count="131" uniqueCount="100">
  <si>
    <t>seq</t>
  </si>
  <si>
    <t>2 threads</t>
  </si>
  <si>
    <t>test1</t>
  </si>
  <si>
    <t>test2</t>
  </si>
  <si>
    <t>test3</t>
  </si>
  <si>
    <t>test4</t>
  </si>
  <si>
    <t>test5</t>
  </si>
  <si>
    <t>seq std</t>
  </si>
  <si>
    <t>seq med</t>
  </si>
  <si>
    <t>improved seq</t>
  </si>
  <si>
    <t>n teams</t>
  </si>
  <si>
    <t>impSeq</t>
  </si>
  <si>
    <t>4 threads</t>
  </si>
  <si>
    <t>8 threads</t>
  </si>
  <si>
    <t>4.690660</t>
  </si>
  <si>
    <t>5.248560</t>
  </si>
  <si>
    <t>4.383420</t>
  </si>
  <si>
    <t>4.522551</t>
  </si>
  <si>
    <t>5.181893</t>
  </si>
  <si>
    <t>5.453018</t>
  </si>
  <si>
    <t>6.066200</t>
  </si>
  <si>
    <t>5.407880</t>
  </si>
  <si>
    <t>6.329909</t>
  </si>
  <si>
    <t>7.247712</t>
  </si>
  <si>
    <t>7.242866</t>
  </si>
  <si>
    <t>6.227171</t>
  </si>
  <si>
    <t>3.647870</t>
  </si>
  <si>
    <t>3.333264</t>
  </si>
  <si>
    <t>3.251154</t>
  </si>
  <si>
    <t>3.247103</t>
  </si>
  <si>
    <t>3.297345</t>
  </si>
  <si>
    <t>2.976812</t>
  </si>
  <si>
    <t>3.623128</t>
  </si>
  <si>
    <t>3.058939</t>
  </si>
  <si>
    <t>1.476553</t>
  </si>
  <si>
    <t>1.484169</t>
  </si>
  <si>
    <t>1.530894</t>
  </si>
  <si>
    <t>1.515771</t>
  </si>
  <si>
    <t>n teams x n focal p</t>
  </si>
  <si>
    <t>1.737427</t>
  </si>
  <si>
    <t>1.744368</t>
  </si>
  <si>
    <t>1.784506</t>
  </si>
  <si>
    <t>1.780357</t>
  </si>
  <si>
    <t>1.835826</t>
  </si>
  <si>
    <t>1.735846</t>
  </si>
  <si>
    <t>1.783247</t>
  </si>
  <si>
    <t>1.721149</t>
  </si>
  <si>
    <t>5.511364</t>
  </si>
  <si>
    <t>3.955861</t>
  </si>
  <si>
    <t>3.405557</t>
  </si>
  <si>
    <t>3.325923</t>
  </si>
  <si>
    <t>1.695187</t>
  </si>
  <si>
    <t>1.698878</t>
  </si>
  <si>
    <t>1.624315</t>
  </si>
  <si>
    <t>1.663076</t>
  </si>
  <si>
    <t>1.723713</t>
  </si>
  <si>
    <t>1.654085</t>
  </si>
  <si>
    <t>1.731241</t>
  </si>
  <si>
    <t>1.6684</t>
  </si>
  <si>
    <t>grid size</t>
  </si>
  <si>
    <t>2.853993</t>
  </si>
  <si>
    <t>2.231642</t>
  </si>
  <si>
    <t>2.264565</t>
  </si>
  <si>
    <t>2.368265</t>
  </si>
  <si>
    <t>2.302610</t>
  </si>
  <si>
    <t>2.184559</t>
  </si>
  <si>
    <t>2.991598</t>
  </si>
  <si>
    <t>2.248836</t>
  </si>
  <si>
    <t>3.654583</t>
  </si>
  <si>
    <t>3.583893</t>
  </si>
  <si>
    <t>4.150607</t>
  </si>
  <si>
    <t>3.543509</t>
  </si>
  <si>
    <t>1.972780</t>
  </si>
  <si>
    <t>1.868274</t>
  </si>
  <si>
    <t>2.505967</t>
  </si>
  <si>
    <t>1.882052</t>
  </si>
  <si>
    <t>6.388228</t>
  </si>
  <si>
    <t>6.415987</t>
  </si>
  <si>
    <t>7.237949</t>
  </si>
  <si>
    <t>6.253129</t>
  </si>
  <si>
    <t>4.587667</t>
  </si>
  <si>
    <t>3.795740</t>
  </si>
  <si>
    <t>6.906123</t>
  </si>
  <si>
    <t>5.281576</t>
  </si>
  <si>
    <t>6.539387</t>
  </si>
  <si>
    <t>6.985514</t>
  </si>
  <si>
    <t>2.011298</t>
  </si>
  <si>
    <t>2.871990</t>
  </si>
  <si>
    <t>5.094358</t>
  </si>
  <si>
    <t>2.360663</t>
  </si>
  <si>
    <t>3.209809</t>
  </si>
  <si>
    <t>5.517592</t>
  </si>
  <si>
    <t>2.404410</t>
  </si>
  <si>
    <t>3.286888</t>
  </si>
  <si>
    <t>5.627496</t>
  </si>
  <si>
    <t xml:space="preserve">omp </t>
  </si>
  <si>
    <t>3 threads</t>
  </si>
  <si>
    <t>5 threads</t>
  </si>
  <si>
    <t>6 threads</t>
  </si>
  <si>
    <t>7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</si>
</sst>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4115-0202-40E1-9361-6D2A01B93CB0}">
  <dimension ref="C1:J67"/>
  <sheetViews>
    <sheetView tabSelected="1" topLeftCell="C52" workbookViewId="0">
      <selection activeCell="I71" sqref="I71"/>
    </sheetView>
  </sheetViews>
  <sheetFormatPr defaultRowHeight="15" x14ac:dyDescent="0.25"/>
  <cols>
    <col min="2" max="2" width="8" bestFit="1" customWidth="1"/>
    <col min="3" max="3" width="17.5703125" bestFit="1" customWidth="1"/>
    <col min="4" max="8" width="10.5703125" bestFit="1" customWidth="1"/>
    <col min="9" max="9" width="11.140625" bestFit="1" customWidth="1"/>
    <col min="10" max="10" width="12.140625" bestFit="1" customWidth="1"/>
  </cols>
  <sheetData>
    <row r="1" spans="3:10" x14ac:dyDescent="0.25"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I1" t="s">
        <v>8</v>
      </c>
      <c r="J1" t="s">
        <v>7</v>
      </c>
    </row>
    <row r="2" spans="3:10" x14ac:dyDescent="0.25">
      <c r="C2" t="s">
        <v>2</v>
      </c>
      <c r="D2" s="2">
        <v>1.5790000000000001E-3</v>
      </c>
      <c r="E2" s="2">
        <v>1.779E-3</v>
      </c>
      <c r="F2" s="2">
        <v>1.655E-3</v>
      </c>
      <c r="G2" s="2">
        <v>1.534E-3</v>
      </c>
      <c r="H2" s="2">
        <v>1.5969999999999999E-3</v>
      </c>
      <c r="I2" s="2">
        <f>AVERAGE(D2:H2)</f>
        <v>1.6288000000000001E-3</v>
      </c>
      <c r="J2" s="2">
        <f>_xlfn.STDEV.S(D2:I2)</f>
        <v>8.4527865227982643E-5</v>
      </c>
    </row>
    <row r="3" spans="3:10" x14ac:dyDescent="0.25">
      <c r="C3" t="s">
        <v>3</v>
      </c>
      <c r="D3" s="2">
        <v>87.812984999999998</v>
      </c>
      <c r="E3" s="2">
        <v>89.947565999999995</v>
      </c>
      <c r="F3" s="2">
        <v>88.386711000000005</v>
      </c>
      <c r="G3" s="2">
        <v>88.311691999999994</v>
      </c>
      <c r="H3" s="2">
        <v>86.418644999999998</v>
      </c>
      <c r="I3" s="2">
        <f t="shared" ref="I3:I6" si="0">AVERAGE(D3:H3)</f>
        <v>88.175519800000004</v>
      </c>
      <c r="J3" s="2">
        <f t="shared" ref="J3:J6" si="1">_xlfn.STDEV.S(D3:I3)</f>
        <v>1.1332548583642421</v>
      </c>
    </row>
    <row r="4" spans="3:10" x14ac:dyDescent="0.25">
      <c r="C4" t="s">
        <v>4</v>
      </c>
      <c r="D4" s="2">
        <v>32.110595000000004</v>
      </c>
      <c r="E4" s="2">
        <v>32.489494999999998</v>
      </c>
      <c r="F4" s="2">
        <v>30.732413999999999</v>
      </c>
      <c r="G4" s="2">
        <v>31.995542</v>
      </c>
      <c r="H4" s="2">
        <v>32.164870000000001</v>
      </c>
      <c r="I4" s="2">
        <f t="shared" si="0"/>
        <v>31.898583200000001</v>
      </c>
      <c r="J4" s="2">
        <f t="shared" si="1"/>
        <v>0.605703893086185</v>
      </c>
    </row>
    <row r="5" spans="3:10" x14ac:dyDescent="0.25">
      <c r="C5" t="s">
        <v>5</v>
      </c>
      <c r="D5" s="2">
        <v>39.220314000000002</v>
      </c>
      <c r="E5" s="2">
        <v>39.570937999999998</v>
      </c>
      <c r="F5" s="2">
        <v>41.660251000000002</v>
      </c>
      <c r="G5" s="2">
        <v>39.418329</v>
      </c>
      <c r="H5" s="2">
        <v>40.618580000000001</v>
      </c>
      <c r="I5" s="2">
        <f t="shared" si="0"/>
        <v>40.097682400000004</v>
      </c>
      <c r="J5" s="2">
        <f t="shared" si="1"/>
        <v>0.91888094481637905</v>
      </c>
    </row>
    <row r="6" spans="3:10" x14ac:dyDescent="0.25">
      <c r="C6" t="s">
        <v>6</v>
      </c>
      <c r="D6" s="2">
        <v>3.9259999999999998E-3</v>
      </c>
      <c r="E6" s="2">
        <v>4.0200000000000001E-3</v>
      </c>
      <c r="F6" s="2">
        <v>4.4250000000000001E-3</v>
      </c>
      <c r="G6" s="2">
        <v>3.9769999999999996E-3</v>
      </c>
      <c r="H6" s="2">
        <v>3.9480000000000001E-3</v>
      </c>
      <c r="I6" s="2">
        <f t="shared" si="0"/>
        <v>4.0592000000000007E-3</v>
      </c>
      <c r="J6" s="2">
        <f t="shared" si="1"/>
        <v>1.8558599085060279E-4</v>
      </c>
    </row>
    <row r="8" spans="3:10" x14ac:dyDescent="0.25">
      <c r="C8" t="s">
        <v>9</v>
      </c>
      <c r="D8">
        <v>1</v>
      </c>
      <c r="E8">
        <v>2</v>
      </c>
      <c r="F8">
        <v>3</v>
      </c>
      <c r="G8">
        <v>4</v>
      </c>
      <c r="H8">
        <v>5</v>
      </c>
      <c r="I8" t="s">
        <v>8</v>
      </c>
      <c r="J8" t="s">
        <v>7</v>
      </c>
    </row>
    <row r="9" spans="3:10" x14ac:dyDescent="0.25">
      <c r="C9" t="s">
        <v>2</v>
      </c>
      <c r="D9" s="2">
        <v>1.3929999999999999E-3</v>
      </c>
      <c r="E9" s="2">
        <v>1.4339999999999999E-3</v>
      </c>
      <c r="F9" s="2">
        <v>1.3829999999999999E-3</v>
      </c>
      <c r="G9" s="2">
        <v>1.454E-3</v>
      </c>
      <c r="H9" s="2">
        <v>1.387E-3</v>
      </c>
      <c r="I9" s="2">
        <f>AVERAGE(D9:H9)</f>
        <v>1.4101999999999999E-3</v>
      </c>
      <c r="J9" s="2">
        <f>_xlfn.STDEV.S(D9:I9)</f>
        <v>2.8491402211895455E-5</v>
      </c>
    </row>
    <row r="10" spans="3:10" x14ac:dyDescent="0.25">
      <c r="C10" t="s">
        <v>3</v>
      </c>
      <c r="D10" s="2">
        <v>66.462455000000006</v>
      </c>
      <c r="E10" s="2">
        <v>69.004862000000003</v>
      </c>
      <c r="F10" s="2">
        <v>67.824076000000005</v>
      </c>
      <c r="G10" s="2">
        <v>66.681471999999999</v>
      </c>
      <c r="H10" s="2">
        <v>66.968861000000004</v>
      </c>
      <c r="I10" s="2">
        <f t="shared" ref="I10:I13" si="2">AVERAGE(D10:H10)</f>
        <v>67.388345200000003</v>
      </c>
      <c r="J10" s="2">
        <f t="shared" ref="J10:J13" si="3">_xlfn.STDEV.S(D10:I10)</f>
        <v>0.93122470673138835</v>
      </c>
    </row>
    <row r="11" spans="3:10" x14ac:dyDescent="0.25">
      <c r="C11" t="s">
        <v>4</v>
      </c>
      <c r="D11" s="2">
        <v>25.109888999999999</v>
      </c>
      <c r="E11" s="2">
        <v>25.174408</v>
      </c>
      <c r="F11" s="2">
        <v>25.382190999999999</v>
      </c>
      <c r="G11" s="2">
        <v>25.288242</v>
      </c>
      <c r="H11" s="2">
        <v>25.238430000000001</v>
      </c>
      <c r="I11" s="2">
        <f t="shared" si="2"/>
        <v>25.238631999999996</v>
      </c>
      <c r="J11" s="2">
        <f t="shared" si="3"/>
        <v>9.3562665214282983E-2</v>
      </c>
    </row>
    <row r="12" spans="3:10" x14ac:dyDescent="0.25">
      <c r="C12" t="s">
        <v>5</v>
      </c>
      <c r="D12" s="2">
        <v>31.569841</v>
      </c>
      <c r="E12" s="2">
        <v>29.303308000000001</v>
      </c>
      <c r="F12" s="2">
        <v>29.181940999999998</v>
      </c>
      <c r="G12" s="2">
        <v>34.818818999999998</v>
      </c>
      <c r="H12" s="2">
        <v>29.382369000000001</v>
      </c>
      <c r="I12" s="2">
        <f t="shared" si="2"/>
        <v>30.851255600000002</v>
      </c>
      <c r="J12" s="2">
        <f t="shared" si="3"/>
        <v>2.1724780855001131</v>
      </c>
    </row>
    <row r="13" spans="3:10" x14ac:dyDescent="0.25">
      <c r="C13" t="s">
        <v>6</v>
      </c>
      <c r="D13" s="2">
        <v>3.6240000000000001E-3</v>
      </c>
      <c r="E13" s="2">
        <v>4.3620000000000004E-3</v>
      </c>
      <c r="F13" s="2">
        <v>3.5260000000000001E-3</v>
      </c>
      <c r="G13" s="2">
        <v>3.5950000000000001E-3</v>
      </c>
      <c r="H13" s="2">
        <v>3.4840000000000001E-3</v>
      </c>
      <c r="I13" s="2">
        <f t="shared" si="2"/>
        <v>3.7182000000000001E-3</v>
      </c>
      <c r="J13" s="2">
        <f t="shared" si="3"/>
        <v>3.2567492995316675E-4</v>
      </c>
    </row>
    <row r="14" spans="3:10" x14ac:dyDescent="0.25">
      <c r="D14" s="2"/>
      <c r="E14" s="2"/>
      <c r="F14" s="2"/>
      <c r="G14" s="2"/>
      <c r="H14" s="2"/>
      <c r="I14" s="2"/>
      <c r="J14" s="2"/>
    </row>
    <row r="15" spans="3:10" x14ac:dyDescent="0.25">
      <c r="C15" t="s">
        <v>95</v>
      </c>
      <c r="D15">
        <v>1</v>
      </c>
      <c r="E15">
        <v>2</v>
      </c>
      <c r="F15">
        <v>3</v>
      </c>
      <c r="G15">
        <v>4</v>
      </c>
      <c r="H15">
        <v>5</v>
      </c>
      <c r="I15" t="s">
        <v>8</v>
      </c>
      <c r="J15" t="s">
        <v>7</v>
      </c>
    </row>
    <row r="16" spans="3:10" x14ac:dyDescent="0.25">
      <c r="C16" t="s">
        <v>2</v>
      </c>
      <c r="D16" s="2">
        <v>3.8660000000000001E-3</v>
      </c>
      <c r="E16" s="2">
        <v>3.669E-3</v>
      </c>
      <c r="F16" s="2">
        <v>3.6150000000000002E-3</v>
      </c>
      <c r="G16" s="2">
        <v>3.653E-3</v>
      </c>
      <c r="H16" s="2">
        <v>3.5260000000000001E-3</v>
      </c>
      <c r="I16" s="2">
        <f>AVERAGE(D16:H16)</f>
        <v>3.6658000000000003E-3</v>
      </c>
      <c r="J16" s="2">
        <f>_xlfn.STDEV.S(D16:I16)</f>
        <v>1.1169494169388333E-4</v>
      </c>
    </row>
    <row r="17" spans="3:10" x14ac:dyDescent="0.25">
      <c r="C17" t="s">
        <v>3</v>
      </c>
      <c r="D17" s="2">
        <v>36.585636000000001</v>
      </c>
      <c r="E17" s="2">
        <v>36.469202000000003</v>
      </c>
      <c r="F17" s="2">
        <v>36.364071000000003</v>
      </c>
      <c r="G17" s="2">
        <v>36.758991999999999</v>
      </c>
      <c r="H17" s="2">
        <v>36.870221000000001</v>
      </c>
      <c r="I17" s="2">
        <f t="shared" ref="I17:I20" si="4">AVERAGE(D17:H17)</f>
        <v>36.609624400000008</v>
      </c>
      <c r="J17" s="2">
        <f t="shared" ref="J17:J20" si="5">_xlfn.STDEV.S(D17:I17)</f>
        <v>0.18483053528527046</v>
      </c>
    </row>
    <row r="18" spans="3:10" x14ac:dyDescent="0.25">
      <c r="C18" t="s">
        <v>4</v>
      </c>
      <c r="D18" s="2">
        <v>13.714874</v>
      </c>
      <c r="E18" s="2">
        <v>19.774425999999998</v>
      </c>
      <c r="F18" s="2">
        <v>14.573072</v>
      </c>
      <c r="G18" s="2">
        <v>15.048635000000001</v>
      </c>
      <c r="H18" s="2">
        <v>14.095003</v>
      </c>
      <c r="I18" s="2">
        <f t="shared" si="4"/>
        <v>15.441202000000001</v>
      </c>
      <c r="J18" s="2">
        <f t="shared" si="5"/>
        <v>2.2125572938005251</v>
      </c>
    </row>
    <row r="19" spans="3:10" x14ac:dyDescent="0.25">
      <c r="C19" t="s">
        <v>5</v>
      </c>
      <c r="D19" s="2">
        <v>25.404205000000001</v>
      </c>
      <c r="E19" s="2">
        <v>24.833397999999999</v>
      </c>
      <c r="F19" s="2">
        <v>24.956068999999999</v>
      </c>
      <c r="G19" s="2">
        <v>25.047459</v>
      </c>
      <c r="H19" s="2">
        <v>25.432388</v>
      </c>
      <c r="I19" s="2">
        <f t="shared" si="4"/>
        <v>25.1347038</v>
      </c>
      <c r="J19" s="2">
        <f t="shared" si="5"/>
        <v>0.2414762976951573</v>
      </c>
    </row>
    <row r="20" spans="3:10" s="3" customFormat="1" x14ac:dyDescent="0.25">
      <c r="C20" t="s">
        <v>6</v>
      </c>
      <c r="D20" s="2">
        <v>6.7089999999999997E-3</v>
      </c>
      <c r="E20" s="2">
        <v>6.6800000000000002E-3</v>
      </c>
      <c r="F20" s="2">
        <v>6.5040000000000002E-3</v>
      </c>
      <c r="G20" s="2">
        <v>6.7489999999999998E-3</v>
      </c>
      <c r="H20" s="2">
        <v>6.7239999999999999E-3</v>
      </c>
      <c r="I20" s="2">
        <f t="shared" si="4"/>
        <v>6.6731999999999998E-3</v>
      </c>
      <c r="J20" s="2">
        <f t="shared" si="5"/>
        <v>8.7501771410640445E-5</v>
      </c>
    </row>
    <row r="24" spans="3:10" x14ac:dyDescent="0.25">
      <c r="C24" t="s">
        <v>10</v>
      </c>
      <c r="D24" t="s">
        <v>11</v>
      </c>
      <c r="E24" t="s">
        <v>1</v>
      </c>
      <c r="F24" t="s">
        <v>12</v>
      </c>
      <c r="G24" t="s">
        <v>13</v>
      </c>
    </row>
    <row r="25" spans="3:10" x14ac:dyDescent="0.25">
      <c r="C25">
        <v>20000</v>
      </c>
      <c r="D25">
        <v>5.4119250000000001</v>
      </c>
      <c r="E25">
        <v>6.040235</v>
      </c>
      <c r="F25">
        <v>5.7341740000000003</v>
      </c>
      <c r="G25">
        <v>5.3032300000000001</v>
      </c>
    </row>
    <row r="26" spans="3:10" x14ac:dyDescent="0.25">
      <c r="C26">
        <v>25000</v>
      </c>
      <c r="D26">
        <v>6.032743</v>
      </c>
      <c r="E26">
        <v>7.1651069999999999</v>
      </c>
      <c r="F26">
        <v>6.2535420000000004</v>
      </c>
      <c r="G26">
        <v>6.2224209999999998</v>
      </c>
    </row>
    <row r="27" spans="3:10" x14ac:dyDescent="0.25">
      <c r="C27">
        <v>30000</v>
      </c>
      <c r="D27">
        <v>7.5887120000000001</v>
      </c>
      <c r="E27">
        <v>8.7117400000000007</v>
      </c>
      <c r="F27">
        <v>7.4155379999999997</v>
      </c>
      <c r="G27">
        <v>7.3441330000000002</v>
      </c>
      <c r="J27" s="1"/>
    </row>
    <row r="28" spans="3:10" x14ac:dyDescent="0.25">
      <c r="C28">
        <v>45000</v>
      </c>
      <c r="D28">
        <v>18.525552000000001</v>
      </c>
      <c r="E28">
        <v>15.910451</v>
      </c>
      <c r="F28">
        <v>12.610695</v>
      </c>
      <c r="G28">
        <v>12.695658999999999</v>
      </c>
    </row>
    <row r="29" spans="3:10" x14ac:dyDescent="0.25">
      <c r="C29">
        <v>50000</v>
      </c>
      <c r="D29">
        <v>20.554327000000001</v>
      </c>
      <c r="E29">
        <v>19.351132</v>
      </c>
      <c r="F29">
        <v>14.885857</v>
      </c>
      <c r="G29">
        <v>15.135401999999999</v>
      </c>
    </row>
    <row r="30" spans="3:10" x14ac:dyDescent="0.25">
      <c r="C30">
        <v>100000</v>
      </c>
      <c r="D30">
        <v>49.179453000000002</v>
      </c>
      <c r="E30">
        <v>41.850883000000003</v>
      </c>
      <c r="F30">
        <v>28.680078000000002</v>
      </c>
      <c r="G30">
        <v>29.119419000000001</v>
      </c>
    </row>
    <row r="31" spans="3:10" x14ac:dyDescent="0.25">
      <c r="C31">
        <v>300000</v>
      </c>
      <c r="D31">
        <v>85.603824000000003</v>
      </c>
      <c r="E31">
        <v>81.588831999999996</v>
      </c>
      <c r="F31">
        <v>54.032353000000001</v>
      </c>
      <c r="G31">
        <v>54.601846000000002</v>
      </c>
    </row>
    <row r="36" spans="3:7" x14ac:dyDescent="0.25">
      <c r="C36" t="s">
        <v>38</v>
      </c>
      <c r="D36" t="s">
        <v>11</v>
      </c>
      <c r="E36" t="s">
        <v>1</v>
      </c>
      <c r="F36" t="s">
        <v>12</v>
      </c>
      <c r="G36" t="s">
        <v>13</v>
      </c>
    </row>
    <row r="37" spans="3:7" x14ac:dyDescent="0.25">
      <c r="C37">
        <v>10000</v>
      </c>
      <c r="D37" t="s">
        <v>39</v>
      </c>
      <c r="E37" t="s">
        <v>40</v>
      </c>
      <c r="F37" t="s">
        <v>41</v>
      </c>
      <c r="G37" t="s">
        <v>42</v>
      </c>
    </row>
    <row r="38" spans="3:7" x14ac:dyDescent="0.25">
      <c r="C38">
        <v>250000</v>
      </c>
      <c r="D38" t="s">
        <v>51</v>
      </c>
      <c r="E38" t="s">
        <v>53</v>
      </c>
      <c r="F38" t="s">
        <v>52</v>
      </c>
      <c r="G38" t="s">
        <v>54</v>
      </c>
    </row>
    <row r="39" spans="3:7" x14ac:dyDescent="0.25">
      <c r="C39">
        <v>640000</v>
      </c>
      <c r="D39" t="s">
        <v>55</v>
      </c>
      <c r="E39" t="s">
        <v>56</v>
      </c>
      <c r="F39" t="s">
        <v>57</v>
      </c>
      <c r="G39" t="s">
        <v>58</v>
      </c>
    </row>
    <row r="40" spans="3:7" x14ac:dyDescent="0.25">
      <c r="C40">
        <v>1000000</v>
      </c>
      <c r="D40" t="s">
        <v>43</v>
      </c>
      <c r="E40" t="s">
        <v>46</v>
      </c>
      <c r="F40" t="s">
        <v>45</v>
      </c>
      <c r="G40" t="s">
        <v>44</v>
      </c>
    </row>
    <row r="41" spans="3:7" x14ac:dyDescent="0.25">
      <c r="C41">
        <v>10000000</v>
      </c>
      <c r="D41" t="s">
        <v>47</v>
      </c>
      <c r="E41" t="s">
        <v>48</v>
      </c>
      <c r="F41" t="s">
        <v>49</v>
      </c>
      <c r="G41" t="s">
        <v>50</v>
      </c>
    </row>
    <row r="43" spans="3:7" x14ac:dyDescent="0.25">
      <c r="C43">
        <v>5000</v>
      </c>
      <c r="D43" t="s">
        <v>18</v>
      </c>
      <c r="E43" t="s">
        <v>21</v>
      </c>
      <c r="F43" t="s">
        <v>20</v>
      </c>
      <c r="G43" t="s">
        <v>19</v>
      </c>
    </row>
    <row r="44" spans="3:7" x14ac:dyDescent="0.25">
      <c r="C44">
        <v>100000</v>
      </c>
      <c r="D44" t="s">
        <v>25</v>
      </c>
      <c r="E44" t="s">
        <v>22</v>
      </c>
      <c r="F44" t="s">
        <v>23</v>
      </c>
      <c r="G44" t="s">
        <v>24</v>
      </c>
    </row>
    <row r="45" spans="3:7" x14ac:dyDescent="0.25">
      <c r="C45">
        <v>100000</v>
      </c>
      <c r="D45" t="s">
        <v>34</v>
      </c>
      <c r="E45" t="s">
        <v>35</v>
      </c>
      <c r="F45" t="s">
        <v>36</v>
      </c>
      <c r="G45" t="s">
        <v>37</v>
      </c>
    </row>
    <row r="46" spans="3:7" x14ac:dyDescent="0.25">
      <c r="C46">
        <v>1000000</v>
      </c>
      <c r="D46" t="s">
        <v>27</v>
      </c>
      <c r="E46" t="s">
        <v>28</v>
      </c>
      <c r="F46" t="s">
        <v>29</v>
      </c>
      <c r="G46" t="s">
        <v>30</v>
      </c>
    </row>
    <row r="47" spans="3:7" x14ac:dyDescent="0.25">
      <c r="C47">
        <v>5000000</v>
      </c>
      <c r="D47" t="s">
        <v>26</v>
      </c>
      <c r="E47" t="s">
        <v>33</v>
      </c>
      <c r="F47" t="s">
        <v>32</v>
      </c>
      <c r="G47" t="s">
        <v>31</v>
      </c>
    </row>
    <row r="48" spans="3:7" x14ac:dyDescent="0.25">
      <c r="C48">
        <v>10000000</v>
      </c>
      <c r="D48" t="s">
        <v>15</v>
      </c>
      <c r="E48" t="s">
        <v>14</v>
      </c>
      <c r="F48" t="s">
        <v>16</v>
      </c>
      <c r="G48" t="s">
        <v>17</v>
      </c>
    </row>
    <row r="50" spans="3:10" x14ac:dyDescent="0.25">
      <c r="C50" t="s">
        <v>59</v>
      </c>
      <c r="D50" t="s">
        <v>11</v>
      </c>
      <c r="E50" t="s">
        <v>1</v>
      </c>
      <c r="F50" t="s">
        <v>12</v>
      </c>
      <c r="G50" t="s">
        <v>13</v>
      </c>
      <c r="H50" t="s">
        <v>1</v>
      </c>
      <c r="I50" t="s">
        <v>12</v>
      </c>
      <c r="J50" t="s">
        <v>13</v>
      </c>
    </row>
    <row r="52" spans="3:10" x14ac:dyDescent="0.25">
      <c r="C52">
        <v>1600</v>
      </c>
      <c r="D52" t="s">
        <v>68</v>
      </c>
      <c r="E52" t="s">
        <v>71</v>
      </c>
      <c r="F52" t="s">
        <v>70</v>
      </c>
      <c r="G52" t="s">
        <v>69</v>
      </c>
      <c r="H52" t="s">
        <v>81</v>
      </c>
      <c r="I52" t="s">
        <v>80</v>
      </c>
      <c r="J52" t="s">
        <v>82</v>
      </c>
    </row>
    <row r="53" spans="3:10" x14ac:dyDescent="0.25">
      <c r="C53">
        <v>2500</v>
      </c>
      <c r="D53" t="s">
        <v>63</v>
      </c>
      <c r="E53" t="s">
        <v>61</v>
      </c>
      <c r="F53" t="s">
        <v>60</v>
      </c>
      <c r="G53" t="s">
        <v>62</v>
      </c>
      <c r="H53" t="s">
        <v>92</v>
      </c>
      <c r="I53" t="s">
        <v>93</v>
      </c>
      <c r="J53" t="s">
        <v>94</v>
      </c>
    </row>
    <row r="54" spans="3:10" x14ac:dyDescent="0.25">
      <c r="C54">
        <v>3136</v>
      </c>
      <c r="D54" t="s">
        <v>64</v>
      </c>
      <c r="E54" t="s">
        <v>65</v>
      </c>
      <c r="F54" t="s">
        <v>66</v>
      </c>
      <c r="G54" t="s">
        <v>67</v>
      </c>
      <c r="H54" t="s">
        <v>89</v>
      </c>
      <c r="I54" t="s">
        <v>90</v>
      </c>
      <c r="J54" t="s">
        <v>91</v>
      </c>
    </row>
    <row r="55" spans="3:10" x14ac:dyDescent="0.25">
      <c r="C55">
        <v>5184</v>
      </c>
      <c r="D55" t="s">
        <v>72</v>
      </c>
      <c r="E55" t="s">
        <v>73</v>
      </c>
      <c r="F55" t="s">
        <v>74</v>
      </c>
      <c r="G55" t="s">
        <v>75</v>
      </c>
      <c r="H55" t="s">
        <v>86</v>
      </c>
      <c r="I55" t="s">
        <v>87</v>
      </c>
      <c r="J55" t="s">
        <v>88</v>
      </c>
    </row>
    <row r="56" spans="3:10" x14ac:dyDescent="0.25">
      <c r="C56">
        <v>250000</v>
      </c>
      <c r="D56" t="s">
        <v>76</v>
      </c>
      <c r="E56" t="s">
        <v>79</v>
      </c>
      <c r="F56" t="s">
        <v>78</v>
      </c>
      <c r="G56" t="s">
        <v>77</v>
      </c>
      <c r="H56" t="s">
        <v>83</v>
      </c>
      <c r="I56" t="s">
        <v>84</v>
      </c>
      <c r="J56" t="s">
        <v>85</v>
      </c>
    </row>
    <row r="60" spans="3:10" x14ac:dyDescent="0.25">
      <c r="C60" t="s">
        <v>3</v>
      </c>
      <c r="D60">
        <v>1</v>
      </c>
      <c r="E60">
        <v>2</v>
      </c>
      <c r="F60">
        <v>3</v>
      </c>
      <c r="G60">
        <v>4</v>
      </c>
      <c r="H60">
        <v>5</v>
      </c>
      <c r="I60" t="s">
        <v>8</v>
      </c>
      <c r="J60" t="s">
        <v>7</v>
      </c>
    </row>
    <row r="61" spans="3:10" x14ac:dyDescent="0.25">
      <c r="C61" t="s">
        <v>1</v>
      </c>
      <c r="D61" s="2">
        <v>45.753537999999999</v>
      </c>
      <c r="E61" s="2">
        <v>45.486187999999999</v>
      </c>
      <c r="F61" s="2">
        <v>45.838098000000002</v>
      </c>
      <c r="G61" s="2">
        <v>46.057851999999997</v>
      </c>
      <c r="H61" s="2">
        <v>46.254865000000002</v>
      </c>
      <c r="I61" s="2">
        <f>AVERAGE(D61:H61)</f>
        <v>45.8781082</v>
      </c>
      <c r="J61" s="2">
        <f>_xlfn.STDEV.S(D61:I61)</f>
        <v>0.26266842748408187</v>
      </c>
    </row>
    <row r="62" spans="3:10" x14ac:dyDescent="0.25">
      <c r="C62" t="s">
        <v>96</v>
      </c>
      <c r="D62" s="2">
        <v>41.193618000000001</v>
      </c>
      <c r="E62" s="2">
        <v>39.191625000000002</v>
      </c>
      <c r="F62" s="2">
        <v>39.545549000000001</v>
      </c>
      <c r="G62" s="2">
        <v>39.769271000000003</v>
      </c>
      <c r="H62" s="2">
        <v>40.374006999999999</v>
      </c>
      <c r="I62" s="2">
        <f t="shared" ref="I62:I67" si="6">AVERAGE(D62:H62)</f>
        <v>40.014814000000001</v>
      </c>
      <c r="J62" s="2">
        <f t="shared" ref="J62:J67" si="7">_xlfn.STDEV.S(D62:I62)</f>
        <v>0.70380957885780371</v>
      </c>
    </row>
    <row r="63" spans="3:10" x14ac:dyDescent="0.25">
      <c r="C63" t="s">
        <v>12</v>
      </c>
      <c r="D63" s="2">
        <v>36.585636000000001</v>
      </c>
      <c r="E63" s="2">
        <v>36.469202000000003</v>
      </c>
      <c r="F63" s="2">
        <v>36.364071000000003</v>
      </c>
      <c r="G63" s="2">
        <v>36.758991999999999</v>
      </c>
      <c r="H63" s="2">
        <v>36.870221000000001</v>
      </c>
      <c r="I63" s="2">
        <f t="shared" si="6"/>
        <v>36.609624400000008</v>
      </c>
      <c r="J63" s="2">
        <f t="shared" si="7"/>
        <v>0.18483053528527046</v>
      </c>
    </row>
    <row r="64" spans="3:10" x14ac:dyDescent="0.25">
      <c r="C64" t="s">
        <v>97</v>
      </c>
      <c r="D64" s="2">
        <v>39.875534000000002</v>
      </c>
      <c r="E64" s="2">
        <v>39.857934</v>
      </c>
      <c r="F64" s="2">
        <v>39.029207999999997</v>
      </c>
      <c r="G64" s="2">
        <v>38.854880000000001</v>
      </c>
      <c r="H64" s="2">
        <v>38.623263000000001</v>
      </c>
      <c r="I64" s="2">
        <f t="shared" si="6"/>
        <v>39.2481638</v>
      </c>
      <c r="J64" s="2">
        <f t="shared" si="7"/>
        <v>0.52125384683334486</v>
      </c>
    </row>
    <row r="65" spans="3:10" x14ac:dyDescent="0.25">
      <c r="C65" t="s">
        <v>98</v>
      </c>
      <c r="D65" s="2">
        <v>39.103870999999998</v>
      </c>
      <c r="E65" s="2">
        <v>38.352434000000002</v>
      </c>
      <c r="F65" s="2">
        <v>38.009977999999997</v>
      </c>
      <c r="G65" s="2">
        <v>37.784063000000003</v>
      </c>
      <c r="H65" s="2">
        <v>38.016278</v>
      </c>
      <c r="I65" s="2">
        <f t="shared" si="6"/>
        <v>38.253324800000001</v>
      </c>
      <c r="J65" s="2">
        <f t="shared" si="7"/>
        <v>0.46235634726016162</v>
      </c>
    </row>
    <row r="66" spans="3:10" x14ac:dyDescent="0.25">
      <c r="C66" t="s">
        <v>99</v>
      </c>
      <c r="D66" s="2">
        <v>38.492159000000001</v>
      </c>
      <c r="E66" s="2">
        <v>39.204737999999999</v>
      </c>
      <c r="F66" s="2">
        <v>38.256176000000004</v>
      </c>
      <c r="G66" s="2">
        <v>38.274360000000001</v>
      </c>
      <c r="H66" s="2">
        <v>39.104771999999997</v>
      </c>
      <c r="I66" s="2">
        <f t="shared" si="6"/>
        <v>38.666441000000006</v>
      </c>
      <c r="J66" s="2">
        <f t="shared" si="7"/>
        <v>0.40848912398740606</v>
      </c>
    </row>
    <row r="67" spans="3:10" x14ac:dyDescent="0.25">
      <c r="C67" t="s">
        <v>13</v>
      </c>
      <c r="D67">
        <v>40.463023999999997</v>
      </c>
      <c r="E67">
        <v>38.717320000000001</v>
      </c>
      <c r="F67">
        <v>37.48339</v>
      </c>
      <c r="G67">
        <v>37.121732999999999</v>
      </c>
      <c r="H67">
        <v>36.886074999999998</v>
      </c>
      <c r="I67" s="2">
        <f t="shared" si="6"/>
        <v>38.134308399999995</v>
      </c>
      <c r="J67" s="2">
        <f t="shared" si="7"/>
        <v>1.3243797942008324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2022-06-06T11:08:22Z</dcterms:created>
  <dcterms:modified xsi:type="dcterms:W3CDTF">2022-06-07T20:08:32Z</dcterms:modified>
</cp:coreProperties>
</file>