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xamp\htdocs\kod\mat\matury\first_try\2015_czerwiec\"/>
    </mc:Choice>
  </mc:AlternateContent>
  <xr:revisionPtr revIDLastSave="0" documentId="13_ncr:1_{F5CE953C-5CED-4614-98CC-CBE933C7F8E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ane" sheetId="1" r:id="rId1"/>
    <sheet name="1" sheetId="2" r:id="rId2"/>
    <sheet name="2" sheetId="3" r:id="rId3"/>
    <sheet name="3" sheetId="4" r:id="rId4"/>
    <sheet name="4" sheetId="5" r:id="rId5"/>
  </sheets>
  <definedNames>
    <definedName name="piastek" localSheetId="1">'1'!$A$2:$C$184</definedName>
    <definedName name="piastek" localSheetId="2">'2'!$A$2:$C$184</definedName>
    <definedName name="piastek" localSheetId="3">'3'!$A$2:$C$184</definedName>
    <definedName name="piastek" localSheetId="4">'4'!$A$2:$C$184</definedName>
    <definedName name="piastek" localSheetId="0">dane!$A$2:$C$184</definedName>
  </definedNames>
  <calcPr calcId="18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5" l="1"/>
  <c r="J3" i="5"/>
  <c r="Q3" i="5"/>
  <c r="Q2" i="5"/>
  <c r="K3" i="5"/>
  <c r="K4" i="5"/>
  <c r="K6" i="5"/>
  <c r="K7" i="5"/>
  <c r="K8" i="5"/>
  <c r="K10" i="5"/>
  <c r="K11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30" i="5"/>
  <c r="K31" i="5"/>
  <c r="K32" i="5"/>
  <c r="K34" i="5"/>
  <c r="K35" i="5"/>
  <c r="K37" i="5"/>
  <c r="K38" i="5"/>
  <c r="K39" i="5"/>
  <c r="K40" i="5"/>
  <c r="K41" i="5"/>
  <c r="K42" i="5"/>
  <c r="K43" i="5"/>
  <c r="K44" i="5"/>
  <c r="K45" i="5"/>
  <c r="K46" i="5"/>
  <c r="K47" i="5"/>
  <c r="K49" i="5"/>
  <c r="K50" i="5"/>
  <c r="K51" i="5"/>
  <c r="K53" i="5"/>
  <c r="K55" i="5"/>
  <c r="K56" i="5"/>
  <c r="K57" i="5"/>
  <c r="K58" i="5"/>
  <c r="K59" i="5"/>
  <c r="K61" i="5"/>
  <c r="K62" i="5"/>
  <c r="K63" i="5"/>
  <c r="K65" i="5"/>
  <c r="K66" i="5"/>
  <c r="K67" i="5"/>
  <c r="K68" i="5"/>
  <c r="K69" i="5"/>
  <c r="K71" i="5"/>
  <c r="K72" i="5"/>
  <c r="K73" i="5"/>
  <c r="K74" i="5"/>
  <c r="K77" i="5"/>
  <c r="K78" i="5"/>
  <c r="K79" i="5"/>
  <c r="K80" i="5"/>
  <c r="K82" i="5"/>
  <c r="K83" i="5"/>
  <c r="K84" i="5"/>
  <c r="K85" i="5"/>
  <c r="K86" i="5"/>
  <c r="K88" i="5"/>
  <c r="K89" i="5"/>
  <c r="K90" i="5"/>
  <c r="K91" i="5"/>
  <c r="K93" i="5"/>
  <c r="K94" i="5"/>
  <c r="K95" i="5"/>
  <c r="K96" i="5"/>
  <c r="K97" i="5"/>
  <c r="K98" i="5"/>
  <c r="K99" i="5"/>
  <c r="K100" i="5"/>
  <c r="K102" i="5"/>
  <c r="K103" i="5"/>
  <c r="K104" i="5"/>
  <c r="K105" i="5"/>
  <c r="K106" i="5"/>
  <c r="K107" i="5"/>
  <c r="K108" i="5"/>
  <c r="K109" i="5"/>
  <c r="K110" i="5"/>
  <c r="K111" i="5"/>
  <c r="K112" i="5"/>
  <c r="K114" i="5"/>
  <c r="K115" i="5"/>
  <c r="K116" i="5"/>
  <c r="K117" i="5"/>
  <c r="K118" i="5"/>
  <c r="K119" i="5"/>
  <c r="K120" i="5"/>
  <c r="K121" i="5"/>
  <c r="K122" i="5"/>
  <c r="K123" i="5"/>
  <c r="K124" i="5"/>
  <c r="K126" i="5"/>
  <c r="K127" i="5"/>
  <c r="K129" i="5"/>
  <c r="K130" i="5"/>
  <c r="K131" i="5"/>
  <c r="K132" i="5"/>
  <c r="K133" i="5"/>
  <c r="K134" i="5"/>
  <c r="K135" i="5"/>
  <c r="K138" i="5"/>
  <c r="K139" i="5"/>
  <c r="K140" i="5"/>
  <c r="K141" i="5"/>
  <c r="K142" i="5"/>
  <c r="K143" i="5"/>
  <c r="K144" i="5"/>
  <c r="K145" i="5"/>
  <c r="K146" i="5"/>
  <c r="K148" i="5"/>
  <c r="K149" i="5"/>
  <c r="K150" i="5"/>
  <c r="K151" i="5"/>
  <c r="K152" i="5"/>
  <c r="K153" i="5"/>
  <c r="K154" i="5"/>
  <c r="K156" i="5"/>
  <c r="K157" i="5"/>
  <c r="K158" i="5"/>
  <c r="K159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7" i="5"/>
  <c r="K179" i="5"/>
  <c r="K180" i="5"/>
  <c r="K182" i="5"/>
  <c r="K2" i="5"/>
  <c r="G2" i="5"/>
  <c r="F2" i="5"/>
  <c r="E2" i="5"/>
  <c r="Q2" i="4"/>
  <c r="O2" i="4"/>
  <c r="P2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M2" i="4"/>
  <c r="L2" i="4"/>
  <c r="K2" i="4"/>
  <c r="G2" i="4"/>
  <c r="F2" i="4"/>
  <c r="E2" i="4"/>
  <c r="G2" i="3"/>
  <c r="F2" i="3"/>
  <c r="E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2" i="2"/>
  <c r="N3" i="2"/>
  <c r="O3" i="2"/>
  <c r="M3" i="2"/>
  <c r="G2" i="2"/>
  <c r="F2" i="2"/>
  <c r="E2" i="2"/>
  <c r="M2" i="1"/>
  <c r="G4" i="1"/>
  <c r="F4" i="1"/>
  <c r="E4" i="1"/>
  <c r="J3" i="1"/>
  <c r="I3" i="1"/>
  <c r="H3" i="1"/>
  <c r="G3" i="1"/>
  <c r="H2" i="1"/>
  <c r="E3" i="1"/>
  <c r="I2" i="1"/>
  <c r="F3" i="1" s="1"/>
  <c r="G2" i="1"/>
  <c r="F2" i="1"/>
  <c r="E2" i="1"/>
  <c r="H2" i="5" l="1"/>
  <c r="E3" i="5" s="1"/>
  <c r="H2" i="4"/>
  <c r="E3" i="4" s="1"/>
  <c r="H2" i="3"/>
  <c r="E3" i="3" s="1"/>
  <c r="H2" i="2"/>
  <c r="E3" i="2" s="1"/>
  <c r="H4" i="1"/>
  <c r="E5" i="1" s="1"/>
  <c r="J2" i="1"/>
  <c r="H3" i="5" l="1"/>
  <c r="E4" i="5" s="1"/>
  <c r="I2" i="5"/>
  <c r="H3" i="4"/>
  <c r="E4" i="4" s="1"/>
  <c r="I2" i="4"/>
  <c r="H3" i="3"/>
  <c r="E4" i="3" s="1"/>
  <c r="I2" i="3"/>
  <c r="H3" i="2"/>
  <c r="E4" i="2" s="1"/>
  <c r="I2" i="2"/>
  <c r="I4" i="1"/>
  <c r="F5" i="1" s="1"/>
  <c r="H5" i="1"/>
  <c r="E6" i="1" s="1"/>
  <c r="F3" i="5" l="1"/>
  <c r="J2" i="5"/>
  <c r="G3" i="5" s="1"/>
  <c r="I3" i="5"/>
  <c r="F4" i="5" s="1"/>
  <c r="H4" i="5"/>
  <c r="E5" i="5" s="1"/>
  <c r="F3" i="4"/>
  <c r="J2" i="4"/>
  <c r="G3" i="4" s="1"/>
  <c r="I3" i="4"/>
  <c r="F4" i="4" s="1"/>
  <c r="H4" i="4"/>
  <c r="E5" i="4" s="1"/>
  <c r="F3" i="3"/>
  <c r="J2" i="3"/>
  <c r="G3" i="3" s="1"/>
  <c r="H4" i="3"/>
  <c r="E5" i="3" s="1"/>
  <c r="I3" i="3"/>
  <c r="F4" i="3" s="1"/>
  <c r="F3" i="2"/>
  <c r="J2" i="2"/>
  <c r="G3" i="2" s="1"/>
  <c r="H4" i="2"/>
  <c r="E5" i="2" s="1"/>
  <c r="I3" i="2"/>
  <c r="F4" i="2" s="1"/>
  <c r="I5" i="1"/>
  <c r="F6" i="1" s="1"/>
  <c r="H6" i="1"/>
  <c r="E7" i="1" s="1"/>
  <c r="I6" i="1"/>
  <c r="F7" i="1" s="1"/>
  <c r="J4" i="1"/>
  <c r="G5" i="1" s="1"/>
  <c r="H5" i="5" l="1"/>
  <c r="E6" i="5" s="1"/>
  <c r="I4" i="5"/>
  <c r="F5" i="5" s="1"/>
  <c r="G4" i="5"/>
  <c r="I4" i="4"/>
  <c r="F5" i="4" s="1"/>
  <c r="H5" i="4"/>
  <c r="E6" i="4" s="1"/>
  <c r="J3" i="4"/>
  <c r="G4" i="4" s="1"/>
  <c r="J4" i="4" s="1"/>
  <c r="G5" i="4" s="1"/>
  <c r="I4" i="3"/>
  <c r="F5" i="3" s="1"/>
  <c r="H5" i="3"/>
  <c r="E6" i="3" s="1"/>
  <c r="J3" i="3"/>
  <c r="G4" i="3" s="1"/>
  <c r="H5" i="2"/>
  <c r="E6" i="2" s="1"/>
  <c r="I4" i="2"/>
  <c r="F5" i="2" s="1"/>
  <c r="J3" i="2"/>
  <c r="G4" i="2" s="1"/>
  <c r="H7" i="1"/>
  <c r="E8" i="1" s="1"/>
  <c r="J5" i="1"/>
  <c r="G6" i="1" s="1"/>
  <c r="G5" i="5" l="1"/>
  <c r="J5" i="5" s="1"/>
  <c r="Q4" i="5"/>
  <c r="I5" i="5"/>
  <c r="F6" i="5" s="1"/>
  <c r="H6" i="5"/>
  <c r="E7" i="5" s="1"/>
  <c r="H6" i="4"/>
  <c r="E7" i="4" s="1"/>
  <c r="I5" i="4"/>
  <c r="F6" i="4" s="1"/>
  <c r="H6" i="3"/>
  <c r="E7" i="3" s="1"/>
  <c r="I5" i="3"/>
  <c r="F6" i="3" s="1"/>
  <c r="I6" i="3" s="1"/>
  <c r="F7" i="3" s="1"/>
  <c r="J4" i="3"/>
  <c r="G5" i="3" s="1"/>
  <c r="H6" i="2"/>
  <c r="E7" i="2" s="1"/>
  <c r="I5" i="2"/>
  <c r="F6" i="2" s="1"/>
  <c r="J4" i="2"/>
  <c r="G5" i="2" s="1"/>
  <c r="I7" i="1"/>
  <c r="F8" i="1" s="1"/>
  <c r="H8" i="1"/>
  <c r="E9" i="1" s="1"/>
  <c r="J6" i="1"/>
  <c r="G7" i="1" s="1"/>
  <c r="H7" i="5" l="1"/>
  <c r="E8" i="5" s="1"/>
  <c r="I6" i="5"/>
  <c r="F7" i="5" s="1"/>
  <c r="J5" i="4"/>
  <c r="G6" i="4" s="1"/>
  <c r="H7" i="4"/>
  <c r="E8" i="4" s="1"/>
  <c r="I6" i="4"/>
  <c r="F7" i="4" s="1"/>
  <c r="I7" i="4" s="1"/>
  <c r="F8" i="4" s="1"/>
  <c r="J5" i="3"/>
  <c r="G6" i="3" s="1"/>
  <c r="J6" i="3"/>
  <c r="G7" i="3" s="1"/>
  <c r="H7" i="3"/>
  <c r="E8" i="3" s="1"/>
  <c r="H7" i="2"/>
  <c r="E8" i="2" s="1"/>
  <c r="I6" i="2"/>
  <c r="F7" i="2" s="1"/>
  <c r="J5" i="2"/>
  <c r="G6" i="2" s="1"/>
  <c r="I8" i="1"/>
  <c r="F9" i="1" s="1"/>
  <c r="H9" i="1"/>
  <c r="E10" i="1" s="1"/>
  <c r="J7" i="1"/>
  <c r="G8" i="1" s="1"/>
  <c r="G6" i="5" l="1"/>
  <c r="J6" i="5" s="1"/>
  <c r="Q5" i="5"/>
  <c r="K5" i="5"/>
  <c r="H8" i="5"/>
  <c r="E9" i="5" s="1"/>
  <c r="I7" i="5"/>
  <c r="F8" i="5" s="1"/>
  <c r="H8" i="4"/>
  <c r="E9" i="4" s="1"/>
  <c r="J6" i="4"/>
  <c r="G7" i="4" s="1"/>
  <c r="J7" i="4" s="1"/>
  <c r="G8" i="4" s="1"/>
  <c r="H8" i="3"/>
  <c r="E9" i="3" s="1"/>
  <c r="I7" i="3"/>
  <c r="H8" i="2"/>
  <c r="E9" i="2" s="1"/>
  <c r="I7" i="2"/>
  <c r="F8" i="2" s="1"/>
  <c r="J6" i="2"/>
  <c r="G7" i="2" s="1"/>
  <c r="I9" i="1"/>
  <c r="F10" i="1" s="1"/>
  <c r="H10" i="1"/>
  <c r="E11" i="1" s="1"/>
  <c r="J8" i="1"/>
  <c r="G9" i="1" s="1"/>
  <c r="G7" i="5" l="1"/>
  <c r="J7" i="5" s="1"/>
  <c r="Q6" i="5"/>
  <c r="H9" i="5"/>
  <c r="E10" i="5" s="1"/>
  <c r="I8" i="5"/>
  <c r="F9" i="5" s="1"/>
  <c r="H9" i="4"/>
  <c r="E10" i="4" s="1"/>
  <c r="I8" i="4"/>
  <c r="F8" i="3"/>
  <c r="J7" i="3"/>
  <c r="G8" i="3" s="1"/>
  <c r="H9" i="3"/>
  <c r="E10" i="3" s="1"/>
  <c r="H9" i="2"/>
  <c r="E10" i="2" s="1"/>
  <c r="I8" i="2"/>
  <c r="F9" i="2" s="1"/>
  <c r="J7" i="2"/>
  <c r="G8" i="2" s="1"/>
  <c r="I10" i="1"/>
  <c r="F11" i="1" s="1"/>
  <c r="H11" i="1"/>
  <c r="E12" i="1" s="1"/>
  <c r="J9" i="1"/>
  <c r="G10" i="1" s="1"/>
  <c r="G8" i="5" l="1"/>
  <c r="J8" i="5" s="1"/>
  <c r="Q7" i="5"/>
  <c r="I9" i="5"/>
  <c r="F10" i="5" s="1"/>
  <c r="H10" i="5"/>
  <c r="E11" i="5" s="1"/>
  <c r="F9" i="4"/>
  <c r="J8" i="4"/>
  <c r="G9" i="4" s="1"/>
  <c r="H10" i="4"/>
  <c r="E11" i="4" s="1"/>
  <c r="I9" i="4"/>
  <c r="F10" i="4" s="1"/>
  <c r="H10" i="3"/>
  <c r="E11" i="3" s="1"/>
  <c r="I8" i="3"/>
  <c r="F9" i="3" s="1"/>
  <c r="H10" i="2"/>
  <c r="E11" i="2" s="1"/>
  <c r="I9" i="2"/>
  <c r="F10" i="2" s="1"/>
  <c r="J8" i="2"/>
  <c r="G9" i="2" s="1"/>
  <c r="I11" i="1"/>
  <c r="F12" i="1" s="1"/>
  <c r="H12" i="1"/>
  <c r="E13" i="1" s="1"/>
  <c r="J10" i="1"/>
  <c r="G11" i="1" s="1"/>
  <c r="G9" i="5" l="1"/>
  <c r="J9" i="5" s="1"/>
  <c r="Q8" i="5"/>
  <c r="H11" i="5"/>
  <c r="E12" i="5" s="1"/>
  <c r="I10" i="5"/>
  <c r="F11" i="5" s="1"/>
  <c r="H11" i="4"/>
  <c r="E12" i="4" s="1"/>
  <c r="I10" i="4"/>
  <c r="F11" i="4" s="1"/>
  <c r="J9" i="4"/>
  <c r="G10" i="4" s="1"/>
  <c r="J8" i="3"/>
  <c r="G9" i="3" s="1"/>
  <c r="I9" i="3"/>
  <c r="F10" i="3" s="1"/>
  <c r="H11" i="3"/>
  <c r="E12" i="3" s="1"/>
  <c r="H11" i="2"/>
  <c r="E12" i="2" s="1"/>
  <c r="I10" i="2"/>
  <c r="F11" i="2" s="1"/>
  <c r="J9" i="2"/>
  <c r="G10" i="2" s="1"/>
  <c r="I12" i="1"/>
  <c r="F13" i="1" s="1"/>
  <c r="H13" i="1"/>
  <c r="E14" i="1" s="1"/>
  <c r="J11" i="1"/>
  <c r="G12" i="1" s="1"/>
  <c r="G10" i="5" l="1"/>
  <c r="J10" i="5" s="1"/>
  <c r="Q9" i="5"/>
  <c r="K9" i="5"/>
  <c r="H12" i="5"/>
  <c r="E13" i="5" s="1"/>
  <c r="I11" i="5"/>
  <c r="F12" i="5" s="1"/>
  <c r="H12" i="4"/>
  <c r="E13" i="4" s="1"/>
  <c r="I11" i="4"/>
  <c r="F12" i="4" s="1"/>
  <c r="J10" i="4"/>
  <c r="G11" i="4" s="1"/>
  <c r="H12" i="3"/>
  <c r="E13" i="3" s="1"/>
  <c r="I10" i="3"/>
  <c r="F11" i="3" s="1"/>
  <c r="J9" i="3"/>
  <c r="G10" i="3" s="1"/>
  <c r="H12" i="2"/>
  <c r="E13" i="2" s="1"/>
  <c r="I11" i="2"/>
  <c r="F12" i="2" s="1"/>
  <c r="J10" i="2"/>
  <c r="G11" i="2" s="1"/>
  <c r="I13" i="1"/>
  <c r="F14" i="1" s="1"/>
  <c r="H14" i="1"/>
  <c r="E15" i="1" s="1"/>
  <c r="J12" i="1"/>
  <c r="G13" i="1" s="1"/>
  <c r="G11" i="5" l="1"/>
  <c r="J11" i="5" s="1"/>
  <c r="Q10" i="5"/>
  <c r="H13" i="5"/>
  <c r="E14" i="5" s="1"/>
  <c r="I12" i="5"/>
  <c r="F13" i="5" s="1"/>
  <c r="H13" i="4"/>
  <c r="E14" i="4" s="1"/>
  <c r="I12" i="4"/>
  <c r="F13" i="4" s="1"/>
  <c r="J11" i="4"/>
  <c r="G12" i="4" s="1"/>
  <c r="J10" i="3"/>
  <c r="G11" i="3" s="1"/>
  <c r="H13" i="3"/>
  <c r="E14" i="3" s="1"/>
  <c r="I11" i="3"/>
  <c r="F12" i="3" s="1"/>
  <c r="H13" i="2"/>
  <c r="E14" i="2" s="1"/>
  <c r="I12" i="2"/>
  <c r="F13" i="2" s="1"/>
  <c r="J11" i="2"/>
  <c r="G12" i="2" s="1"/>
  <c r="I14" i="1"/>
  <c r="F15" i="1" s="1"/>
  <c r="H15" i="1"/>
  <c r="E16" i="1" s="1"/>
  <c r="J13" i="1"/>
  <c r="G14" i="1" s="1"/>
  <c r="G12" i="5" l="1"/>
  <c r="J12" i="5" s="1"/>
  <c r="Q11" i="5"/>
  <c r="H14" i="5"/>
  <c r="E15" i="5" s="1"/>
  <c r="I13" i="5"/>
  <c r="F14" i="5" s="1"/>
  <c r="H14" i="4"/>
  <c r="E15" i="4" s="1"/>
  <c r="I13" i="4"/>
  <c r="F14" i="4" s="1"/>
  <c r="J12" i="4"/>
  <c r="G13" i="4" s="1"/>
  <c r="H14" i="3"/>
  <c r="E15" i="3" s="1"/>
  <c r="J11" i="3"/>
  <c r="G12" i="3" s="1"/>
  <c r="I12" i="3"/>
  <c r="F13" i="3" s="1"/>
  <c r="H14" i="2"/>
  <c r="E15" i="2" s="1"/>
  <c r="I13" i="2"/>
  <c r="F14" i="2" s="1"/>
  <c r="J12" i="2"/>
  <c r="G13" i="2" s="1"/>
  <c r="I15" i="1"/>
  <c r="F16" i="1" s="1"/>
  <c r="H16" i="1"/>
  <c r="E17" i="1" s="1"/>
  <c r="J14" i="1"/>
  <c r="G15" i="1" s="1"/>
  <c r="G13" i="5" l="1"/>
  <c r="J13" i="5" s="1"/>
  <c r="Q12" i="5"/>
  <c r="K12" i="5"/>
  <c r="H15" i="5"/>
  <c r="E16" i="5" s="1"/>
  <c r="I14" i="5"/>
  <c r="F15" i="5" s="1"/>
  <c r="I15" i="5" s="1"/>
  <c r="F16" i="5" s="1"/>
  <c r="H15" i="4"/>
  <c r="E16" i="4" s="1"/>
  <c r="I14" i="4"/>
  <c r="F15" i="4" s="1"/>
  <c r="J13" i="4"/>
  <c r="G14" i="4" s="1"/>
  <c r="J12" i="3"/>
  <c r="G13" i="3" s="1"/>
  <c r="I13" i="3"/>
  <c r="F14" i="3" s="1"/>
  <c r="H15" i="3"/>
  <c r="E16" i="3" s="1"/>
  <c r="H15" i="2"/>
  <c r="E16" i="2" s="1"/>
  <c r="I14" i="2"/>
  <c r="F15" i="2" s="1"/>
  <c r="J13" i="2"/>
  <c r="G14" i="2" s="1"/>
  <c r="I16" i="1"/>
  <c r="F17" i="1" s="1"/>
  <c r="H17" i="1"/>
  <c r="E18" i="1" s="1"/>
  <c r="J15" i="1"/>
  <c r="G16" i="1" s="1"/>
  <c r="G14" i="5" l="1"/>
  <c r="J14" i="5" s="1"/>
  <c r="Q13" i="5"/>
  <c r="H16" i="5"/>
  <c r="E17" i="5" s="1"/>
  <c r="H16" i="4"/>
  <c r="E17" i="4" s="1"/>
  <c r="I15" i="4"/>
  <c r="F16" i="4" s="1"/>
  <c r="J14" i="4"/>
  <c r="G15" i="4" s="1"/>
  <c r="H16" i="3"/>
  <c r="E17" i="3" s="1"/>
  <c r="I14" i="3"/>
  <c r="F15" i="3" s="1"/>
  <c r="J13" i="3"/>
  <c r="G14" i="3" s="1"/>
  <c r="H16" i="2"/>
  <c r="E17" i="2" s="1"/>
  <c r="I15" i="2"/>
  <c r="F16" i="2" s="1"/>
  <c r="J14" i="2"/>
  <c r="G15" i="2" s="1"/>
  <c r="I17" i="1"/>
  <c r="F18" i="1" s="1"/>
  <c r="H18" i="1"/>
  <c r="E19" i="1" s="1"/>
  <c r="J16" i="1"/>
  <c r="G17" i="1" s="1"/>
  <c r="G15" i="5" l="1"/>
  <c r="J15" i="5" s="1"/>
  <c r="Q14" i="5"/>
  <c r="H17" i="5"/>
  <c r="E18" i="5" s="1"/>
  <c r="I16" i="5"/>
  <c r="H17" i="4"/>
  <c r="E18" i="4" s="1"/>
  <c r="I16" i="4"/>
  <c r="F17" i="4" s="1"/>
  <c r="J15" i="4"/>
  <c r="G16" i="4" s="1"/>
  <c r="J14" i="3"/>
  <c r="G15" i="3" s="1"/>
  <c r="I15" i="3"/>
  <c r="F16" i="3" s="1"/>
  <c r="H17" i="3"/>
  <c r="E18" i="3" s="1"/>
  <c r="I16" i="2"/>
  <c r="F17" i="2" s="1"/>
  <c r="H17" i="2"/>
  <c r="E18" i="2" s="1"/>
  <c r="J15" i="2"/>
  <c r="G16" i="2" s="1"/>
  <c r="I18" i="1"/>
  <c r="F19" i="1" s="1"/>
  <c r="H19" i="1"/>
  <c r="E20" i="1" s="1"/>
  <c r="J17" i="1"/>
  <c r="G18" i="1" s="1"/>
  <c r="G16" i="5" l="1"/>
  <c r="J16" i="5" s="1"/>
  <c r="Q15" i="5"/>
  <c r="H18" i="5"/>
  <c r="E19" i="5" s="1"/>
  <c r="F17" i="5"/>
  <c r="I17" i="5"/>
  <c r="F18" i="5" s="1"/>
  <c r="H18" i="4"/>
  <c r="E19" i="4" s="1"/>
  <c r="I17" i="4"/>
  <c r="F18" i="4" s="1"/>
  <c r="J16" i="4"/>
  <c r="G17" i="4" s="1"/>
  <c r="H18" i="3"/>
  <c r="E19" i="3" s="1"/>
  <c r="I16" i="3"/>
  <c r="F17" i="3" s="1"/>
  <c r="J15" i="3"/>
  <c r="G16" i="3" s="1"/>
  <c r="H18" i="2"/>
  <c r="E19" i="2" s="1"/>
  <c r="I17" i="2"/>
  <c r="F18" i="2" s="1"/>
  <c r="J16" i="2"/>
  <c r="G17" i="2" s="1"/>
  <c r="J17" i="2" s="1"/>
  <c r="G18" i="2" s="1"/>
  <c r="I19" i="1"/>
  <c r="F20" i="1" s="1"/>
  <c r="H20" i="1"/>
  <c r="E21" i="1" s="1"/>
  <c r="J18" i="1"/>
  <c r="G19" i="1" s="1"/>
  <c r="G17" i="5" l="1"/>
  <c r="J17" i="5" s="1"/>
  <c r="Q16" i="5"/>
  <c r="H19" i="5"/>
  <c r="E20" i="5" s="1"/>
  <c r="I18" i="5"/>
  <c r="F19" i="5" s="1"/>
  <c r="H19" i="4"/>
  <c r="E20" i="4" s="1"/>
  <c r="I18" i="4"/>
  <c r="F19" i="4" s="1"/>
  <c r="J17" i="4"/>
  <c r="G18" i="4" s="1"/>
  <c r="J16" i="3"/>
  <c r="G17" i="3" s="1"/>
  <c r="H19" i="3"/>
  <c r="E20" i="3" s="1"/>
  <c r="I17" i="3"/>
  <c r="F18" i="3" s="1"/>
  <c r="H19" i="2"/>
  <c r="E20" i="2" s="1"/>
  <c r="I18" i="2"/>
  <c r="F19" i="2" s="1"/>
  <c r="I20" i="1"/>
  <c r="F21" i="1" s="1"/>
  <c r="H21" i="1"/>
  <c r="E22" i="1" s="1"/>
  <c r="J19" i="1"/>
  <c r="G20" i="1" s="1"/>
  <c r="G18" i="5" l="1"/>
  <c r="J18" i="5" s="1"/>
  <c r="Q17" i="5"/>
  <c r="H20" i="5"/>
  <c r="E21" i="5" s="1"/>
  <c r="I19" i="5"/>
  <c r="F20" i="5" s="1"/>
  <c r="H20" i="4"/>
  <c r="E21" i="4" s="1"/>
  <c r="I19" i="4"/>
  <c r="F20" i="4" s="1"/>
  <c r="J18" i="4"/>
  <c r="G19" i="4" s="1"/>
  <c r="I18" i="3"/>
  <c r="F19" i="3" s="1"/>
  <c r="H20" i="3"/>
  <c r="E21" i="3" s="1"/>
  <c r="I19" i="3"/>
  <c r="F20" i="3" s="1"/>
  <c r="J17" i="3"/>
  <c r="G18" i="3" s="1"/>
  <c r="H20" i="2"/>
  <c r="E21" i="2" s="1"/>
  <c r="I19" i="2"/>
  <c r="F20" i="2" s="1"/>
  <c r="J18" i="2"/>
  <c r="G19" i="2" s="1"/>
  <c r="I21" i="1"/>
  <c r="F22" i="1" s="1"/>
  <c r="H22" i="1"/>
  <c r="E23" i="1" s="1"/>
  <c r="J20" i="1"/>
  <c r="G21" i="1" s="1"/>
  <c r="G19" i="5" l="1"/>
  <c r="J19" i="5" s="1"/>
  <c r="Q18" i="5"/>
  <c r="H21" i="5"/>
  <c r="E22" i="5" s="1"/>
  <c r="I20" i="5"/>
  <c r="F21" i="5" s="1"/>
  <c r="H21" i="4"/>
  <c r="E22" i="4" s="1"/>
  <c r="I20" i="4"/>
  <c r="F21" i="4" s="1"/>
  <c r="J19" i="4"/>
  <c r="G20" i="4" s="1"/>
  <c r="I20" i="3"/>
  <c r="F21" i="3" s="1"/>
  <c r="H21" i="3"/>
  <c r="E22" i="3" s="1"/>
  <c r="I21" i="3"/>
  <c r="F22" i="3" s="1"/>
  <c r="J18" i="3"/>
  <c r="G19" i="3" s="1"/>
  <c r="J19" i="3" s="1"/>
  <c r="G20" i="3" s="1"/>
  <c r="H21" i="2"/>
  <c r="E22" i="2" s="1"/>
  <c r="I20" i="2"/>
  <c r="F21" i="2" s="1"/>
  <c r="J19" i="2"/>
  <c r="G20" i="2" s="1"/>
  <c r="I22" i="1"/>
  <c r="F23" i="1" s="1"/>
  <c r="H23" i="1"/>
  <c r="E24" i="1" s="1"/>
  <c r="J21" i="1"/>
  <c r="G22" i="1" s="1"/>
  <c r="G20" i="5" l="1"/>
  <c r="J20" i="5" s="1"/>
  <c r="Q19" i="5"/>
  <c r="H22" i="5"/>
  <c r="E23" i="5" s="1"/>
  <c r="I21" i="5"/>
  <c r="F22" i="5" s="1"/>
  <c r="I21" i="4"/>
  <c r="F22" i="4" s="1"/>
  <c r="H22" i="4"/>
  <c r="E23" i="4" s="1"/>
  <c r="J20" i="4"/>
  <c r="G21" i="4" s="1"/>
  <c r="H22" i="3"/>
  <c r="E23" i="3" s="1"/>
  <c r="I22" i="3"/>
  <c r="F23" i="3" s="1"/>
  <c r="J20" i="3"/>
  <c r="G21" i="3" s="1"/>
  <c r="J21" i="3" s="1"/>
  <c r="G22" i="3" s="1"/>
  <c r="H22" i="2"/>
  <c r="E23" i="2" s="1"/>
  <c r="I21" i="2"/>
  <c r="F22" i="2" s="1"/>
  <c r="J20" i="2"/>
  <c r="G21" i="2" s="1"/>
  <c r="I23" i="1"/>
  <c r="F24" i="1" s="1"/>
  <c r="H24" i="1"/>
  <c r="E25" i="1" s="1"/>
  <c r="J22" i="1"/>
  <c r="G23" i="1" s="1"/>
  <c r="G21" i="5" l="1"/>
  <c r="J21" i="5" s="1"/>
  <c r="Q20" i="5"/>
  <c r="I22" i="5"/>
  <c r="F23" i="5" s="1"/>
  <c r="H23" i="5"/>
  <c r="E24" i="5" s="1"/>
  <c r="H23" i="4"/>
  <c r="E24" i="4" s="1"/>
  <c r="I22" i="4"/>
  <c r="F23" i="4" s="1"/>
  <c r="J21" i="4"/>
  <c r="G22" i="4" s="1"/>
  <c r="J22" i="4" s="1"/>
  <c r="G23" i="4" s="1"/>
  <c r="H23" i="3"/>
  <c r="E24" i="3" s="1"/>
  <c r="J22" i="3"/>
  <c r="G23" i="3" s="1"/>
  <c r="H23" i="2"/>
  <c r="E24" i="2" s="1"/>
  <c r="I22" i="2"/>
  <c r="F23" i="2" s="1"/>
  <c r="J21" i="2"/>
  <c r="G22" i="2" s="1"/>
  <c r="I24" i="1"/>
  <c r="F25" i="1" s="1"/>
  <c r="H25" i="1"/>
  <c r="E26" i="1" s="1"/>
  <c r="J23" i="1"/>
  <c r="G24" i="1" s="1"/>
  <c r="G22" i="5" l="1"/>
  <c r="J22" i="5" s="1"/>
  <c r="Q21" i="5"/>
  <c r="H24" i="5"/>
  <c r="E25" i="5" s="1"/>
  <c r="I23" i="5"/>
  <c r="F24" i="5" s="1"/>
  <c r="I23" i="4"/>
  <c r="F24" i="4" s="1"/>
  <c r="H24" i="4"/>
  <c r="E25" i="4" s="1"/>
  <c r="H24" i="3"/>
  <c r="E25" i="3" s="1"/>
  <c r="I23" i="3"/>
  <c r="H24" i="2"/>
  <c r="E25" i="2" s="1"/>
  <c r="I23" i="2"/>
  <c r="F24" i="2" s="1"/>
  <c r="J22" i="2"/>
  <c r="G23" i="2" s="1"/>
  <c r="I25" i="1"/>
  <c r="F26" i="1" s="1"/>
  <c r="H26" i="1"/>
  <c r="E27" i="1" s="1"/>
  <c r="J24" i="1"/>
  <c r="G25" i="1" s="1"/>
  <c r="G23" i="5" l="1"/>
  <c r="J23" i="5" s="1"/>
  <c r="Q22" i="5"/>
  <c r="H25" i="5"/>
  <c r="E26" i="5" s="1"/>
  <c r="I24" i="5"/>
  <c r="F25" i="5" s="1"/>
  <c r="H25" i="4"/>
  <c r="E26" i="4" s="1"/>
  <c r="I24" i="4"/>
  <c r="F25" i="4" s="1"/>
  <c r="J23" i="4"/>
  <c r="G24" i="4" s="1"/>
  <c r="F24" i="3"/>
  <c r="J23" i="3"/>
  <c r="G24" i="3" s="1"/>
  <c r="H25" i="3"/>
  <c r="E26" i="3" s="1"/>
  <c r="H25" i="2"/>
  <c r="E26" i="2" s="1"/>
  <c r="J23" i="2"/>
  <c r="G24" i="2" s="1"/>
  <c r="I24" i="2"/>
  <c r="F25" i="2" s="1"/>
  <c r="I26" i="1"/>
  <c r="F27" i="1" s="1"/>
  <c r="H27" i="1"/>
  <c r="E28" i="1" s="1"/>
  <c r="J25" i="1"/>
  <c r="G26" i="1" s="1"/>
  <c r="G24" i="5" l="1"/>
  <c r="J24" i="5" s="1"/>
  <c r="Q23" i="5"/>
  <c r="H26" i="5"/>
  <c r="E27" i="5" s="1"/>
  <c r="I25" i="5"/>
  <c r="F26" i="5" s="1"/>
  <c r="J24" i="4"/>
  <c r="G25" i="4" s="1"/>
  <c r="H26" i="4"/>
  <c r="E27" i="4" s="1"/>
  <c r="I25" i="4"/>
  <c r="F26" i="4" s="1"/>
  <c r="H26" i="3"/>
  <c r="E27" i="3" s="1"/>
  <c r="I24" i="3"/>
  <c r="F25" i="3" s="1"/>
  <c r="I25" i="3" s="1"/>
  <c r="F26" i="3" s="1"/>
  <c r="H26" i="2"/>
  <c r="E27" i="2" s="1"/>
  <c r="I25" i="2"/>
  <c r="F26" i="2" s="1"/>
  <c r="J24" i="2"/>
  <c r="G25" i="2" s="1"/>
  <c r="I27" i="1"/>
  <c r="F28" i="1" s="1"/>
  <c r="H28" i="1"/>
  <c r="E29" i="1" s="1"/>
  <c r="J26" i="1"/>
  <c r="G27" i="1" s="1"/>
  <c r="G25" i="5" l="1"/>
  <c r="J25" i="5" s="1"/>
  <c r="Q24" i="5"/>
  <c r="H27" i="5"/>
  <c r="E28" i="5" s="1"/>
  <c r="I26" i="5"/>
  <c r="F27" i="5" s="1"/>
  <c r="I26" i="4"/>
  <c r="F27" i="4" s="1"/>
  <c r="H27" i="4"/>
  <c r="E28" i="4" s="1"/>
  <c r="J25" i="4"/>
  <c r="G26" i="4" s="1"/>
  <c r="J26" i="4" s="1"/>
  <c r="G27" i="4" s="1"/>
  <c r="I26" i="3"/>
  <c r="F27" i="3" s="1"/>
  <c r="J24" i="3"/>
  <c r="G25" i="3" s="1"/>
  <c r="J25" i="3" s="1"/>
  <c r="G26" i="3" s="1"/>
  <c r="H27" i="3"/>
  <c r="E28" i="3" s="1"/>
  <c r="H27" i="2"/>
  <c r="E28" i="2" s="1"/>
  <c r="I26" i="2"/>
  <c r="F27" i="2" s="1"/>
  <c r="J25" i="2"/>
  <c r="G26" i="2" s="1"/>
  <c r="I28" i="1"/>
  <c r="F29" i="1" s="1"/>
  <c r="H29" i="1"/>
  <c r="E30" i="1" s="1"/>
  <c r="J27" i="1"/>
  <c r="G28" i="1" s="1"/>
  <c r="G26" i="5" l="1"/>
  <c r="J26" i="5" s="1"/>
  <c r="Q25" i="5"/>
  <c r="H28" i="5"/>
  <c r="E29" i="5" s="1"/>
  <c r="I27" i="5"/>
  <c r="F28" i="5" s="1"/>
  <c r="H28" i="4"/>
  <c r="E29" i="4" s="1"/>
  <c r="I27" i="4"/>
  <c r="F28" i="4" s="1"/>
  <c r="J27" i="4"/>
  <c r="G28" i="4" s="1"/>
  <c r="H28" i="3"/>
  <c r="E29" i="3" s="1"/>
  <c r="I27" i="3"/>
  <c r="F28" i="3" s="1"/>
  <c r="I28" i="3" s="1"/>
  <c r="F29" i="3" s="1"/>
  <c r="J26" i="3"/>
  <c r="G27" i="3" s="1"/>
  <c r="I27" i="2"/>
  <c r="F28" i="2" s="1"/>
  <c r="H28" i="2"/>
  <c r="E29" i="2" s="1"/>
  <c r="J26" i="2"/>
  <c r="G27" i="2" s="1"/>
  <c r="I29" i="1"/>
  <c r="F30" i="1" s="1"/>
  <c r="H30" i="1"/>
  <c r="E31" i="1" s="1"/>
  <c r="J28" i="1"/>
  <c r="G29" i="1" s="1"/>
  <c r="G27" i="5" l="1"/>
  <c r="J27" i="5" s="1"/>
  <c r="Q26" i="5"/>
  <c r="H29" i="5"/>
  <c r="E30" i="5" s="1"/>
  <c r="I28" i="5"/>
  <c r="F29" i="5" s="1"/>
  <c r="H29" i="4"/>
  <c r="E30" i="4" s="1"/>
  <c r="I28" i="4"/>
  <c r="F29" i="4" s="1"/>
  <c r="J27" i="3"/>
  <c r="G28" i="3" s="1"/>
  <c r="J28" i="3" s="1"/>
  <c r="G29" i="3" s="1"/>
  <c r="H29" i="3"/>
  <c r="E30" i="3" s="1"/>
  <c r="H29" i="2"/>
  <c r="E30" i="2" s="1"/>
  <c r="I28" i="2"/>
  <c r="F29" i="2" s="1"/>
  <c r="J27" i="2"/>
  <c r="G28" i="2" s="1"/>
  <c r="J28" i="2" s="1"/>
  <c r="G29" i="2" s="1"/>
  <c r="I30" i="1"/>
  <c r="F31" i="1" s="1"/>
  <c r="H31" i="1"/>
  <c r="E32" i="1" s="1"/>
  <c r="J29" i="1"/>
  <c r="G30" i="1" s="1"/>
  <c r="G28" i="5" l="1"/>
  <c r="J28" i="5" s="1"/>
  <c r="Q27" i="5"/>
  <c r="H30" i="5"/>
  <c r="E31" i="5" s="1"/>
  <c r="I29" i="5"/>
  <c r="F30" i="5" s="1"/>
  <c r="H30" i="4"/>
  <c r="E31" i="4" s="1"/>
  <c r="I29" i="4"/>
  <c r="F30" i="4" s="1"/>
  <c r="J28" i="4"/>
  <c r="G29" i="4" s="1"/>
  <c r="J29" i="4" s="1"/>
  <c r="G30" i="4" s="1"/>
  <c r="H30" i="3"/>
  <c r="E31" i="3" s="1"/>
  <c r="I29" i="3"/>
  <c r="H30" i="2"/>
  <c r="E31" i="2" s="1"/>
  <c r="I29" i="2"/>
  <c r="F30" i="2" s="1"/>
  <c r="I31" i="1"/>
  <c r="F32" i="1" s="1"/>
  <c r="H32" i="1"/>
  <c r="E33" i="1" s="1"/>
  <c r="J30" i="1"/>
  <c r="G31" i="1" s="1"/>
  <c r="K28" i="5" l="1"/>
  <c r="H31" i="5"/>
  <c r="E32" i="5" s="1"/>
  <c r="I30" i="5"/>
  <c r="F31" i="5" s="1"/>
  <c r="H31" i="4"/>
  <c r="E32" i="4" s="1"/>
  <c r="I30" i="4"/>
  <c r="F31" i="4" s="1"/>
  <c r="F30" i="3"/>
  <c r="J29" i="3"/>
  <c r="G30" i="3" s="1"/>
  <c r="H31" i="3"/>
  <c r="E32" i="3" s="1"/>
  <c r="H31" i="2"/>
  <c r="E32" i="2" s="1"/>
  <c r="I30" i="2"/>
  <c r="F31" i="2" s="1"/>
  <c r="J29" i="2"/>
  <c r="G30" i="2" s="1"/>
  <c r="I32" i="1"/>
  <c r="F33" i="1" s="1"/>
  <c r="H33" i="1"/>
  <c r="E34" i="1" s="1"/>
  <c r="J31" i="1"/>
  <c r="G32" i="1" s="1"/>
  <c r="G29" i="5" l="1"/>
  <c r="J29" i="5" s="1"/>
  <c r="Q28" i="5"/>
  <c r="H32" i="5"/>
  <c r="E33" i="5" s="1"/>
  <c r="I31" i="5"/>
  <c r="F32" i="5" s="1"/>
  <c r="I31" i="4"/>
  <c r="F32" i="4" s="1"/>
  <c r="H32" i="4"/>
  <c r="E33" i="4" s="1"/>
  <c r="J30" i="4"/>
  <c r="G31" i="4" s="1"/>
  <c r="H32" i="3"/>
  <c r="E33" i="3" s="1"/>
  <c r="I30" i="3"/>
  <c r="F31" i="3" s="1"/>
  <c r="I31" i="2"/>
  <c r="F32" i="2" s="1"/>
  <c r="H32" i="2"/>
  <c r="E33" i="2" s="1"/>
  <c r="J30" i="2"/>
  <c r="G31" i="2" s="1"/>
  <c r="I33" i="1"/>
  <c r="F34" i="1" s="1"/>
  <c r="H34" i="1"/>
  <c r="E35" i="1" s="1"/>
  <c r="J32" i="1"/>
  <c r="G33" i="1" s="1"/>
  <c r="H33" i="5" l="1"/>
  <c r="E34" i="5" s="1"/>
  <c r="I32" i="5"/>
  <c r="F33" i="5" s="1"/>
  <c r="H33" i="4"/>
  <c r="E34" i="4" s="1"/>
  <c r="I32" i="4"/>
  <c r="F33" i="4" s="1"/>
  <c r="J31" i="4"/>
  <c r="G32" i="4" s="1"/>
  <c r="J32" i="4" s="1"/>
  <c r="G33" i="4" s="1"/>
  <c r="J30" i="3"/>
  <c r="G31" i="3" s="1"/>
  <c r="I31" i="3"/>
  <c r="F32" i="3" s="1"/>
  <c r="H33" i="3"/>
  <c r="E34" i="3" s="1"/>
  <c r="H33" i="2"/>
  <c r="E34" i="2" s="1"/>
  <c r="I32" i="2"/>
  <c r="F33" i="2" s="1"/>
  <c r="J31" i="2"/>
  <c r="G32" i="2" s="1"/>
  <c r="J32" i="2" s="1"/>
  <c r="G33" i="2" s="1"/>
  <c r="I34" i="1"/>
  <c r="F35" i="1" s="1"/>
  <c r="H35" i="1"/>
  <c r="E36" i="1" s="1"/>
  <c r="J33" i="1"/>
  <c r="G34" i="1" s="1"/>
  <c r="G30" i="5" l="1"/>
  <c r="J30" i="5" s="1"/>
  <c r="Q29" i="5"/>
  <c r="K29" i="5"/>
  <c r="H34" i="5"/>
  <c r="E35" i="5" s="1"/>
  <c r="I33" i="5"/>
  <c r="F34" i="5" s="1"/>
  <c r="H34" i="4"/>
  <c r="E35" i="4" s="1"/>
  <c r="I33" i="4"/>
  <c r="F34" i="4" s="1"/>
  <c r="H34" i="3"/>
  <c r="E35" i="3" s="1"/>
  <c r="J31" i="3"/>
  <c r="G32" i="3" s="1"/>
  <c r="I32" i="3"/>
  <c r="F33" i="3" s="1"/>
  <c r="H34" i="2"/>
  <c r="E35" i="2" s="1"/>
  <c r="I33" i="2"/>
  <c r="F34" i="2" s="1"/>
  <c r="I35" i="1"/>
  <c r="F36" i="1" s="1"/>
  <c r="H36" i="1"/>
  <c r="E37" i="1" s="1"/>
  <c r="J34" i="1"/>
  <c r="G35" i="1" s="1"/>
  <c r="G31" i="5" l="1"/>
  <c r="J31" i="5" s="1"/>
  <c r="Q30" i="5"/>
  <c r="H35" i="5"/>
  <c r="E36" i="5" s="1"/>
  <c r="I34" i="5"/>
  <c r="F35" i="5" s="1"/>
  <c r="H35" i="4"/>
  <c r="E36" i="4" s="1"/>
  <c r="I34" i="4"/>
  <c r="F35" i="4" s="1"/>
  <c r="J33" i="4"/>
  <c r="G34" i="4" s="1"/>
  <c r="J32" i="3"/>
  <c r="G33" i="3" s="1"/>
  <c r="I33" i="3"/>
  <c r="F34" i="3" s="1"/>
  <c r="H35" i="3"/>
  <c r="E36" i="3" s="1"/>
  <c r="H35" i="2"/>
  <c r="E36" i="2" s="1"/>
  <c r="I34" i="2"/>
  <c r="F35" i="2" s="1"/>
  <c r="J33" i="2"/>
  <c r="G34" i="2" s="1"/>
  <c r="I36" i="1"/>
  <c r="F37" i="1" s="1"/>
  <c r="H37" i="1"/>
  <c r="E38" i="1" s="1"/>
  <c r="J35" i="1"/>
  <c r="G36" i="1" s="1"/>
  <c r="G32" i="5" l="1"/>
  <c r="J32" i="5" s="1"/>
  <c r="Q31" i="5"/>
  <c r="H36" i="5"/>
  <c r="E37" i="5" s="1"/>
  <c r="I35" i="5"/>
  <c r="F36" i="5" s="1"/>
  <c r="H36" i="4"/>
  <c r="E37" i="4" s="1"/>
  <c r="I35" i="4"/>
  <c r="F36" i="4" s="1"/>
  <c r="J34" i="4"/>
  <c r="G35" i="4" s="1"/>
  <c r="H36" i="3"/>
  <c r="E37" i="3" s="1"/>
  <c r="I34" i="3"/>
  <c r="F35" i="3" s="1"/>
  <c r="J33" i="3"/>
  <c r="G34" i="3" s="1"/>
  <c r="H36" i="2"/>
  <c r="E37" i="2" s="1"/>
  <c r="I35" i="2"/>
  <c r="F36" i="2" s="1"/>
  <c r="J34" i="2"/>
  <c r="G35" i="2" s="1"/>
  <c r="I37" i="1"/>
  <c r="F38" i="1" s="1"/>
  <c r="H38" i="1"/>
  <c r="E39" i="1" s="1"/>
  <c r="J36" i="1"/>
  <c r="G37" i="1" s="1"/>
  <c r="G33" i="5" l="1"/>
  <c r="J33" i="5" s="1"/>
  <c r="Q32" i="5"/>
  <c r="H37" i="5"/>
  <c r="E38" i="5" s="1"/>
  <c r="I36" i="5"/>
  <c r="F37" i="5" s="1"/>
  <c r="H37" i="4"/>
  <c r="E38" i="4" s="1"/>
  <c r="I36" i="4"/>
  <c r="F37" i="4" s="1"/>
  <c r="J35" i="4"/>
  <c r="G36" i="4" s="1"/>
  <c r="J34" i="3"/>
  <c r="G35" i="3" s="1"/>
  <c r="H37" i="3"/>
  <c r="E38" i="3" s="1"/>
  <c r="I35" i="3"/>
  <c r="F36" i="3" s="1"/>
  <c r="H37" i="2"/>
  <c r="E38" i="2" s="1"/>
  <c r="I36" i="2"/>
  <c r="F37" i="2" s="1"/>
  <c r="J35" i="2"/>
  <c r="G36" i="2" s="1"/>
  <c r="I38" i="1"/>
  <c r="F39" i="1" s="1"/>
  <c r="H39" i="1"/>
  <c r="E40" i="1" s="1"/>
  <c r="J37" i="1"/>
  <c r="G38" i="1" s="1"/>
  <c r="I37" i="5" l="1"/>
  <c r="F38" i="5" s="1"/>
  <c r="H38" i="5"/>
  <c r="E39" i="5" s="1"/>
  <c r="H38" i="4"/>
  <c r="E39" i="4" s="1"/>
  <c r="I37" i="4"/>
  <c r="F38" i="4" s="1"/>
  <c r="J36" i="4"/>
  <c r="G37" i="4" s="1"/>
  <c r="I36" i="3"/>
  <c r="F37" i="3" s="1"/>
  <c r="H38" i="3"/>
  <c r="E39" i="3" s="1"/>
  <c r="I37" i="3"/>
  <c r="F38" i="3" s="1"/>
  <c r="J35" i="3"/>
  <c r="G36" i="3" s="1"/>
  <c r="H38" i="2"/>
  <c r="E39" i="2" s="1"/>
  <c r="I37" i="2"/>
  <c r="F38" i="2" s="1"/>
  <c r="J36" i="2"/>
  <c r="G37" i="2" s="1"/>
  <c r="I39" i="1"/>
  <c r="F40" i="1" s="1"/>
  <c r="H40" i="1"/>
  <c r="E41" i="1" s="1"/>
  <c r="J38" i="1"/>
  <c r="G39" i="1" s="1"/>
  <c r="G34" i="5" l="1"/>
  <c r="J34" i="5" s="1"/>
  <c r="Q33" i="5"/>
  <c r="K33" i="5"/>
  <c r="H39" i="5"/>
  <c r="E40" i="5" s="1"/>
  <c r="I38" i="5"/>
  <c r="F39" i="5" s="1"/>
  <c r="H39" i="4"/>
  <c r="E40" i="4" s="1"/>
  <c r="I38" i="4"/>
  <c r="F39" i="4" s="1"/>
  <c r="J37" i="4"/>
  <c r="G38" i="4" s="1"/>
  <c r="I38" i="3"/>
  <c r="F39" i="3" s="1"/>
  <c r="H39" i="3"/>
  <c r="E40" i="3" s="1"/>
  <c r="J36" i="3"/>
  <c r="G37" i="3" s="1"/>
  <c r="J37" i="3" s="1"/>
  <c r="G38" i="3" s="1"/>
  <c r="H39" i="2"/>
  <c r="E40" i="2" s="1"/>
  <c r="I38" i="2"/>
  <c r="F39" i="2" s="1"/>
  <c r="I39" i="2" s="1"/>
  <c r="F40" i="2" s="1"/>
  <c r="J37" i="2"/>
  <c r="G38" i="2" s="1"/>
  <c r="I40" i="1"/>
  <c r="F41" i="1" s="1"/>
  <c r="H41" i="1"/>
  <c r="E42" i="1" s="1"/>
  <c r="J39" i="1"/>
  <c r="G40" i="1" s="1"/>
  <c r="G35" i="5" l="1"/>
  <c r="J35" i="5" s="1"/>
  <c r="Q34" i="5"/>
  <c r="H40" i="5"/>
  <c r="E41" i="5" s="1"/>
  <c r="I39" i="5"/>
  <c r="F40" i="5" s="1"/>
  <c r="I39" i="4"/>
  <c r="F40" i="4" s="1"/>
  <c r="H40" i="4"/>
  <c r="E41" i="4" s="1"/>
  <c r="J38" i="4"/>
  <c r="G39" i="4" s="1"/>
  <c r="I39" i="3"/>
  <c r="F40" i="3" s="1"/>
  <c r="H40" i="3"/>
  <c r="E41" i="3" s="1"/>
  <c r="I40" i="3"/>
  <c r="F41" i="3" s="1"/>
  <c r="J38" i="3"/>
  <c r="G39" i="3" s="1"/>
  <c r="J39" i="3" s="1"/>
  <c r="G40" i="3" s="1"/>
  <c r="H40" i="2"/>
  <c r="E41" i="2" s="1"/>
  <c r="J38" i="2"/>
  <c r="G39" i="2" s="1"/>
  <c r="J39" i="2" s="1"/>
  <c r="G40" i="2" s="1"/>
  <c r="I41" i="1"/>
  <c r="F42" i="1" s="1"/>
  <c r="H42" i="1"/>
  <c r="E43" i="1" s="1"/>
  <c r="J40" i="1"/>
  <c r="G41" i="1" s="1"/>
  <c r="G36" i="5" l="1"/>
  <c r="J36" i="5" s="1"/>
  <c r="Q35" i="5"/>
  <c r="H41" i="5"/>
  <c r="E42" i="5" s="1"/>
  <c r="I40" i="5"/>
  <c r="F41" i="5" s="1"/>
  <c r="H41" i="4"/>
  <c r="E42" i="4" s="1"/>
  <c r="I40" i="4"/>
  <c r="F41" i="4" s="1"/>
  <c r="J39" i="4"/>
  <c r="G40" i="4" s="1"/>
  <c r="H41" i="3"/>
  <c r="E42" i="3" s="1"/>
  <c r="J40" i="3"/>
  <c r="G41" i="3" s="1"/>
  <c r="H41" i="2"/>
  <c r="E42" i="2" s="1"/>
  <c r="I40" i="2"/>
  <c r="I42" i="1"/>
  <c r="F43" i="1" s="1"/>
  <c r="H43" i="1"/>
  <c r="E44" i="1" s="1"/>
  <c r="J41" i="1"/>
  <c r="G42" i="1" s="1"/>
  <c r="H42" i="5" l="1"/>
  <c r="E43" i="5" s="1"/>
  <c r="I41" i="5"/>
  <c r="F42" i="5" s="1"/>
  <c r="J40" i="4"/>
  <c r="G41" i="4" s="1"/>
  <c r="H42" i="4"/>
  <c r="E43" i="4" s="1"/>
  <c r="I41" i="4"/>
  <c r="F42" i="4" s="1"/>
  <c r="H42" i="3"/>
  <c r="E43" i="3" s="1"/>
  <c r="I41" i="3"/>
  <c r="F41" i="2"/>
  <c r="J40" i="2"/>
  <c r="G41" i="2" s="1"/>
  <c r="H42" i="2"/>
  <c r="E43" i="2" s="1"/>
  <c r="I41" i="2"/>
  <c r="F42" i="2" s="1"/>
  <c r="I43" i="1"/>
  <c r="F44" i="1" s="1"/>
  <c r="H44" i="1"/>
  <c r="E45" i="1" s="1"/>
  <c r="J42" i="1"/>
  <c r="G43" i="1" s="1"/>
  <c r="G37" i="5" l="1"/>
  <c r="J37" i="5" s="1"/>
  <c r="Q36" i="5"/>
  <c r="K36" i="5"/>
  <c r="H43" i="5"/>
  <c r="E44" i="5" s="1"/>
  <c r="I42" i="5"/>
  <c r="F43" i="5" s="1"/>
  <c r="H43" i="4"/>
  <c r="E44" i="4" s="1"/>
  <c r="I42" i="4"/>
  <c r="F43" i="4" s="1"/>
  <c r="J41" i="4"/>
  <c r="G42" i="4" s="1"/>
  <c r="F42" i="3"/>
  <c r="J41" i="3"/>
  <c r="G42" i="3" s="1"/>
  <c r="H43" i="3"/>
  <c r="E44" i="3" s="1"/>
  <c r="H43" i="2"/>
  <c r="E44" i="2" s="1"/>
  <c r="I42" i="2"/>
  <c r="F43" i="2" s="1"/>
  <c r="J41" i="2"/>
  <c r="G42" i="2" s="1"/>
  <c r="I44" i="1"/>
  <c r="F45" i="1" s="1"/>
  <c r="H45" i="1"/>
  <c r="E46" i="1" s="1"/>
  <c r="J43" i="1"/>
  <c r="G44" i="1" s="1"/>
  <c r="G38" i="5" l="1"/>
  <c r="J38" i="5" s="1"/>
  <c r="Q37" i="5"/>
  <c r="I43" i="5"/>
  <c r="F44" i="5" s="1"/>
  <c r="H44" i="5"/>
  <c r="E45" i="5" s="1"/>
  <c r="H44" i="4"/>
  <c r="E45" i="4" s="1"/>
  <c r="I43" i="4"/>
  <c r="F44" i="4" s="1"/>
  <c r="J42" i="4"/>
  <c r="G43" i="4" s="1"/>
  <c r="H44" i="3"/>
  <c r="E45" i="3" s="1"/>
  <c r="I42" i="3"/>
  <c r="F43" i="3" s="1"/>
  <c r="J42" i="2"/>
  <c r="G43" i="2" s="1"/>
  <c r="H44" i="2"/>
  <c r="E45" i="2" s="1"/>
  <c r="I43" i="2"/>
  <c r="F44" i="2" s="1"/>
  <c r="I45" i="1"/>
  <c r="F46" i="1" s="1"/>
  <c r="H46" i="1"/>
  <c r="E47" i="1" s="1"/>
  <c r="J44" i="1"/>
  <c r="G45" i="1" s="1"/>
  <c r="G39" i="5" l="1"/>
  <c r="J39" i="5" s="1"/>
  <c r="Q38" i="5"/>
  <c r="H45" i="5"/>
  <c r="E46" i="5" s="1"/>
  <c r="I44" i="5"/>
  <c r="F45" i="5" s="1"/>
  <c r="H45" i="4"/>
  <c r="E46" i="4" s="1"/>
  <c r="I44" i="4"/>
  <c r="F45" i="4" s="1"/>
  <c r="J43" i="4"/>
  <c r="G44" i="4" s="1"/>
  <c r="J42" i="3"/>
  <c r="G43" i="3" s="1"/>
  <c r="H45" i="3"/>
  <c r="E46" i="3" s="1"/>
  <c r="I43" i="3"/>
  <c r="F44" i="3" s="1"/>
  <c r="H45" i="2"/>
  <c r="E46" i="2" s="1"/>
  <c r="I44" i="2"/>
  <c r="F45" i="2" s="1"/>
  <c r="J43" i="2"/>
  <c r="G44" i="2" s="1"/>
  <c r="I46" i="1"/>
  <c r="F47" i="1" s="1"/>
  <c r="H47" i="1"/>
  <c r="E48" i="1" s="1"/>
  <c r="J45" i="1"/>
  <c r="G46" i="1" s="1"/>
  <c r="G40" i="5" l="1"/>
  <c r="J40" i="5" s="1"/>
  <c r="Q39" i="5"/>
  <c r="H46" i="5"/>
  <c r="E47" i="5" s="1"/>
  <c r="I45" i="5"/>
  <c r="F46" i="5" s="1"/>
  <c r="I45" i="4"/>
  <c r="F46" i="4" s="1"/>
  <c r="H46" i="4"/>
  <c r="E47" i="4" s="1"/>
  <c r="J44" i="4"/>
  <c r="G45" i="4" s="1"/>
  <c r="I44" i="3"/>
  <c r="F45" i="3" s="1"/>
  <c r="J43" i="3"/>
  <c r="G44" i="3" s="1"/>
  <c r="H46" i="3"/>
  <c r="E47" i="3" s="1"/>
  <c r="H46" i="2"/>
  <c r="E47" i="2" s="1"/>
  <c r="I45" i="2"/>
  <c r="F46" i="2" s="1"/>
  <c r="J44" i="2"/>
  <c r="G45" i="2" s="1"/>
  <c r="I47" i="1"/>
  <c r="F48" i="1" s="1"/>
  <c r="H48" i="1"/>
  <c r="E49" i="1" s="1"/>
  <c r="J46" i="1"/>
  <c r="G47" i="1" s="1"/>
  <c r="G41" i="5" l="1"/>
  <c r="J41" i="5" s="1"/>
  <c r="Q40" i="5"/>
  <c r="H47" i="5"/>
  <c r="E48" i="5" s="1"/>
  <c r="I46" i="5"/>
  <c r="F47" i="5" s="1"/>
  <c r="I46" i="4"/>
  <c r="F47" i="4" s="1"/>
  <c r="H47" i="4"/>
  <c r="E48" i="4" s="1"/>
  <c r="J45" i="4"/>
  <c r="G46" i="4" s="1"/>
  <c r="J46" i="4" s="1"/>
  <c r="G47" i="4" s="1"/>
  <c r="H47" i="3"/>
  <c r="E48" i="3" s="1"/>
  <c r="I45" i="3"/>
  <c r="F46" i="3" s="1"/>
  <c r="J44" i="3"/>
  <c r="G45" i="3" s="1"/>
  <c r="H47" i="2"/>
  <c r="E48" i="2" s="1"/>
  <c r="I46" i="2"/>
  <c r="F47" i="2" s="1"/>
  <c r="J45" i="2"/>
  <c r="G46" i="2" s="1"/>
  <c r="I48" i="1"/>
  <c r="F49" i="1" s="1"/>
  <c r="H49" i="1"/>
  <c r="E50" i="1" s="1"/>
  <c r="J47" i="1"/>
  <c r="G48" i="1" s="1"/>
  <c r="G42" i="5" l="1"/>
  <c r="J42" i="5" s="1"/>
  <c r="Q41" i="5"/>
  <c r="I47" i="5"/>
  <c r="F48" i="5" s="1"/>
  <c r="H48" i="5"/>
  <c r="E49" i="5" s="1"/>
  <c r="I47" i="4"/>
  <c r="F48" i="4" s="1"/>
  <c r="H48" i="4"/>
  <c r="E49" i="4" s="1"/>
  <c r="J47" i="4"/>
  <c r="G48" i="4" s="1"/>
  <c r="J45" i="3"/>
  <c r="G46" i="3" s="1"/>
  <c r="I46" i="3"/>
  <c r="F47" i="3" s="1"/>
  <c r="H48" i="3"/>
  <c r="E49" i="3" s="1"/>
  <c r="I47" i="3"/>
  <c r="F48" i="3" s="1"/>
  <c r="I47" i="2"/>
  <c r="F48" i="2" s="1"/>
  <c r="H48" i="2"/>
  <c r="E49" i="2" s="1"/>
  <c r="J46" i="2"/>
  <c r="G47" i="2" s="1"/>
  <c r="I49" i="1"/>
  <c r="F50" i="1" s="1"/>
  <c r="H50" i="1"/>
  <c r="E51" i="1" s="1"/>
  <c r="J48" i="1"/>
  <c r="G49" i="1" s="1"/>
  <c r="G43" i="5" l="1"/>
  <c r="J43" i="5" s="1"/>
  <c r="Q42" i="5"/>
  <c r="H49" i="5"/>
  <c r="E50" i="5" s="1"/>
  <c r="I48" i="5"/>
  <c r="F49" i="5" s="1"/>
  <c r="H49" i="4"/>
  <c r="E50" i="4" s="1"/>
  <c r="I48" i="4"/>
  <c r="F49" i="4" s="1"/>
  <c r="H49" i="3"/>
  <c r="E50" i="3" s="1"/>
  <c r="I48" i="3"/>
  <c r="F49" i="3" s="1"/>
  <c r="J46" i="3"/>
  <c r="G47" i="3" s="1"/>
  <c r="J47" i="3" s="1"/>
  <c r="G48" i="3" s="1"/>
  <c r="H49" i="2"/>
  <c r="E50" i="2" s="1"/>
  <c r="I48" i="2"/>
  <c r="F49" i="2" s="1"/>
  <c r="J47" i="2"/>
  <c r="G48" i="2" s="1"/>
  <c r="I50" i="1"/>
  <c r="F51" i="1" s="1"/>
  <c r="H51" i="1"/>
  <c r="E52" i="1" s="1"/>
  <c r="J49" i="1"/>
  <c r="G50" i="1" s="1"/>
  <c r="G44" i="5" l="1"/>
  <c r="J44" i="5" s="1"/>
  <c r="Q43" i="5"/>
  <c r="H50" i="5"/>
  <c r="E51" i="5" s="1"/>
  <c r="I49" i="5"/>
  <c r="F50" i="5" s="1"/>
  <c r="J48" i="4"/>
  <c r="G49" i="4" s="1"/>
  <c r="H50" i="4"/>
  <c r="E51" i="4" s="1"/>
  <c r="I49" i="4"/>
  <c r="F50" i="4" s="1"/>
  <c r="H50" i="3"/>
  <c r="E51" i="3" s="1"/>
  <c r="I49" i="3"/>
  <c r="F50" i="3" s="1"/>
  <c r="J48" i="3"/>
  <c r="G49" i="3" s="1"/>
  <c r="J48" i="2"/>
  <c r="G49" i="2" s="1"/>
  <c r="H50" i="2"/>
  <c r="E51" i="2" s="1"/>
  <c r="I49" i="2"/>
  <c r="F50" i="2" s="1"/>
  <c r="I51" i="1"/>
  <c r="F52" i="1" s="1"/>
  <c r="H52" i="1"/>
  <c r="E53" i="1" s="1"/>
  <c r="J50" i="1"/>
  <c r="G51" i="1" s="1"/>
  <c r="G45" i="5" l="1"/>
  <c r="J45" i="5" s="1"/>
  <c r="Q44" i="5"/>
  <c r="H51" i="5"/>
  <c r="E52" i="5" s="1"/>
  <c r="I50" i="5"/>
  <c r="F51" i="5" s="1"/>
  <c r="H51" i="4"/>
  <c r="E52" i="4" s="1"/>
  <c r="I50" i="4"/>
  <c r="F51" i="4" s="1"/>
  <c r="J49" i="4"/>
  <c r="G50" i="4" s="1"/>
  <c r="I50" i="3"/>
  <c r="F51" i="3" s="1"/>
  <c r="H51" i="3"/>
  <c r="E52" i="3" s="1"/>
  <c r="J49" i="3"/>
  <c r="G50" i="3" s="1"/>
  <c r="I50" i="2"/>
  <c r="F51" i="2" s="1"/>
  <c r="J49" i="2"/>
  <c r="G50" i="2" s="1"/>
  <c r="H51" i="2"/>
  <c r="E52" i="2" s="1"/>
  <c r="I51" i="2"/>
  <c r="F52" i="2" s="1"/>
  <c r="I52" i="1"/>
  <c r="F53" i="1" s="1"/>
  <c r="H53" i="1"/>
  <c r="E54" i="1" s="1"/>
  <c r="J51" i="1"/>
  <c r="G52" i="1" s="1"/>
  <c r="G46" i="5" l="1"/>
  <c r="J46" i="5" s="1"/>
  <c r="Q45" i="5"/>
  <c r="I51" i="5"/>
  <c r="F52" i="5" s="1"/>
  <c r="H52" i="5"/>
  <c r="E53" i="5" s="1"/>
  <c r="J50" i="4"/>
  <c r="G51" i="4" s="1"/>
  <c r="H52" i="4"/>
  <c r="E53" i="4" s="1"/>
  <c r="I51" i="4"/>
  <c r="F52" i="4" s="1"/>
  <c r="H52" i="3"/>
  <c r="E53" i="3" s="1"/>
  <c r="I51" i="3"/>
  <c r="F52" i="3" s="1"/>
  <c r="J50" i="3"/>
  <c r="G51" i="3" s="1"/>
  <c r="H52" i="2"/>
  <c r="E53" i="2" s="1"/>
  <c r="J50" i="2"/>
  <c r="G51" i="2" s="1"/>
  <c r="J51" i="2" s="1"/>
  <c r="G52" i="2" s="1"/>
  <c r="I53" i="1"/>
  <c r="F54" i="1" s="1"/>
  <c r="H54" i="1"/>
  <c r="E55" i="1" s="1"/>
  <c r="J52" i="1"/>
  <c r="G53" i="1" s="1"/>
  <c r="G47" i="5" l="1"/>
  <c r="J47" i="5" s="1"/>
  <c r="Q46" i="5"/>
  <c r="H53" i="5"/>
  <c r="E54" i="5" s="1"/>
  <c r="I52" i="5"/>
  <c r="F53" i="5" s="1"/>
  <c r="H53" i="4"/>
  <c r="E54" i="4" s="1"/>
  <c r="I52" i="4"/>
  <c r="F53" i="4" s="1"/>
  <c r="J51" i="4"/>
  <c r="G52" i="4" s="1"/>
  <c r="J52" i="4" s="1"/>
  <c r="G53" i="4" s="1"/>
  <c r="I52" i="3"/>
  <c r="F53" i="3" s="1"/>
  <c r="H53" i="3"/>
  <c r="E54" i="3" s="1"/>
  <c r="J51" i="3"/>
  <c r="G52" i="3" s="1"/>
  <c r="H53" i="2"/>
  <c r="E54" i="2" s="1"/>
  <c r="I52" i="2"/>
  <c r="I54" i="1"/>
  <c r="F55" i="1" s="1"/>
  <c r="H55" i="1"/>
  <c r="E56" i="1" s="1"/>
  <c r="J53" i="1"/>
  <c r="G54" i="1" s="1"/>
  <c r="G48" i="5" l="1"/>
  <c r="J48" i="5" s="1"/>
  <c r="Q47" i="5"/>
  <c r="I53" i="5"/>
  <c r="F54" i="5" s="1"/>
  <c r="H54" i="5"/>
  <c r="E55" i="5" s="1"/>
  <c r="H54" i="4"/>
  <c r="E55" i="4" s="1"/>
  <c r="I53" i="4"/>
  <c r="F54" i="4" s="1"/>
  <c r="H54" i="3"/>
  <c r="E55" i="3" s="1"/>
  <c r="I53" i="3"/>
  <c r="F54" i="3" s="1"/>
  <c r="J52" i="3"/>
  <c r="G53" i="3" s="1"/>
  <c r="J53" i="3" s="1"/>
  <c r="G54" i="3" s="1"/>
  <c r="F53" i="2"/>
  <c r="J52" i="2"/>
  <c r="G53" i="2" s="1"/>
  <c r="H54" i="2"/>
  <c r="E55" i="2" s="1"/>
  <c r="I55" i="1"/>
  <c r="F56" i="1" s="1"/>
  <c r="H56" i="1"/>
  <c r="E57" i="1" s="1"/>
  <c r="J54" i="1"/>
  <c r="G55" i="1" s="1"/>
  <c r="K48" i="5" l="1"/>
  <c r="H55" i="5"/>
  <c r="E56" i="5" s="1"/>
  <c r="I54" i="5"/>
  <c r="F55" i="5" s="1"/>
  <c r="H55" i="4"/>
  <c r="E56" i="4" s="1"/>
  <c r="I54" i="4"/>
  <c r="F55" i="4" s="1"/>
  <c r="J53" i="4"/>
  <c r="G54" i="4" s="1"/>
  <c r="I54" i="3"/>
  <c r="F55" i="3" s="1"/>
  <c r="H55" i="3"/>
  <c r="E56" i="3" s="1"/>
  <c r="H55" i="2"/>
  <c r="E56" i="2" s="1"/>
  <c r="I53" i="2"/>
  <c r="F54" i="2" s="1"/>
  <c r="I56" i="1"/>
  <c r="F57" i="1" s="1"/>
  <c r="H57" i="1"/>
  <c r="E58" i="1" s="1"/>
  <c r="J55" i="1"/>
  <c r="G56" i="1" s="1"/>
  <c r="G49" i="5" l="1"/>
  <c r="J49" i="5" s="1"/>
  <c r="Q48" i="5"/>
  <c r="H56" i="5"/>
  <c r="E57" i="5" s="1"/>
  <c r="I55" i="5"/>
  <c r="F56" i="5" s="1"/>
  <c r="H56" i="4"/>
  <c r="E57" i="4" s="1"/>
  <c r="I55" i="4"/>
  <c r="F56" i="4" s="1"/>
  <c r="J54" i="4"/>
  <c r="G55" i="4" s="1"/>
  <c r="H56" i="3"/>
  <c r="E57" i="3" s="1"/>
  <c r="I55" i="3"/>
  <c r="F56" i="3" s="1"/>
  <c r="J54" i="3"/>
  <c r="G55" i="3" s="1"/>
  <c r="J55" i="3" s="1"/>
  <c r="G56" i="3" s="1"/>
  <c r="J53" i="2"/>
  <c r="G54" i="2" s="1"/>
  <c r="I54" i="2"/>
  <c r="F55" i="2" s="1"/>
  <c r="H56" i="2"/>
  <c r="E57" i="2" s="1"/>
  <c r="I55" i="2"/>
  <c r="F56" i="2" s="1"/>
  <c r="I57" i="1"/>
  <c r="F58" i="1" s="1"/>
  <c r="H58" i="1"/>
  <c r="E59" i="1" s="1"/>
  <c r="J56" i="1"/>
  <c r="G57" i="1" s="1"/>
  <c r="G50" i="5" l="1"/>
  <c r="J50" i="5" s="1"/>
  <c r="Q49" i="5"/>
  <c r="H57" i="5"/>
  <c r="E58" i="5" s="1"/>
  <c r="I56" i="5"/>
  <c r="F57" i="5" s="1"/>
  <c r="H57" i="4"/>
  <c r="E58" i="4" s="1"/>
  <c r="I56" i="4"/>
  <c r="F57" i="4" s="1"/>
  <c r="J55" i="4"/>
  <c r="G56" i="4" s="1"/>
  <c r="I56" i="3"/>
  <c r="F57" i="3" s="1"/>
  <c r="H57" i="3"/>
  <c r="E58" i="3" s="1"/>
  <c r="H57" i="2"/>
  <c r="E58" i="2" s="1"/>
  <c r="I56" i="2"/>
  <c r="F57" i="2" s="1"/>
  <c r="J54" i="2"/>
  <c r="G55" i="2" s="1"/>
  <c r="J55" i="2" s="1"/>
  <c r="G56" i="2" s="1"/>
  <c r="J56" i="2" s="1"/>
  <c r="G57" i="2" s="1"/>
  <c r="I58" i="1"/>
  <c r="F59" i="1" s="1"/>
  <c r="H59" i="1"/>
  <c r="E60" i="1" s="1"/>
  <c r="J57" i="1"/>
  <c r="G58" i="1" s="1"/>
  <c r="G51" i="5" l="1"/>
  <c r="J51" i="5" s="1"/>
  <c r="Q50" i="5"/>
  <c r="I57" i="5"/>
  <c r="F58" i="5" s="1"/>
  <c r="H58" i="5"/>
  <c r="E59" i="5" s="1"/>
  <c r="I57" i="4"/>
  <c r="F58" i="4" s="1"/>
  <c r="H58" i="4"/>
  <c r="E59" i="4" s="1"/>
  <c r="J56" i="4"/>
  <c r="G57" i="4" s="1"/>
  <c r="H58" i="3"/>
  <c r="E59" i="3" s="1"/>
  <c r="I57" i="3"/>
  <c r="F58" i="3" s="1"/>
  <c r="J56" i="3"/>
  <c r="G57" i="3" s="1"/>
  <c r="J57" i="3" s="1"/>
  <c r="G58" i="3" s="1"/>
  <c r="H58" i="2"/>
  <c r="E59" i="2" s="1"/>
  <c r="I57" i="2"/>
  <c r="F58" i="2" s="1"/>
  <c r="I59" i="1"/>
  <c r="F60" i="1" s="1"/>
  <c r="H60" i="1"/>
  <c r="E61" i="1" s="1"/>
  <c r="J58" i="1"/>
  <c r="G59" i="1" s="1"/>
  <c r="G52" i="5" l="1"/>
  <c r="J52" i="5" s="1"/>
  <c r="Q51" i="5"/>
  <c r="H59" i="5"/>
  <c r="E60" i="5" s="1"/>
  <c r="I58" i="5"/>
  <c r="F59" i="5" s="1"/>
  <c r="H59" i="4"/>
  <c r="E60" i="4" s="1"/>
  <c r="I58" i="4"/>
  <c r="F59" i="4" s="1"/>
  <c r="J57" i="4"/>
  <c r="G58" i="4" s="1"/>
  <c r="I58" i="3"/>
  <c r="F59" i="3" s="1"/>
  <c r="H59" i="3"/>
  <c r="E60" i="3" s="1"/>
  <c r="H59" i="2"/>
  <c r="E60" i="2" s="1"/>
  <c r="I58" i="2"/>
  <c r="F59" i="2" s="1"/>
  <c r="J57" i="2"/>
  <c r="G58" i="2" s="1"/>
  <c r="I60" i="1"/>
  <c r="F61" i="1" s="1"/>
  <c r="H61" i="1"/>
  <c r="E62" i="1" s="1"/>
  <c r="J59" i="1"/>
  <c r="G60" i="1" s="1"/>
  <c r="H60" i="5" l="1"/>
  <c r="E61" i="5" s="1"/>
  <c r="I59" i="5"/>
  <c r="F60" i="5" s="1"/>
  <c r="J58" i="4"/>
  <c r="G59" i="4" s="1"/>
  <c r="H60" i="4"/>
  <c r="E61" i="4" s="1"/>
  <c r="I59" i="4"/>
  <c r="F60" i="4" s="1"/>
  <c r="H60" i="3"/>
  <c r="E61" i="3" s="1"/>
  <c r="I59" i="3"/>
  <c r="F60" i="3" s="1"/>
  <c r="J58" i="3"/>
  <c r="G59" i="3" s="1"/>
  <c r="J59" i="3" s="1"/>
  <c r="G60" i="3" s="1"/>
  <c r="H60" i="2"/>
  <c r="E61" i="2" s="1"/>
  <c r="I59" i="2"/>
  <c r="F60" i="2" s="1"/>
  <c r="J58" i="2"/>
  <c r="G59" i="2" s="1"/>
  <c r="I61" i="1"/>
  <c r="F62" i="1" s="1"/>
  <c r="H62" i="1"/>
  <c r="E63" i="1" s="1"/>
  <c r="J60" i="1"/>
  <c r="G61" i="1" s="1"/>
  <c r="G53" i="5" l="1"/>
  <c r="J53" i="5" s="1"/>
  <c r="Q52" i="5"/>
  <c r="K52" i="5"/>
  <c r="I60" i="5"/>
  <c r="F61" i="5" s="1"/>
  <c r="H61" i="5"/>
  <c r="E62" i="5" s="1"/>
  <c r="H61" i="4"/>
  <c r="E62" i="4" s="1"/>
  <c r="I60" i="4"/>
  <c r="F61" i="4" s="1"/>
  <c r="J59" i="4"/>
  <c r="G60" i="4" s="1"/>
  <c r="I60" i="3"/>
  <c r="F61" i="3" s="1"/>
  <c r="H61" i="3"/>
  <c r="E62" i="3" s="1"/>
  <c r="H61" i="2"/>
  <c r="E62" i="2" s="1"/>
  <c r="I60" i="2"/>
  <c r="F61" i="2" s="1"/>
  <c r="J59" i="2"/>
  <c r="G60" i="2" s="1"/>
  <c r="I62" i="1"/>
  <c r="F63" i="1" s="1"/>
  <c r="H63" i="1"/>
  <c r="E64" i="1" s="1"/>
  <c r="J61" i="1"/>
  <c r="G62" i="1" s="1"/>
  <c r="G54" i="5" l="1"/>
  <c r="J54" i="5" s="1"/>
  <c r="Q53" i="5"/>
  <c r="H62" i="5"/>
  <c r="E63" i="5" s="1"/>
  <c r="I61" i="5"/>
  <c r="F62" i="5" s="1"/>
  <c r="J60" i="4"/>
  <c r="G61" i="4" s="1"/>
  <c r="H62" i="4"/>
  <c r="E63" i="4" s="1"/>
  <c r="I61" i="4"/>
  <c r="F62" i="4" s="1"/>
  <c r="I61" i="3"/>
  <c r="F62" i="3" s="1"/>
  <c r="H62" i="3"/>
  <c r="E63" i="3" s="1"/>
  <c r="I62" i="3"/>
  <c r="F63" i="3" s="1"/>
  <c r="J60" i="3"/>
  <c r="G61" i="3" s="1"/>
  <c r="J61" i="3" s="1"/>
  <c r="G62" i="3" s="1"/>
  <c r="H62" i="2"/>
  <c r="E63" i="2" s="1"/>
  <c r="I61" i="2"/>
  <c r="F62" i="2" s="1"/>
  <c r="J60" i="2"/>
  <c r="G61" i="2" s="1"/>
  <c r="I63" i="1"/>
  <c r="F64" i="1" s="1"/>
  <c r="H64" i="1"/>
  <c r="E65" i="1" s="1"/>
  <c r="J62" i="1"/>
  <c r="G63" i="1" s="1"/>
  <c r="K54" i="5" l="1"/>
  <c r="H63" i="5"/>
  <c r="E64" i="5" s="1"/>
  <c r="I62" i="5"/>
  <c r="F63" i="5" s="1"/>
  <c r="H63" i="4"/>
  <c r="E64" i="4" s="1"/>
  <c r="I62" i="4"/>
  <c r="F63" i="4" s="1"/>
  <c r="J61" i="4"/>
  <c r="G62" i="4" s="1"/>
  <c r="H63" i="3"/>
  <c r="E64" i="3" s="1"/>
  <c r="J62" i="3"/>
  <c r="G63" i="3" s="1"/>
  <c r="H63" i="2"/>
  <c r="E64" i="2" s="1"/>
  <c r="I62" i="2"/>
  <c r="F63" i="2" s="1"/>
  <c r="J61" i="2"/>
  <c r="G62" i="2" s="1"/>
  <c r="I64" i="1"/>
  <c r="F65" i="1" s="1"/>
  <c r="H65" i="1"/>
  <c r="E66" i="1" s="1"/>
  <c r="J63" i="1"/>
  <c r="G64" i="1" s="1"/>
  <c r="G55" i="5" l="1"/>
  <c r="J55" i="5" s="1"/>
  <c r="Q54" i="5"/>
  <c r="H64" i="5"/>
  <c r="E65" i="5" s="1"/>
  <c r="I63" i="5"/>
  <c r="F64" i="5" s="1"/>
  <c r="H64" i="4"/>
  <c r="E65" i="4" s="1"/>
  <c r="I63" i="4"/>
  <c r="F64" i="4" s="1"/>
  <c r="J62" i="4"/>
  <c r="G63" i="4" s="1"/>
  <c r="H64" i="3"/>
  <c r="E65" i="3" s="1"/>
  <c r="I63" i="3"/>
  <c r="H64" i="2"/>
  <c r="E65" i="2" s="1"/>
  <c r="I63" i="2"/>
  <c r="F64" i="2" s="1"/>
  <c r="J62" i="2"/>
  <c r="G63" i="2" s="1"/>
  <c r="I65" i="1"/>
  <c r="F66" i="1" s="1"/>
  <c r="H66" i="1"/>
  <c r="E67" i="1" s="1"/>
  <c r="J64" i="1"/>
  <c r="G65" i="1" s="1"/>
  <c r="G56" i="5" l="1"/>
  <c r="J56" i="5" s="1"/>
  <c r="Q55" i="5"/>
  <c r="I64" i="5"/>
  <c r="F65" i="5" s="1"/>
  <c r="H65" i="5"/>
  <c r="E66" i="5" s="1"/>
  <c r="H65" i="4"/>
  <c r="E66" i="4" s="1"/>
  <c r="I64" i="4"/>
  <c r="F65" i="4" s="1"/>
  <c r="I65" i="4" s="1"/>
  <c r="F66" i="4" s="1"/>
  <c r="J63" i="4"/>
  <c r="G64" i="4" s="1"/>
  <c r="F64" i="3"/>
  <c r="J63" i="3"/>
  <c r="G64" i="3" s="1"/>
  <c r="H65" i="3"/>
  <c r="E66" i="3" s="1"/>
  <c r="H65" i="2"/>
  <c r="E66" i="2" s="1"/>
  <c r="I64" i="2"/>
  <c r="F65" i="2" s="1"/>
  <c r="J63" i="2"/>
  <c r="G64" i="2" s="1"/>
  <c r="I66" i="1"/>
  <c r="F67" i="1" s="1"/>
  <c r="H67" i="1"/>
  <c r="E68" i="1" s="1"/>
  <c r="J65" i="1"/>
  <c r="G66" i="1" s="1"/>
  <c r="G57" i="5" l="1"/>
  <c r="J57" i="5" s="1"/>
  <c r="Q56" i="5"/>
  <c r="H66" i="5"/>
  <c r="E67" i="5" s="1"/>
  <c r="I65" i="5"/>
  <c r="F66" i="5" s="1"/>
  <c r="H66" i="4"/>
  <c r="E67" i="4" s="1"/>
  <c r="J64" i="4"/>
  <c r="G65" i="4" s="1"/>
  <c r="J65" i="4" s="1"/>
  <c r="G66" i="4" s="1"/>
  <c r="H66" i="3"/>
  <c r="E67" i="3" s="1"/>
  <c r="I64" i="3"/>
  <c r="F65" i="3" s="1"/>
  <c r="H66" i="2"/>
  <c r="E67" i="2" s="1"/>
  <c r="I65" i="2"/>
  <c r="F66" i="2" s="1"/>
  <c r="J64" i="2"/>
  <c r="G65" i="2" s="1"/>
  <c r="I67" i="1"/>
  <c r="F68" i="1" s="1"/>
  <c r="H68" i="1"/>
  <c r="E69" i="1" s="1"/>
  <c r="J66" i="1"/>
  <c r="G67" i="1" s="1"/>
  <c r="G58" i="5" l="1"/>
  <c r="J58" i="5" s="1"/>
  <c r="Q57" i="5"/>
  <c r="H67" i="5"/>
  <c r="E68" i="5" s="1"/>
  <c r="I66" i="5"/>
  <c r="F67" i="5" s="1"/>
  <c r="H67" i="4"/>
  <c r="E68" i="4" s="1"/>
  <c r="I66" i="4"/>
  <c r="J64" i="3"/>
  <c r="G65" i="3" s="1"/>
  <c r="H67" i="3"/>
  <c r="E68" i="3" s="1"/>
  <c r="I65" i="3"/>
  <c r="F66" i="3" s="1"/>
  <c r="H67" i="2"/>
  <c r="E68" i="2" s="1"/>
  <c r="I66" i="2"/>
  <c r="F67" i="2" s="1"/>
  <c r="J65" i="2"/>
  <c r="G66" i="2" s="1"/>
  <c r="I68" i="1"/>
  <c r="F69" i="1" s="1"/>
  <c r="H69" i="1"/>
  <c r="E70" i="1" s="1"/>
  <c r="J67" i="1"/>
  <c r="G68" i="1" s="1"/>
  <c r="G59" i="5" l="1"/>
  <c r="J59" i="5" s="1"/>
  <c r="Q58" i="5"/>
  <c r="H68" i="5"/>
  <c r="E69" i="5" s="1"/>
  <c r="I67" i="5"/>
  <c r="F68" i="5" s="1"/>
  <c r="F67" i="4"/>
  <c r="J66" i="4"/>
  <c r="G67" i="4" s="1"/>
  <c r="H68" i="4"/>
  <c r="E69" i="4" s="1"/>
  <c r="I67" i="4"/>
  <c r="F68" i="4" s="1"/>
  <c r="H68" i="3"/>
  <c r="E69" i="3" s="1"/>
  <c r="J65" i="3"/>
  <c r="G66" i="3" s="1"/>
  <c r="I66" i="3"/>
  <c r="F67" i="3" s="1"/>
  <c r="H68" i="2"/>
  <c r="E69" i="2" s="1"/>
  <c r="I67" i="2"/>
  <c r="F68" i="2" s="1"/>
  <c r="J66" i="2"/>
  <c r="G67" i="2" s="1"/>
  <c r="I69" i="1"/>
  <c r="F70" i="1" s="1"/>
  <c r="H70" i="1"/>
  <c r="E71" i="1" s="1"/>
  <c r="J68" i="1"/>
  <c r="G69" i="1" s="1"/>
  <c r="G60" i="5" l="1"/>
  <c r="J60" i="5" s="1"/>
  <c r="Q59" i="5"/>
  <c r="H69" i="5"/>
  <c r="E70" i="5" s="1"/>
  <c r="I68" i="5"/>
  <c r="F69" i="5" s="1"/>
  <c r="I68" i="4"/>
  <c r="F69" i="4" s="1"/>
  <c r="H69" i="4"/>
  <c r="E70" i="4" s="1"/>
  <c r="J67" i="4"/>
  <c r="G68" i="4" s="1"/>
  <c r="J66" i="3"/>
  <c r="G67" i="3" s="1"/>
  <c r="H69" i="3"/>
  <c r="E70" i="3" s="1"/>
  <c r="I67" i="3"/>
  <c r="F68" i="3" s="1"/>
  <c r="H69" i="2"/>
  <c r="E70" i="2" s="1"/>
  <c r="I68" i="2"/>
  <c r="F69" i="2" s="1"/>
  <c r="J67" i="2"/>
  <c r="G68" i="2" s="1"/>
  <c r="I70" i="1"/>
  <c r="F71" i="1" s="1"/>
  <c r="H71" i="1"/>
  <c r="E72" i="1" s="1"/>
  <c r="J69" i="1"/>
  <c r="G70" i="1" s="1"/>
  <c r="H70" i="5" l="1"/>
  <c r="E71" i="5" s="1"/>
  <c r="I69" i="5"/>
  <c r="F70" i="5" s="1"/>
  <c r="H70" i="4"/>
  <c r="E71" i="4" s="1"/>
  <c r="I69" i="4"/>
  <c r="F70" i="4" s="1"/>
  <c r="J68" i="4"/>
  <c r="G69" i="4" s="1"/>
  <c r="J69" i="4" s="1"/>
  <c r="G70" i="4" s="1"/>
  <c r="I68" i="3"/>
  <c r="F69" i="3" s="1"/>
  <c r="I69" i="3"/>
  <c r="F70" i="3" s="1"/>
  <c r="J67" i="3"/>
  <c r="G68" i="3" s="1"/>
  <c r="H70" i="3"/>
  <c r="E71" i="3" s="1"/>
  <c r="H70" i="2"/>
  <c r="E71" i="2" s="1"/>
  <c r="I69" i="2"/>
  <c r="F70" i="2" s="1"/>
  <c r="J68" i="2"/>
  <c r="G69" i="2" s="1"/>
  <c r="I71" i="1"/>
  <c r="F72" i="1" s="1"/>
  <c r="H72" i="1"/>
  <c r="E73" i="1" s="1"/>
  <c r="J70" i="1"/>
  <c r="G71" i="1" s="1"/>
  <c r="G61" i="5" l="1"/>
  <c r="J61" i="5" s="1"/>
  <c r="Q60" i="5"/>
  <c r="K60" i="5"/>
  <c r="H71" i="5"/>
  <c r="E72" i="5" s="1"/>
  <c r="I70" i="5"/>
  <c r="F71" i="5" s="1"/>
  <c r="H71" i="4"/>
  <c r="E72" i="4" s="1"/>
  <c r="I70" i="4"/>
  <c r="F71" i="4" s="1"/>
  <c r="H71" i="3"/>
  <c r="E72" i="3" s="1"/>
  <c r="I70" i="3"/>
  <c r="F71" i="3" s="1"/>
  <c r="J68" i="3"/>
  <c r="G69" i="3" s="1"/>
  <c r="J69" i="3" s="1"/>
  <c r="G70" i="3" s="1"/>
  <c r="H71" i="2"/>
  <c r="E72" i="2" s="1"/>
  <c r="I70" i="2"/>
  <c r="F71" i="2" s="1"/>
  <c r="J69" i="2"/>
  <c r="G70" i="2" s="1"/>
  <c r="I72" i="1"/>
  <c r="F73" i="1" s="1"/>
  <c r="H73" i="1"/>
  <c r="E74" i="1" s="1"/>
  <c r="J71" i="1"/>
  <c r="G72" i="1" s="1"/>
  <c r="G62" i="5" l="1"/>
  <c r="J62" i="5" s="1"/>
  <c r="Q61" i="5"/>
  <c r="H72" i="5"/>
  <c r="E73" i="5" s="1"/>
  <c r="I71" i="5"/>
  <c r="F72" i="5" s="1"/>
  <c r="H72" i="4"/>
  <c r="E73" i="4" s="1"/>
  <c r="I71" i="4"/>
  <c r="F72" i="4" s="1"/>
  <c r="J70" i="4"/>
  <c r="G71" i="4" s="1"/>
  <c r="J70" i="3"/>
  <c r="G71" i="3" s="1"/>
  <c r="H72" i="3"/>
  <c r="E73" i="3" s="1"/>
  <c r="I71" i="3"/>
  <c r="F72" i="3" s="1"/>
  <c r="H72" i="2"/>
  <c r="E73" i="2" s="1"/>
  <c r="I71" i="2"/>
  <c r="F72" i="2" s="1"/>
  <c r="J70" i="2"/>
  <c r="G71" i="2" s="1"/>
  <c r="I73" i="1"/>
  <c r="F74" i="1" s="1"/>
  <c r="H74" i="1"/>
  <c r="E75" i="1" s="1"/>
  <c r="J72" i="1"/>
  <c r="G73" i="1" s="1"/>
  <c r="G63" i="5" l="1"/>
  <c r="J63" i="5" s="1"/>
  <c r="Q62" i="5"/>
  <c r="H73" i="5"/>
  <c r="E74" i="5" s="1"/>
  <c r="I72" i="5"/>
  <c r="F73" i="5" s="1"/>
  <c r="H73" i="4"/>
  <c r="E74" i="4" s="1"/>
  <c r="I72" i="4"/>
  <c r="F73" i="4" s="1"/>
  <c r="J71" i="4"/>
  <c r="G72" i="4" s="1"/>
  <c r="I72" i="3"/>
  <c r="F73" i="3" s="1"/>
  <c r="H73" i="3"/>
  <c r="E74" i="3" s="1"/>
  <c r="J71" i="3"/>
  <c r="G72" i="3" s="1"/>
  <c r="H73" i="2"/>
  <c r="E74" i="2" s="1"/>
  <c r="I72" i="2"/>
  <c r="F73" i="2" s="1"/>
  <c r="J71" i="2"/>
  <c r="G72" i="2" s="1"/>
  <c r="I74" i="1"/>
  <c r="F75" i="1" s="1"/>
  <c r="H75" i="1"/>
  <c r="E76" i="1" s="1"/>
  <c r="J73" i="1"/>
  <c r="G74" i="1" s="1"/>
  <c r="G64" i="5" l="1"/>
  <c r="J64" i="5" s="1"/>
  <c r="Q63" i="5"/>
  <c r="I73" i="5"/>
  <c r="F74" i="5" s="1"/>
  <c r="H74" i="5"/>
  <c r="E75" i="5" s="1"/>
  <c r="H74" i="4"/>
  <c r="E75" i="4" s="1"/>
  <c r="I73" i="4"/>
  <c r="F74" i="4" s="1"/>
  <c r="J72" i="4"/>
  <c r="G73" i="4" s="1"/>
  <c r="H74" i="3"/>
  <c r="E75" i="3" s="1"/>
  <c r="I73" i="3"/>
  <c r="F74" i="3" s="1"/>
  <c r="J72" i="3"/>
  <c r="G73" i="3" s="1"/>
  <c r="J73" i="3" s="1"/>
  <c r="G74" i="3" s="1"/>
  <c r="H74" i="2"/>
  <c r="E75" i="2" s="1"/>
  <c r="I73" i="2"/>
  <c r="F74" i="2" s="1"/>
  <c r="J72" i="2"/>
  <c r="G73" i="2" s="1"/>
  <c r="I75" i="1"/>
  <c r="F76" i="1" s="1"/>
  <c r="H76" i="1"/>
  <c r="E77" i="1" s="1"/>
  <c r="J74" i="1"/>
  <c r="G75" i="1" s="1"/>
  <c r="H75" i="5" l="1"/>
  <c r="E76" i="5" s="1"/>
  <c r="I74" i="5"/>
  <c r="F75" i="5" s="1"/>
  <c r="H75" i="4"/>
  <c r="E76" i="4" s="1"/>
  <c r="I74" i="4"/>
  <c r="F75" i="4" s="1"/>
  <c r="J73" i="4"/>
  <c r="G74" i="4" s="1"/>
  <c r="I74" i="3"/>
  <c r="F75" i="3" s="1"/>
  <c r="H75" i="3"/>
  <c r="E76" i="3" s="1"/>
  <c r="H75" i="2"/>
  <c r="E76" i="2" s="1"/>
  <c r="I74" i="2"/>
  <c r="F75" i="2" s="1"/>
  <c r="I75" i="2" s="1"/>
  <c r="F76" i="2" s="1"/>
  <c r="J73" i="2"/>
  <c r="G74" i="2" s="1"/>
  <c r="I76" i="1"/>
  <c r="F77" i="1" s="1"/>
  <c r="H77" i="1"/>
  <c r="E78" i="1" s="1"/>
  <c r="J75" i="1"/>
  <c r="G76" i="1" s="1"/>
  <c r="G65" i="5" l="1"/>
  <c r="J65" i="5" s="1"/>
  <c r="Q64" i="5"/>
  <c r="K64" i="5"/>
  <c r="H76" i="5"/>
  <c r="E77" i="5" s="1"/>
  <c r="I75" i="5"/>
  <c r="F76" i="5" s="1"/>
  <c r="H76" i="4"/>
  <c r="E77" i="4" s="1"/>
  <c r="I75" i="4"/>
  <c r="F76" i="4" s="1"/>
  <c r="J74" i="4"/>
  <c r="G75" i="4" s="1"/>
  <c r="H76" i="3"/>
  <c r="E77" i="3" s="1"/>
  <c r="I75" i="3"/>
  <c r="F76" i="3" s="1"/>
  <c r="J74" i="3"/>
  <c r="G75" i="3" s="1"/>
  <c r="J75" i="3" s="1"/>
  <c r="G76" i="3" s="1"/>
  <c r="H76" i="2"/>
  <c r="E77" i="2" s="1"/>
  <c r="J74" i="2"/>
  <c r="G75" i="2" s="1"/>
  <c r="J75" i="2" s="1"/>
  <c r="G76" i="2" s="1"/>
  <c r="I77" i="1"/>
  <c r="F78" i="1" s="1"/>
  <c r="H78" i="1"/>
  <c r="E79" i="1" s="1"/>
  <c r="J76" i="1"/>
  <c r="G77" i="1" s="1"/>
  <c r="G66" i="5" l="1"/>
  <c r="J66" i="5" s="1"/>
  <c r="Q65" i="5"/>
  <c r="H77" i="5"/>
  <c r="E78" i="5" s="1"/>
  <c r="I76" i="5"/>
  <c r="F77" i="5" s="1"/>
  <c r="H77" i="4"/>
  <c r="E78" i="4" s="1"/>
  <c r="I76" i="4"/>
  <c r="F77" i="4" s="1"/>
  <c r="J75" i="4"/>
  <c r="G76" i="4" s="1"/>
  <c r="I76" i="3"/>
  <c r="F77" i="3" s="1"/>
  <c r="H77" i="3"/>
  <c r="E78" i="3" s="1"/>
  <c r="H77" i="2"/>
  <c r="E78" i="2" s="1"/>
  <c r="I76" i="2"/>
  <c r="I78" i="1"/>
  <c r="F79" i="1" s="1"/>
  <c r="H79" i="1"/>
  <c r="E80" i="1" s="1"/>
  <c r="J77" i="1"/>
  <c r="G78" i="1" s="1"/>
  <c r="G67" i="5" l="1"/>
  <c r="J67" i="5" s="1"/>
  <c r="Q66" i="5"/>
  <c r="H78" i="5"/>
  <c r="E79" i="5" s="1"/>
  <c r="I77" i="5"/>
  <c r="F78" i="5" s="1"/>
  <c r="H78" i="4"/>
  <c r="E79" i="4" s="1"/>
  <c r="I77" i="4"/>
  <c r="F78" i="4" s="1"/>
  <c r="J76" i="4"/>
  <c r="G77" i="4" s="1"/>
  <c r="H78" i="3"/>
  <c r="E79" i="3" s="1"/>
  <c r="I77" i="3"/>
  <c r="F78" i="3" s="1"/>
  <c r="J76" i="3"/>
  <c r="G77" i="3" s="1"/>
  <c r="J77" i="3" s="1"/>
  <c r="G78" i="3" s="1"/>
  <c r="F77" i="2"/>
  <c r="J76" i="2"/>
  <c r="G77" i="2" s="1"/>
  <c r="H78" i="2"/>
  <c r="E79" i="2" s="1"/>
  <c r="I77" i="2"/>
  <c r="F78" i="2" s="1"/>
  <c r="I79" i="1"/>
  <c r="F80" i="1" s="1"/>
  <c r="H80" i="1"/>
  <c r="E81" i="1" s="1"/>
  <c r="J78" i="1"/>
  <c r="G79" i="1" s="1"/>
  <c r="G68" i="5" l="1"/>
  <c r="J68" i="5" s="1"/>
  <c r="Q67" i="5"/>
  <c r="H79" i="5"/>
  <c r="E80" i="5" s="1"/>
  <c r="I78" i="5"/>
  <c r="F79" i="5" s="1"/>
  <c r="H79" i="4"/>
  <c r="E80" i="4" s="1"/>
  <c r="I78" i="4"/>
  <c r="F79" i="4" s="1"/>
  <c r="J77" i="4"/>
  <c r="G78" i="4" s="1"/>
  <c r="I78" i="3"/>
  <c r="F79" i="3" s="1"/>
  <c r="H79" i="3"/>
  <c r="E80" i="3" s="1"/>
  <c r="H79" i="2"/>
  <c r="E80" i="2" s="1"/>
  <c r="I78" i="2"/>
  <c r="F79" i="2" s="1"/>
  <c r="J77" i="2"/>
  <c r="G78" i="2" s="1"/>
  <c r="I80" i="1"/>
  <c r="F81" i="1" s="1"/>
  <c r="H81" i="1"/>
  <c r="E82" i="1" s="1"/>
  <c r="J79" i="1"/>
  <c r="G80" i="1" s="1"/>
  <c r="G69" i="5" l="1"/>
  <c r="J69" i="5" s="1"/>
  <c r="Q68" i="5"/>
  <c r="I79" i="5"/>
  <c r="F80" i="5" s="1"/>
  <c r="H80" i="5"/>
  <c r="E81" i="5" s="1"/>
  <c r="H80" i="4"/>
  <c r="E81" i="4" s="1"/>
  <c r="I79" i="4"/>
  <c r="F80" i="4" s="1"/>
  <c r="J78" i="4"/>
  <c r="G79" i="4" s="1"/>
  <c r="H80" i="3"/>
  <c r="E81" i="3" s="1"/>
  <c r="I79" i="3"/>
  <c r="F80" i="3" s="1"/>
  <c r="J78" i="3"/>
  <c r="G79" i="3" s="1"/>
  <c r="J79" i="3" s="1"/>
  <c r="G80" i="3" s="1"/>
  <c r="H80" i="2"/>
  <c r="E81" i="2" s="1"/>
  <c r="I79" i="2"/>
  <c r="F80" i="2" s="1"/>
  <c r="J78" i="2"/>
  <c r="G79" i="2" s="1"/>
  <c r="I81" i="1"/>
  <c r="F82" i="1" s="1"/>
  <c r="H82" i="1"/>
  <c r="E83" i="1" s="1"/>
  <c r="J80" i="1"/>
  <c r="G81" i="1" s="1"/>
  <c r="G70" i="5" l="1"/>
  <c r="J70" i="5" s="1"/>
  <c r="Q69" i="5"/>
  <c r="H81" i="5"/>
  <c r="E82" i="5" s="1"/>
  <c r="I80" i="5"/>
  <c r="F81" i="5" s="1"/>
  <c r="H81" i="4"/>
  <c r="E82" i="4" s="1"/>
  <c r="I80" i="4"/>
  <c r="F81" i="4" s="1"/>
  <c r="J79" i="4"/>
  <c r="G80" i="4" s="1"/>
  <c r="I80" i="3"/>
  <c r="F81" i="3" s="1"/>
  <c r="H81" i="3"/>
  <c r="E82" i="3" s="1"/>
  <c r="H81" i="2"/>
  <c r="E82" i="2" s="1"/>
  <c r="I80" i="2"/>
  <c r="F81" i="2" s="1"/>
  <c r="J79" i="2"/>
  <c r="G80" i="2" s="1"/>
  <c r="I82" i="1"/>
  <c r="F83" i="1" s="1"/>
  <c r="H83" i="1"/>
  <c r="E84" i="1" s="1"/>
  <c r="J81" i="1"/>
  <c r="G82" i="1" s="1"/>
  <c r="H82" i="5" l="1"/>
  <c r="E83" i="5" s="1"/>
  <c r="I81" i="5"/>
  <c r="F82" i="5" s="1"/>
  <c r="H82" i="4"/>
  <c r="E83" i="4" s="1"/>
  <c r="I81" i="4"/>
  <c r="F82" i="4" s="1"/>
  <c r="J80" i="4"/>
  <c r="G81" i="4" s="1"/>
  <c r="I81" i="3"/>
  <c r="F82" i="3" s="1"/>
  <c r="H82" i="3"/>
  <c r="E83" i="3" s="1"/>
  <c r="J80" i="3"/>
  <c r="G81" i="3" s="1"/>
  <c r="J81" i="3" s="1"/>
  <c r="G82" i="3" s="1"/>
  <c r="I81" i="2"/>
  <c r="F82" i="2" s="1"/>
  <c r="H82" i="2"/>
  <c r="E83" i="2" s="1"/>
  <c r="J80" i="2"/>
  <c r="G81" i="2" s="1"/>
  <c r="I83" i="1"/>
  <c r="F84" i="1" s="1"/>
  <c r="H84" i="1"/>
  <c r="E85" i="1" s="1"/>
  <c r="J82" i="1"/>
  <c r="G83" i="1" s="1"/>
  <c r="G71" i="5" l="1"/>
  <c r="J71" i="5" s="1"/>
  <c r="Q70" i="5"/>
  <c r="K70" i="5"/>
  <c r="H83" i="5"/>
  <c r="E84" i="5" s="1"/>
  <c r="I82" i="5"/>
  <c r="F83" i="5" s="1"/>
  <c r="H83" i="4"/>
  <c r="E84" i="4" s="1"/>
  <c r="I82" i="4"/>
  <c r="F83" i="4" s="1"/>
  <c r="J81" i="4"/>
  <c r="G82" i="4" s="1"/>
  <c r="H83" i="3"/>
  <c r="E84" i="3" s="1"/>
  <c r="I82" i="3"/>
  <c r="F83" i="3" s="1"/>
  <c r="J82" i="3"/>
  <c r="G83" i="3" s="1"/>
  <c r="I82" i="2"/>
  <c r="F83" i="2" s="1"/>
  <c r="H83" i="2"/>
  <c r="E84" i="2" s="1"/>
  <c r="J81" i="2"/>
  <c r="G82" i="2" s="1"/>
  <c r="J82" i="2" s="1"/>
  <c r="G83" i="2" s="1"/>
  <c r="I84" i="1"/>
  <c r="F85" i="1" s="1"/>
  <c r="H85" i="1"/>
  <c r="E86" i="1" s="1"/>
  <c r="J83" i="1"/>
  <c r="G84" i="1" s="1"/>
  <c r="G72" i="5" l="1"/>
  <c r="J72" i="5" s="1"/>
  <c r="Q71" i="5"/>
  <c r="H84" i="5"/>
  <c r="E85" i="5" s="1"/>
  <c r="I83" i="5"/>
  <c r="F84" i="5" s="1"/>
  <c r="H84" i="4"/>
  <c r="E85" i="4" s="1"/>
  <c r="I83" i="4"/>
  <c r="F84" i="4" s="1"/>
  <c r="J82" i="4"/>
  <c r="G83" i="4" s="1"/>
  <c r="H84" i="3"/>
  <c r="E85" i="3" s="1"/>
  <c r="I83" i="3"/>
  <c r="F84" i="3" s="1"/>
  <c r="H84" i="2"/>
  <c r="E85" i="2" s="1"/>
  <c r="I83" i="2"/>
  <c r="F84" i="2" s="1"/>
  <c r="I85" i="1"/>
  <c r="F86" i="1" s="1"/>
  <c r="H86" i="1"/>
  <c r="E87" i="1" s="1"/>
  <c r="J84" i="1"/>
  <c r="G85" i="1" s="1"/>
  <c r="G73" i="5" l="1"/>
  <c r="J73" i="5" s="1"/>
  <c r="Q72" i="5"/>
  <c r="I84" i="5"/>
  <c r="F85" i="5" s="1"/>
  <c r="H85" i="5"/>
  <c r="E86" i="5" s="1"/>
  <c r="H85" i="4"/>
  <c r="E86" i="4" s="1"/>
  <c r="I84" i="4"/>
  <c r="F85" i="4" s="1"/>
  <c r="J83" i="4"/>
  <c r="G84" i="4" s="1"/>
  <c r="I84" i="3"/>
  <c r="F85" i="3" s="1"/>
  <c r="H85" i="3"/>
  <c r="E86" i="3" s="1"/>
  <c r="J83" i="3"/>
  <c r="G84" i="3" s="1"/>
  <c r="J83" i="2"/>
  <c r="G84" i="2" s="1"/>
  <c r="H85" i="2"/>
  <c r="E86" i="2" s="1"/>
  <c r="I84" i="2"/>
  <c r="F85" i="2" s="1"/>
  <c r="I86" i="1"/>
  <c r="F87" i="1" s="1"/>
  <c r="H87" i="1"/>
  <c r="E88" i="1" s="1"/>
  <c r="J85" i="1"/>
  <c r="G86" i="1" s="1"/>
  <c r="G74" i="5" l="1"/>
  <c r="J74" i="5" s="1"/>
  <c r="Q73" i="5"/>
  <c r="H86" i="5"/>
  <c r="E87" i="5" s="1"/>
  <c r="I85" i="5"/>
  <c r="F86" i="5" s="1"/>
  <c r="H86" i="4"/>
  <c r="E87" i="4" s="1"/>
  <c r="I85" i="4"/>
  <c r="F86" i="4" s="1"/>
  <c r="J84" i="4"/>
  <c r="G85" i="4" s="1"/>
  <c r="H86" i="3"/>
  <c r="E87" i="3" s="1"/>
  <c r="I85" i="3"/>
  <c r="F86" i="3" s="1"/>
  <c r="J84" i="3"/>
  <c r="G85" i="3" s="1"/>
  <c r="J85" i="3" s="1"/>
  <c r="G86" i="3" s="1"/>
  <c r="H86" i="2"/>
  <c r="E87" i="2" s="1"/>
  <c r="I85" i="2"/>
  <c r="F86" i="2" s="1"/>
  <c r="J84" i="2"/>
  <c r="G85" i="2" s="1"/>
  <c r="I87" i="1"/>
  <c r="F88" i="1" s="1"/>
  <c r="H88" i="1"/>
  <c r="E89" i="1" s="1"/>
  <c r="J86" i="1"/>
  <c r="G87" i="1" s="1"/>
  <c r="G75" i="5" l="1"/>
  <c r="J75" i="5" s="1"/>
  <c r="Q74" i="5"/>
  <c r="H87" i="5"/>
  <c r="E88" i="5" s="1"/>
  <c r="I86" i="5"/>
  <c r="F87" i="5" s="1"/>
  <c r="H87" i="4"/>
  <c r="E88" i="4" s="1"/>
  <c r="I86" i="4"/>
  <c r="F87" i="4" s="1"/>
  <c r="J85" i="4"/>
  <c r="G86" i="4" s="1"/>
  <c r="I86" i="3"/>
  <c r="F87" i="3" s="1"/>
  <c r="H87" i="3"/>
  <c r="E88" i="3" s="1"/>
  <c r="J85" i="2"/>
  <c r="G86" i="2" s="1"/>
  <c r="H87" i="2"/>
  <c r="E88" i="2" s="1"/>
  <c r="I86" i="2"/>
  <c r="F87" i="2" s="1"/>
  <c r="I88" i="1"/>
  <c r="F89" i="1" s="1"/>
  <c r="H89" i="1"/>
  <c r="E90" i="1" s="1"/>
  <c r="J87" i="1"/>
  <c r="G88" i="1" s="1"/>
  <c r="H88" i="5" l="1"/>
  <c r="E89" i="5" s="1"/>
  <c r="I87" i="5"/>
  <c r="F88" i="5" s="1"/>
  <c r="H88" i="4"/>
  <c r="E89" i="4" s="1"/>
  <c r="I87" i="4"/>
  <c r="F88" i="4" s="1"/>
  <c r="J86" i="4"/>
  <c r="G87" i="4" s="1"/>
  <c r="H88" i="3"/>
  <c r="E89" i="3" s="1"/>
  <c r="I87" i="3"/>
  <c r="F88" i="3" s="1"/>
  <c r="J86" i="3"/>
  <c r="G87" i="3" s="1"/>
  <c r="J87" i="3" s="1"/>
  <c r="G88" i="3" s="1"/>
  <c r="J86" i="2"/>
  <c r="G87" i="2" s="1"/>
  <c r="H88" i="2"/>
  <c r="E89" i="2" s="1"/>
  <c r="I87" i="2"/>
  <c r="F88" i="2" s="1"/>
  <c r="I89" i="1"/>
  <c r="F90" i="1" s="1"/>
  <c r="H90" i="1"/>
  <c r="E91" i="1" s="1"/>
  <c r="J88" i="1"/>
  <c r="G89" i="1" s="1"/>
  <c r="G76" i="5" l="1"/>
  <c r="J76" i="5" s="1"/>
  <c r="Q75" i="5"/>
  <c r="K75" i="5"/>
  <c r="H89" i="5"/>
  <c r="E90" i="5" s="1"/>
  <c r="I88" i="5"/>
  <c r="F89" i="5" s="1"/>
  <c r="H89" i="4"/>
  <c r="E90" i="4" s="1"/>
  <c r="I88" i="4"/>
  <c r="F89" i="4" s="1"/>
  <c r="J87" i="4"/>
  <c r="G88" i="4" s="1"/>
  <c r="I88" i="3"/>
  <c r="F89" i="3" s="1"/>
  <c r="H89" i="3"/>
  <c r="E90" i="3" s="1"/>
  <c r="H89" i="2"/>
  <c r="E90" i="2" s="1"/>
  <c r="I88" i="2"/>
  <c r="F89" i="2" s="1"/>
  <c r="J87" i="2"/>
  <c r="G88" i="2" s="1"/>
  <c r="J88" i="2" s="1"/>
  <c r="G89" i="2" s="1"/>
  <c r="I90" i="1"/>
  <c r="F91" i="1" s="1"/>
  <c r="H91" i="1"/>
  <c r="E92" i="1" s="1"/>
  <c r="J89" i="1"/>
  <c r="G90" i="1" s="1"/>
  <c r="I89" i="5" l="1"/>
  <c r="F90" i="5" s="1"/>
  <c r="H90" i="5"/>
  <c r="E91" i="5" s="1"/>
  <c r="H90" i="4"/>
  <c r="E91" i="4" s="1"/>
  <c r="I89" i="4"/>
  <c r="F90" i="4" s="1"/>
  <c r="J88" i="4"/>
  <c r="G89" i="4" s="1"/>
  <c r="H90" i="3"/>
  <c r="E91" i="3" s="1"/>
  <c r="I89" i="3"/>
  <c r="F90" i="3" s="1"/>
  <c r="J88" i="3"/>
  <c r="G89" i="3" s="1"/>
  <c r="J89" i="3" s="1"/>
  <c r="G90" i="3" s="1"/>
  <c r="H90" i="2"/>
  <c r="E91" i="2" s="1"/>
  <c r="I89" i="2"/>
  <c r="F90" i="2" s="1"/>
  <c r="I91" i="1"/>
  <c r="F92" i="1" s="1"/>
  <c r="H92" i="1"/>
  <c r="E93" i="1" s="1"/>
  <c r="J90" i="1"/>
  <c r="G91" i="1" s="1"/>
  <c r="G77" i="5" l="1"/>
  <c r="J77" i="5" s="1"/>
  <c r="Q76" i="5"/>
  <c r="K76" i="5"/>
  <c r="I90" i="5"/>
  <c r="F91" i="5" s="1"/>
  <c r="H91" i="5"/>
  <c r="E92" i="5" s="1"/>
  <c r="H91" i="4"/>
  <c r="E92" i="4" s="1"/>
  <c r="I90" i="4"/>
  <c r="F91" i="4" s="1"/>
  <c r="J89" i="4"/>
  <c r="G90" i="4" s="1"/>
  <c r="I90" i="3"/>
  <c r="F91" i="3" s="1"/>
  <c r="H91" i="3"/>
  <c r="E92" i="3" s="1"/>
  <c r="I91" i="3"/>
  <c r="F92" i="3" s="1"/>
  <c r="H91" i="2"/>
  <c r="E92" i="2" s="1"/>
  <c r="I90" i="2"/>
  <c r="F91" i="2" s="1"/>
  <c r="J89" i="2"/>
  <c r="G90" i="2" s="1"/>
  <c r="I92" i="1"/>
  <c r="F93" i="1" s="1"/>
  <c r="H93" i="1"/>
  <c r="E94" i="1" s="1"/>
  <c r="J91" i="1"/>
  <c r="G92" i="1" s="1"/>
  <c r="G78" i="5" l="1"/>
  <c r="J78" i="5" s="1"/>
  <c r="Q77" i="5"/>
  <c r="H92" i="5"/>
  <c r="E93" i="5" s="1"/>
  <c r="I91" i="5"/>
  <c r="F92" i="5" s="1"/>
  <c r="H92" i="4"/>
  <c r="E93" i="4" s="1"/>
  <c r="I91" i="4"/>
  <c r="F92" i="4" s="1"/>
  <c r="J90" i="4"/>
  <c r="G91" i="4" s="1"/>
  <c r="H92" i="3"/>
  <c r="E93" i="3" s="1"/>
  <c r="I92" i="3"/>
  <c r="F93" i="3" s="1"/>
  <c r="J90" i="3"/>
  <c r="G91" i="3" s="1"/>
  <c r="J91" i="3" s="1"/>
  <c r="G92" i="3" s="1"/>
  <c r="H92" i="2"/>
  <c r="E93" i="2" s="1"/>
  <c r="I91" i="2"/>
  <c r="F92" i="2" s="1"/>
  <c r="J90" i="2"/>
  <c r="G91" i="2" s="1"/>
  <c r="I93" i="1"/>
  <c r="F94" i="1" s="1"/>
  <c r="H94" i="1"/>
  <c r="E95" i="1" s="1"/>
  <c r="J92" i="1"/>
  <c r="G93" i="1" s="1"/>
  <c r="G79" i="5" l="1"/>
  <c r="J79" i="5" s="1"/>
  <c r="Q78" i="5"/>
  <c r="H93" i="5"/>
  <c r="E94" i="5" s="1"/>
  <c r="I92" i="5"/>
  <c r="F93" i="5" s="1"/>
  <c r="H93" i="4"/>
  <c r="E94" i="4" s="1"/>
  <c r="I92" i="4"/>
  <c r="F93" i="4" s="1"/>
  <c r="J91" i="4"/>
  <c r="G92" i="4" s="1"/>
  <c r="H93" i="3"/>
  <c r="E94" i="3" s="1"/>
  <c r="I93" i="3"/>
  <c r="F94" i="3" s="1"/>
  <c r="J92" i="3"/>
  <c r="G93" i="3" s="1"/>
  <c r="H93" i="2"/>
  <c r="E94" i="2" s="1"/>
  <c r="I92" i="2"/>
  <c r="F93" i="2" s="1"/>
  <c r="J91" i="2"/>
  <c r="G92" i="2" s="1"/>
  <c r="I94" i="1"/>
  <c r="F95" i="1" s="1"/>
  <c r="H95" i="1"/>
  <c r="E96" i="1" s="1"/>
  <c r="J93" i="1"/>
  <c r="G94" i="1" s="1"/>
  <c r="G80" i="5" l="1"/>
  <c r="J80" i="5" s="1"/>
  <c r="Q79" i="5"/>
  <c r="H94" i="5"/>
  <c r="E95" i="5" s="1"/>
  <c r="I93" i="5"/>
  <c r="F94" i="5" s="1"/>
  <c r="H94" i="4"/>
  <c r="E95" i="4" s="1"/>
  <c r="I93" i="4"/>
  <c r="F94" i="4" s="1"/>
  <c r="J92" i="4"/>
  <c r="G93" i="4" s="1"/>
  <c r="H94" i="3"/>
  <c r="E95" i="3" s="1"/>
  <c r="J93" i="3"/>
  <c r="G94" i="3" s="1"/>
  <c r="H94" i="2"/>
  <c r="E95" i="2" s="1"/>
  <c r="I93" i="2"/>
  <c r="F94" i="2" s="1"/>
  <c r="J92" i="2"/>
  <c r="G93" i="2" s="1"/>
  <c r="I95" i="1"/>
  <c r="F96" i="1" s="1"/>
  <c r="H96" i="1"/>
  <c r="E97" i="1" s="1"/>
  <c r="J94" i="1"/>
  <c r="G95" i="1" s="1"/>
  <c r="G81" i="5" l="1"/>
  <c r="J81" i="5" s="1"/>
  <c r="Q80" i="5"/>
  <c r="H95" i="5"/>
  <c r="E96" i="5" s="1"/>
  <c r="I94" i="5"/>
  <c r="F95" i="5" s="1"/>
  <c r="H95" i="4"/>
  <c r="E96" i="4" s="1"/>
  <c r="I94" i="4"/>
  <c r="F95" i="4" s="1"/>
  <c r="J93" i="4"/>
  <c r="G94" i="4" s="1"/>
  <c r="I94" i="3"/>
  <c r="H95" i="3"/>
  <c r="E96" i="3" s="1"/>
  <c r="H95" i="2"/>
  <c r="E96" i="2" s="1"/>
  <c r="I94" i="2"/>
  <c r="F95" i="2" s="1"/>
  <c r="J93" i="2"/>
  <c r="G94" i="2" s="1"/>
  <c r="I96" i="1"/>
  <c r="F97" i="1" s="1"/>
  <c r="H97" i="1"/>
  <c r="E98" i="1" s="1"/>
  <c r="J95" i="1"/>
  <c r="G96" i="1" s="1"/>
  <c r="H96" i="5" l="1"/>
  <c r="E97" i="5" s="1"/>
  <c r="I95" i="5"/>
  <c r="F96" i="5" s="1"/>
  <c r="H96" i="4"/>
  <c r="E97" i="4" s="1"/>
  <c r="I95" i="4"/>
  <c r="F96" i="4" s="1"/>
  <c r="J94" i="4"/>
  <c r="G95" i="4" s="1"/>
  <c r="H96" i="3"/>
  <c r="E97" i="3" s="1"/>
  <c r="F95" i="3"/>
  <c r="J94" i="3"/>
  <c r="G95" i="3" s="1"/>
  <c r="H96" i="2"/>
  <c r="E97" i="2" s="1"/>
  <c r="I95" i="2"/>
  <c r="F96" i="2" s="1"/>
  <c r="J94" i="2"/>
  <c r="G95" i="2" s="1"/>
  <c r="I97" i="1"/>
  <c r="F98" i="1" s="1"/>
  <c r="H98" i="1"/>
  <c r="E99" i="1" s="1"/>
  <c r="J96" i="1"/>
  <c r="G97" i="1" s="1"/>
  <c r="G82" i="5" l="1"/>
  <c r="J82" i="5" s="1"/>
  <c r="Q81" i="5"/>
  <c r="K81" i="5"/>
  <c r="H97" i="5"/>
  <c r="E98" i="5" s="1"/>
  <c r="I96" i="5"/>
  <c r="F97" i="5" s="1"/>
  <c r="H97" i="4"/>
  <c r="E98" i="4" s="1"/>
  <c r="I96" i="4"/>
  <c r="F97" i="4" s="1"/>
  <c r="J95" i="4"/>
  <c r="G96" i="4" s="1"/>
  <c r="I95" i="3"/>
  <c r="F96" i="3" s="1"/>
  <c r="H97" i="3"/>
  <c r="E98" i="3" s="1"/>
  <c r="H97" i="2"/>
  <c r="E98" i="2" s="1"/>
  <c r="I96" i="2"/>
  <c r="F97" i="2" s="1"/>
  <c r="J95" i="2"/>
  <c r="G96" i="2" s="1"/>
  <c r="I98" i="1"/>
  <c r="F99" i="1" s="1"/>
  <c r="H99" i="1"/>
  <c r="E100" i="1" s="1"/>
  <c r="J97" i="1"/>
  <c r="G98" i="1" s="1"/>
  <c r="G83" i="5" l="1"/>
  <c r="J83" i="5" s="1"/>
  <c r="Q82" i="5"/>
  <c r="H98" i="5"/>
  <c r="E99" i="5" s="1"/>
  <c r="I97" i="5"/>
  <c r="F98" i="5" s="1"/>
  <c r="H98" i="4"/>
  <c r="E99" i="4" s="1"/>
  <c r="I97" i="4"/>
  <c r="F98" i="4" s="1"/>
  <c r="J96" i="4"/>
  <c r="G97" i="4" s="1"/>
  <c r="H98" i="3"/>
  <c r="E99" i="3" s="1"/>
  <c r="I96" i="3"/>
  <c r="F97" i="3" s="1"/>
  <c r="J95" i="3"/>
  <c r="G96" i="3" s="1"/>
  <c r="H98" i="2"/>
  <c r="E99" i="2" s="1"/>
  <c r="I97" i="2"/>
  <c r="F98" i="2" s="1"/>
  <c r="J96" i="2"/>
  <c r="G97" i="2" s="1"/>
  <c r="I99" i="1"/>
  <c r="F100" i="1" s="1"/>
  <c r="H100" i="1"/>
  <c r="E101" i="1" s="1"/>
  <c r="J98" i="1"/>
  <c r="G99" i="1" s="1"/>
  <c r="G84" i="5" l="1"/>
  <c r="J84" i="5" s="1"/>
  <c r="Q83" i="5"/>
  <c r="H99" i="5"/>
  <c r="E100" i="5" s="1"/>
  <c r="I98" i="5"/>
  <c r="F99" i="5" s="1"/>
  <c r="H99" i="4"/>
  <c r="E100" i="4" s="1"/>
  <c r="I98" i="4"/>
  <c r="F99" i="4" s="1"/>
  <c r="J97" i="4"/>
  <c r="G98" i="4" s="1"/>
  <c r="I97" i="3"/>
  <c r="F98" i="3" s="1"/>
  <c r="J96" i="3"/>
  <c r="G97" i="3" s="1"/>
  <c r="H99" i="3"/>
  <c r="E100" i="3" s="1"/>
  <c r="H99" i="2"/>
  <c r="E100" i="2" s="1"/>
  <c r="I98" i="2"/>
  <c r="F99" i="2" s="1"/>
  <c r="J97" i="2"/>
  <c r="G98" i="2" s="1"/>
  <c r="I100" i="1"/>
  <c r="F101" i="1" s="1"/>
  <c r="H101" i="1"/>
  <c r="E102" i="1" s="1"/>
  <c r="J99" i="1"/>
  <c r="G100" i="1" s="1"/>
  <c r="G85" i="5" l="1"/>
  <c r="J85" i="5" s="1"/>
  <c r="Q84" i="5"/>
  <c r="I99" i="5"/>
  <c r="F100" i="5" s="1"/>
  <c r="H100" i="5"/>
  <c r="E101" i="5" s="1"/>
  <c r="H100" i="4"/>
  <c r="E101" i="4" s="1"/>
  <c r="I99" i="4"/>
  <c r="F100" i="4" s="1"/>
  <c r="J98" i="4"/>
  <c r="G99" i="4" s="1"/>
  <c r="H100" i="3"/>
  <c r="E101" i="3" s="1"/>
  <c r="I98" i="3"/>
  <c r="F99" i="3" s="1"/>
  <c r="J97" i="3"/>
  <c r="G98" i="3" s="1"/>
  <c r="H100" i="2"/>
  <c r="E101" i="2" s="1"/>
  <c r="I99" i="2"/>
  <c r="F100" i="2" s="1"/>
  <c r="J98" i="2"/>
  <c r="G99" i="2" s="1"/>
  <c r="I101" i="1"/>
  <c r="F102" i="1" s="1"/>
  <c r="H102" i="1"/>
  <c r="E103" i="1" s="1"/>
  <c r="J100" i="1"/>
  <c r="G101" i="1" s="1"/>
  <c r="G86" i="5" l="1"/>
  <c r="J86" i="5" s="1"/>
  <c r="Q85" i="5"/>
  <c r="H101" i="5"/>
  <c r="E102" i="5" s="1"/>
  <c r="I100" i="5"/>
  <c r="F101" i="5" s="1"/>
  <c r="H101" i="4"/>
  <c r="E102" i="4" s="1"/>
  <c r="I100" i="4"/>
  <c r="F101" i="4" s="1"/>
  <c r="J99" i="4"/>
  <c r="G100" i="4" s="1"/>
  <c r="J98" i="3"/>
  <c r="G99" i="3" s="1"/>
  <c r="H101" i="3"/>
  <c r="E102" i="3" s="1"/>
  <c r="I99" i="3"/>
  <c r="F100" i="3" s="1"/>
  <c r="H101" i="2"/>
  <c r="E102" i="2" s="1"/>
  <c r="I100" i="2"/>
  <c r="F101" i="2" s="1"/>
  <c r="J99" i="2"/>
  <c r="G100" i="2" s="1"/>
  <c r="I102" i="1"/>
  <c r="F103" i="1" s="1"/>
  <c r="H103" i="1"/>
  <c r="E104" i="1" s="1"/>
  <c r="J101" i="1"/>
  <c r="G102" i="1" s="1"/>
  <c r="G87" i="5" l="1"/>
  <c r="J87" i="5" s="1"/>
  <c r="Q86" i="5"/>
  <c r="H102" i="5"/>
  <c r="E103" i="5" s="1"/>
  <c r="I101" i="5"/>
  <c r="F102" i="5" s="1"/>
  <c r="H102" i="4"/>
  <c r="E103" i="4" s="1"/>
  <c r="I101" i="4"/>
  <c r="F102" i="4" s="1"/>
  <c r="J100" i="4"/>
  <c r="G101" i="4" s="1"/>
  <c r="I100" i="3"/>
  <c r="F101" i="3" s="1"/>
  <c r="H102" i="3"/>
  <c r="E103" i="3" s="1"/>
  <c r="J99" i="3"/>
  <c r="G100" i="3" s="1"/>
  <c r="H102" i="2"/>
  <c r="E103" i="2" s="1"/>
  <c r="I101" i="2"/>
  <c r="F102" i="2" s="1"/>
  <c r="J100" i="2"/>
  <c r="G101" i="2" s="1"/>
  <c r="I103" i="1"/>
  <c r="F104" i="1" s="1"/>
  <c r="H104" i="1"/>
  <c r="E105" i="1" s="1"/>
  <c r="J102" i="1"/>
  <c r="G103" i="1" s="1"/>
  <c r="H103" i="5" l="1"/>
  <c r="E104" i="5" s="1"/>
  <c r="I102" i="5"/>
  <c r="F103" i="5" s="1"/>
  <c r="H103" i="4"/>
  <c r="E104" i="4" s="1"/>
  <c r="I102" i="4"/>
  <c r="F103" i="4" s="1"/>
  <c r="J101" i="4"/>
  <c r="G102" i="4" s="1"/>
  <c r="H103" i="3"/>
  <c r="E104" i="3" s="1"/>
  <c r="I101" i="3"/>
  <c r="F102" i="3" s="1"/>
  <c r="J100" i="3"/>
  <c r="G101" i="3" s="1"/>
  <c r="H103" i="2"/>
  <c r="E104" i="2" s="1"/>
  <c r="I102" i="2"/>
  <c r="F103" i="2" s="1"/>
  <c r="J101" i="2"/>
  <c r="G102" i="2" s="1"/>
  <c r="I104" i="1"/>
  <c r="F105" i="1" s="1"/>
  <c r="H105" i="1"/>
  <c r="E106" i="1" s="1"/>
  <c r="J103" i="1"/>
  <c r="G104" i="1" s="1"/>
  <c r="G88" i="5" l="1"/>
  <c r="J88" i="5" s="1"/>
  <c r="Q87" i="5"/>
  <c r="K87" i="5"/>
  <c r="H104" i="5"/>
  <c r="E105" i="5" s="1"/>
  <c r="I103" i="5"/>
  <c r="F104" i="5" s="1"/>
  <c r="H104" i="4"/>
  <c r="E105" i="4" s="1"/>
  <c r="I103" i="4"/>
  <c r="F104" i="4" s="1"/>
  <c r="J102" i="4"/>
  <c r="G103" i="4" s="1"/>
  <c r="I102" i="3"/>
  <c r="F103" i="3" s="1"/>
  <c r="J101" i="3"/>
  <c r="G102" i="3" s="1"/>
  <c r="H104" i="3"/>
  <c r="E105" i="3" s="1"/>
  <c r="J102" i="2"/>
  <c r="G103" i="2" s="1"/>
  <c r="H104" i="2"/>
  <c r="E105" i="2" s="1"/>
  <c r="I103" i="2"/>
  <c r="F104" i="2" s="1"/>
  <c r="I105" i="1"/>
  <c r="F106" i="1" s="1"/>
  <c r="H106" i="1"/>
  <c r="E107" i="1" s="1"/>
  <c r="J104" i="1"/>
  <c r="G105" i="1" s="1"/>
  <c r="G89" i="5" l="1"/>
  <c r="J89" i="5" s="1"/>
  <c r="Q88" i="5"/>
  <c r="H105" i="5"/>
  <c r="E106" i="5" s="1"/>
  <c r="I104" i="5"/>
  <c r="F105" i="5" s="1"/>
  <c r="H105" i="4"/>
  <c r="E106" i="4" s="1"/>
  <c r="I104" i="4"/>
  <c r="F105" i="4" s="1"/>
  <c r="J103" i="4"/>
  <c r="G104" i="4" s="1"/>
  <c r="H105" i="3"/>
  <c r="E106" i="3" s="1"/>
  <c r="I103" i="3"/>
  <c r="F104" i="3" s="1"/>
  <c r="J102" i="3"/>
  <c r="G103" i="3" s="1"/>
  <c r="H105" i="2"/>
  <c r="E106" i="2" s="1"/>
  <c r="I104" i="2"/>
  <c r="F105" i="2" s="1"/>
  <c r="J103" i="2"/>
  <c r="G104" i="2" s="1"/>
  <c r="I106" i="1"/>
  <c r="F107" i="1" s="1"/>
  <c r="H107" i="1"/>
  <c r="E108" i="1" s="1"/>
  <c r="J105" i="1"/>
  <c r="G106" i="1" s="1"/>
  <c r="G90" i="5" l="1"/>
  <c r="J90" i="5" s="1"/>
  <c r="Q89" i="5"/>
  <c r="H106" i="5"/>
  <c r="E107" i="5" s="1"/>
  <c r="I105" i="5"/>
  <c r="F106" i="5" s="1"/>
  <c r="H106" i="4"/>
  <c r="E107" i="4" s="1"/>
  <c r="I105" i="4"/>
  <c r="F106" i="4" s="1"/>
  <c r="J104" i="4"/>
  <c r="G105" i="4" s="1"/>
  <c r="J103" i="3"/>
  <c r="G104" i="3" s="1"/>
  <c r="H106" i="3"/>
  <c r="E107" i="3" s="1"/>
  <c r="I104" i="3"/>
  <c r="F105" i="3" s="1"/>
  <c r="H106" i="2"/>
  <c r="E107" i="2" s="1"/>
  <c r="I105" i="2"/>
  <c r="F106" i="2" s="1"/>
  <c r="J104" i="2"/>
  <c r="G105" i="2" s="1"/>
  <c r="I107" i="1"/>
  <c r="F108" i="1" s="1"/>
  <c r="H108" i="1"/>
  <c r="E109" i="1" s="1"/>
  <c r="J106" i="1"/>
  <c r="G107" i="1" s="1"/>
  <c r="G91" i="5" l="1"/>
  <c r="J91" i="5" s="1"/>
  <c r="Q90" i="5"/>
  <c r="H107" i="5"/>
  <c r="E108" i="5" s="1"/>
  <c r="I106" i="5"/>
  <c r="F107" i="5" s="1"/>
  <c r="H107" i="4"/>
  <c r="E108" i="4" s="1"/>
  <c r="I106" i="4"/>
  <c r="F107" i="4" s="1"/>
  <c r="J105" i="4"/>
  <c r="G106" i="4" s="1"/>
  <c r="I105" i="3"/>
  <c r="F106" i="3" s="1"/>
  <c r="H107" i="3"/>
  <c r="E108" i="3" s="1"/>
  <c r="J104" i="3"/>
  <c r="G105" i="3" s="1"/>
  <c r="H107" i="2"/>
  <c r="E108" i="2" s="1"/>
  <c r="I106" i="2"/>
  <c r="F107" i="2" s="1"/>
  <c r="J105" i="2"/>
  <c r="G106" i="2" s="1"/>
  <c r="I108" i="1"/>
  <c r="F109" i="1" s="1"/>
  <c r="H109" i="1"/>
  <c r="E110" i="1" s="1"/>
  <c r="J107" i="1"/>
  <c r="G108" i="1" s="1"/>
  <c r="G92" i="5" l="1"/>
  <c r="J92" i="5" s="1"/>
  <c r="Q91" i="5"/>
  <c r="H108" i="5"/>
  <c r="E109" i="5" s="1"/>
  <c r="I107" i="5"/>
  <c r="F108" i="5" s="1"/>
  <c r="H108" i="4"/>
  <c r="E109" i="4" s="1"/>
  <c r="I107" i="4"/>
  <c r="F108" i="4" s="1"/>
  <c r="J106" i="4"/>
  <c r="G107" i="4" s="1"/>
  <c r="H108" i="3"/>
  <c r="E109" i="3" s="1"/>
  <c r="I106" i="3"/>
  <c r="F107" i="3" s="1"/>
  <c r="J105" i="3"/>
  <c r="G106" i="3" s="1"/>
  <c r="H108" i="2"/>
  <c r="E109" i="2" s="1"/>
  <c r="I107" i="2"/>
  <c r="F108" i="2" s="1"/>
  <c r="J106" i="2"/>
  <c r="G107" i="2" s="1"/>
  <c r="I109" i="1"/>
  <c r="F110" i="1" s="1"/>
  <c r="H110" i="1"/>
  <c r="E111" i="1" s="1"/>
  <c r="J108" i="1"/>
  <c r="G109" i="1" s="1"/>
  <c r="H109" i="5" l="1"/>
  <c r="E110" i="5" s="1"/>
  <c r="I108" i="5"/>
  <c r="F109" i="5" s="1"/>
  <c r="I108" i="4"/>
  <c r="F109" i="4" s="1"/>
  <c r="H109" i="4"/>
  <c r="E110" i="4" s="1"/>
  <c r="J107" i="4"/>
  <c r="G108" i="4" s="1"/>
  <c r="I107" i="3"/>
  <c r="F108" i="3" s="1"/>
  <c r="J106" i="3"/>
  <c r="G107" i="3" s="1"/>
  <c r="H109" i="3"/>
  <c r="E110" i="3" s="1"/>
  <c r="H109" i="2"/>
  <c r="E110" i="2" s="1"/>
  <c r="I108" i="2"/>
  <c r="F109" i="2" s="1"/>
  <c r="J107" i="2"/>
  <c r="G108" i="2" s="1"/>
  <c r="I110" i="1"/>
  <c r="F111" i="1" s="1"/>
  <c r="H111" i="1"/>
  <c r="E112" i="1" s="1"/>
  <c r="J109" i="1"/>
  <c r="G110" i="1" s="1"/>
  <c r="G93" i="5" l="1"/>
  <c r="J93" i="5" s="1"/>
  <c r="Q92" i="5"/>
  <c r="K92" i="5"/>
  <c r="H110" i="5"/>
  <c r="E111" i="5" s="1"/>
  <c r="I109" i="5"/>
  <c r="F110" i="5" s="1"/>
  <c r="H110" i="4"/>
  <c r="E111" i="4" s="1"/>
  <c r="I109" i="4"/>
  <c r="F110" i="4" s="1"/>
  <c r="J108" i="4"/>
  <c r="G109" i="4" s="1"/>
  <c r="H110" i="3"/>
  <c r="E111" i="3" s="1"/>
  <c r="I108" i="3"/>
  <c r="F109" i="3" s="1"/>
  <c r="J107" i="3"/>
  <c r="G108" i="3" s="1"/>
  <c r="H110" i="2"/>
  <c r="E111" i="2" s="1"/>
  <c r="I109" i="2"/>
  <c r="F110" i="2" s="1"/>
  <c r="J108" i="2"/>
  <c r="G109" i="2" s="1"/>
  <c r="I111" i="1"/>
  <c r="F112" i="1" s="1"/>
  <c r="H112" i="1"/>
  <c r="E113" i="1" s="1"/>
  <c r="J110" i="1"/>
  <c r="G111" i="1" s="1"/>
  <c r="G94" i="5" l="1"/>
  <c r="J94" i="5" s="1"/>
  <c r="Q93" i="5"/>
  <c r="H111" i="5"/>
  <c r="E112" i="5" s="1"/>
  <c r="I110" i="5"/>
  <c r="F111" i="5" s="1"/>
  <c r="H111" i="4"/>
  <c r="E112" i="4" s="1"/>
  <c r="I110" i="4"/>
  <c r="F111" i="4" s="1"/>
  <c r="J109" i="4"/>
  <c r="G110" i="4" s="1"/>
  <c r="J108" i="3"/>
  <c r="G109" i="3" s="1"/>
  <c r="I109" i="3"/>
  <c r="F110" i="3" s="1"/>
  <c r="H111" i="3"/>
  <c r="E112" i="3" s="1"/>
  <c r="H111" i="2"/>
  <c r="E112" i="2" s="1"/>
  <c r="I110" i="2"/>
  <c r="F111" i="2" s="1"/>
  <c r="J109" i="2"/>
  <c r="G110" i="2" s="1"/>
  <c r="I112" i="1"/>
  <c r="F113" i="1" s="1"/>
  <c r="H113" i="1"/>
  <c r="E114" i="1" s="1"/>
  <c r="J111" i="1"/>
  <c r="G112" i="1" s="1"/>
  <c r="G95" i="5" l="1"/>
  <c r="J95" i="5" s="1"/>
  <c r="Q94" i="5"/>
  <c r="H112" i="5"/>
  <c r="E113" i="5" s="1"/>
  <c r="I111" i="5"/>
  <c r="F112" i="5" s="1"/>
  <c r="I111" i="4"/>
  <c r="F112" i="4" s="1"/>
  <c r="H112" i="4"/>
  <c r="E113" i="4" s="1"/>
  <c r="J110" i="4"/>
  <c r="G111" i="4" s="1"/>
  <c r="H112" i="3"/>
  <c r="E113" i="3" s="1"/>
  <c r="I110" i="3"/>
  <c r="F111" i="3" s="1"/>
  <c r="J109" i="3"/>
  <c r="G110" i="3" s="1"/>
  <c r="H112" i="2"/>
  <c r="E113" i="2" s="1"/>
  <c r="I111" i="2"/>
  <c r="F112" i="2" s="1"/>
  <c r="J110" i="2"/>
  <c r="G111" i="2" s="1"/>
  <c r="I113" i="1"/>
  <c r="F114" i="1" s="1"/>
  <c r="H114" i="1"/>
  <c r="E115" i="1" s="1"/>
  <c r="J112" i="1"/>
  <c r="G113" i="1" s="1"/>
  <c r="G96" i="5" l="1"/>
  <c r="J96" i="5" s="1"/>
  <c r="Q95" i="5"/>
  <c r="I112" i="5"/>
  <c r="F113" i="5" s="1"/>
  <c r="H113" i="5"/>
  <c r="E114" i="5" s="1"/>
  <c r="H113" i="4"/>
  <c r="E114" i="4" s="1"/>
  <c r="I112" i="4"/>
  <c r="F113" i="4" s="1"/>
  <c r="J111" i="4"/>
  <c r="G112" i="4" s="1"/>
  <c r="J112" i="4" s="1"/>
  <c r="G113" i="4" s="1"/>
  <c r="J110" i="3"/>
  <c r="G111" i="3" s="1"/>
  <c r="H113" i="3"/>
  <c r="E114" i="3" s="1"/>
  <c r="I111" i="3"/>
  <c r="F112" i="3" s="1"/>
  <c r="H113" i="2"/>
  <c r="E114" i="2" s="1"/>
  <c r="I112" i="2"/>
  <c r="F113" i="2" s="1"/>
  <c r="J111" i="2"/>
  <c r="G112" i="2" s="1"/>
  <c r="I114" i="1"/>
  <c r="F115" i="1" s="1"/>
  <c r="H115" i="1"/>
  <c r="E116" i="1" s="1"/>
  <c r="J113" i="1"/>
  <c r="G114" i="1" s="1"/>
  <c r="G97" i="5" l="1"/>
  <c r="J97" i="5" s="1"/>
  <c r="Q96" i="5"/>
  <c r="I113" i="5"/>
  <c r="F114" i="5" s="1"/>
  <c r="H114" i="5"/>
  <c r="E115" i="5" s="1"/>
  <c r="H114" i="4"/>
  <c r="E115" i="4" s="1"/>
  <c r="I113" i="4"/>
  <c r="F114" i="4" s="1"/>
  <c r="H114" i="3"/>
  <c r="E115" i="3" s="1"/>
  <c r="I112" i="3"/>
  <c r="F113" i="3" s="1"/>
  <c r="J111" i="3"/>
  <c r="G112" i="3" s="1"/>
  <c r="I113" i="3"/>
  <c r="F114" i="3" s="1"/>
  <c r="H114" i="2"/>
  <c r="E115" i="2" s="1"/>
  <c r="I113" i="2"/>
  <c r="F114" i="2" s="1"/>
  <c r="J112" i="2"/>
  <c r="G113" i="2" s="1"/>
  <c r="I115" i="1"/>
  <c r="F116" i="1" s="1"/>
  <c r="H116" i="1"/>
  <c r="E117" i="1" s="1"/>
  <c r="J114" i="1"/>
  <c r="G115" i="1" s="1"/>
  <c r="G98" i="5" l="1"/>
  <c r="J98" i="5" s="1"/>
  <c r="Q97" i="5"/>
  <c r="H115" i="5"/>
  <c r="E116" i="5" s="1"/>
  <c r="I114" i="5"/>
  <c r="F115" i="5" s="1"/>
  <c r="H115" i="4"/>
  <c r="E116" i="4" s="1"/>
  <c r="I114" i="4"/>
  <c r="F115" i="4" s="1"/>
  <c r="J113" i="4"/>
  <c r="G114" i="4" s="1"/>
  <c r="I114" i="3"/>
  <c r="F115" i="3" s="1"/>
  <c r="J112" i="3"/>
  <c r="G113" i="3" s="1"/>
  <c r="J113" i="3" s="1"/>
  <c r="G114" i="3" s="1"/>
  <c r="H115" i="3"/>
  <c r="E116" i="3" s="1"/>
  <c r="H115" i="2"/>
  <c r="E116" i="2" s="1"/>
  <c r="I114" i="2"/>
  <c r="F115" i="2" s="1"/>
  <c r="J113" i="2"/>
  <c r="G114" i="2" s="1"/>
  <c r="I116" i="1"/>
  <c r="F117" i="1" s="1"/>
  <c r="H117" i="1"/>
  <c r="E118" i="1" s="1"/>
  <c r="J115" i="1"/>
  <c r="G116" i="1" s="1"/>
  <c r="G99" i="5" l="1"/>
  <c r="J99" i="5" s="1"/>
  <c r="Q98" i="5"/>
  <c r="H116" i="5"/>
  <c r="E117" i="5" s="1"/>
  <c r="I115" i="5"/>
  <c r="F116" i="5" s="1"/>
  <c r="H116" i="4"/>
  <c r="E117" i="4" s="1"/>
  <c r="I115" i="4"/>
  <c r="F116" i="4" s="1"/>
  <c r="J114" i="4"/>
  <c r="G115" i="4" s="1"/>
  <c r="H116" i="3"/>
  <c r="E117" i="3" s="1"/>
  <c r="I115" i="3"/>
  <c r="F116" i="3" s="1"/>
  <c r="J114" i="3"/>
  <c r="G115" i="3" s="1"/>
  <c r="J115" i="3" s="1"/>
  <c r="G116" i="3" s="1"/>
  <c r="H116" i="2"/>
  <c r="E117" i="2" s="1"/>
  <c r="I115" i="2"/>
  <c r="F116" i="2" s="1"/>
  <c r="J114" i="2"/>
  <c r="G115" i="2" s="1"/>
  <c r="I117" i="1"/>
  <c r="F118" i="1" s="1"/>
  <c r="H118" i="1"/>
  <c r="E119" i="1" s="1"/>
  <c r="J116" i="1"/>
  <c r="G117" i="1" s="1"/>
  <c r="G100" i="5" l="1"/>
  <c r="J100" i="5" s="1"/>
  <c r="Q99" i="5"/>
  <c r="H117" i="5"/>
  <c r="E118" i="5" s="1"/>
  <c r="I116" i="5"/>
  <c r="F117" i="5" s="1"/>
  <c r="H117" i="4"/>
  <c r="E118" i="4" s="1"/>
  <c r="I116" i="4"/>
  <c r="F117" i="4" s="1"/>
  <c r="J115" i="4"/>
  <c r="G116" i="4" s="1"/>
  <c r="I116" i="3"/>
  <c r="F117" i="3" s="1"/>
  <c r="H117" i="3"/>
  <c r="E118" i="3" s="1"/>
  <c r="I117" i="3"/>
  <c r="F118" i="3" s="1"/>
  <c r="H117" i="2"/>
  <c r="E118" i="2" s="1"/>
  <c r="I116" i="2"/>
  <c r="F117" i="2" s="1"/>
  <c r="J115" i="2"/>
  <c r="G116" i="2" s="1"/>
  <c r="I118" i="1"/>
  <c r="F119" i="1" s="1"/>
  <c r="H119" i="1"/>
  <c r="E120" i="1" s="1"/>
  <c r="J117" i="1"/>
  <c r="G118" i="1" s="1"/>
  <c r="G101" i="5" l="1"/>
  <c r="J101" i="5" s="1"/>
  <c r="Q100" i="5"/>
  <c r="H118" i="5"/>
  <c r="E119" i="5" s="1"/>
  <c r="I117" i="5"/>
  <c r="F118" i="5" s="1"/>
  <c r="H118" i="4"/>
  <c r="E119" i="4" s="1"/>
  <c r="I117" i="4"/>
  <c r="F118" i="4" s="1"/>
  <c r="J116" i="4"/>
  <c r="G117" i="4" s="1"/>
  <c r="H118" i="3"/>
  <c r="E119" i="3" s="1"/>
  <c r="I118" i="3"/>
  <c r="F119" i="3" s="1"/>
  <c r="J116" i="3"/>
  <c r="G117" i="3" s="1"/>
  <c r="J117" i="3" s="1"/>
  <c r="G118" i="3" s="1"/>
  <c r="H118" i="2"/>
  <c r="E119" i="2" s="1"/>
  <c r="I117" i="2"/>
  <c r="F118" i="2" s="1"/>
  <c r="J116" i="2"/>
  <c r="G117" i="2" s="1"/>
  <c r="I119" i="1"/>
  <c r="F120" i="1" s="1"/>
  <c r="H120" i="1"/>
  <c r="E121" i="1" s="1"/>
  <c r="J118" i="1"/>
  <c r="G119" i="1" s="1"/>
  <c r="H119" i="5" l="1"/>
  <c r="E120" i="5" s="1"/>
  <c r="I118" i="5"/>
  <c r="F119" i="5" s="1"/>
  <c r="H119" i="4"/>
  <c r="E120" i="4" s="1"/>
  <c r="I118" i="4"/>
  <c r="F119" i="4" s="1"/>
  <c r="J117" i="4"/>
  <c r="G118" i="4" s="1"/>
  <c r="H119" i="3"/>
  <c r="E120" i="3" s="1"/>
  <c r="I119" i="3"/>
  <c r="F120" i="3" s="1"/>
  <c r="J118" i="3"/>
  <c r="G119" i="3" s="1"/>
  <c r="H119" i="2"/>
  <c r="E120" i="2" s="1"/>
  <c r="I118" i="2"/>
  <c r="F119" i="2" s="1"/>
  <c r="J117" i="2"/>
  <c r="G118" i="2" s="1"/>
  <c r="I120" i="1"/>
  <c r="F121" i="1" s="1"/>
  <c r="H121" i="1"/>
  <c r="E122" i="1" s="1"/>
  <c r="J119" i="1"/>
  <c r="G120" i="1" s="1"/>
  <c r="G102" i="5" l="1"/>
  <c r="J102" i="5" s="1"/>
  <c r="Q101" i="5"/>
  <c r="K101" i="5"/>
  <c r="H120" i="5"/>
  <c r="E121" i="5" s="1"/>
  <c r="I119" i="5"/>
  <c r="F120" i="5" s="1"/>
  <c r="H120" i="4"/>
  <c r="E121" i="4" s="1"/>
  <c r="I119" i="4"/>
  <c r="F120" i="4" s="1"/>
  <c r="J118" i="4"/>
  <c r="G119" i="4" s="1"/>
  <c r="H120" i="3"/>
  <c r="E121" i="3" s="1"/>
  <c r="I120" i="3"/>
  <c r="F121" i="3" s="1"/>
  <c r="J119" i="3"/>
  <c r="G120" i="3" s="1"/>
  <c r="I119" i="2"/>
  <c r="F120" i="2" s="1"/>
  <c r="H120" i="2"/>
  <c r="E121" i="2" s="1"/>
  <c r="J118" i="2"/>
  <c r="G119" i="2" s="1"/>
  <c r="I121" i="1"/>
  <c r="F122" i="1" s="1"/>
  <c r="H122" i="1"/>
  <c r="E123" i="1" s="1"/>
  <c r="J120" i="1"/>
  <c r="G121" i="1" s="1"/>
  <c r="G103" i="5" l="1"/>
  <c r="J103" i="5" s="1"/>
  <c r="Q102" i="5"/>
  <c r="H121" i="5"/>
  <c r="E122" i="5" s="1"/>
  <c r="I120" i="5"/>
  <c r="F121" i="5" s="1"/>
  <c r="H121" i="4"/>
  <c r="E122" i="4" s="1"/>
  <c r="I120" i="4"/>
  <c r="F121" i="4" s="1"/>
  <c r="J119" i="4"/>
  <c r="G120" i="4" s="1"/>
  <c r="H121" i="3"/>
  <c r="E122" i="3" s="1"/>
  <c r="I121" i="3"/>
  <c r="F122" i="3" s="1"/>
  <c r="J120" i="3"/>
  <c r="G121" i="3" s="1"/>
  <c r="H121" i="2"/>
  <c r="E122" i="2" s="1"/>
  <c r="I120" i="2"/>
  <c r="F121" i="2" s="1"/>
  <c r="J119" i="2"/>
  <c r="G120" i="2" s="1"/>
  <c r="I122" i="1"/>
  <c r="F123" i="1" s="1"/>
  <c r="H123" i="1"/>
  <c r="E124" i="1" s="1"/>
  <c r="J121" i="1"/>
  <c r="G122" i="1" s="1"/>
  <c r="G104" i="5" l="1"/>
  <c r="J104" i="5" s="1"/>
  <c r="Q103" i="5"/>
  <c r="I121" i="5"/>
  <c r="F122" i="5" s="1"/>
  <c r="H122" i="5"/>
  <c r="E123" i="5" s="1"/>
  <c r="H122" i="4"/>
  <c r="E123" i="4" s="1"/>
  <c r="I121" i="4"/>
  <c r="F122" i="4" s="1"/>
  <c r="J120" i="4"/>
  <c r="G121" i="4" s="1"/>
  <c r="H122" i="3"/>
  <c r="E123" i="3" s="1"/>
  <c r="I122" i="3"/>
  <c r="F123" i="3" s="1"/>
  <c r="J121" i="3"/>
  <c r="G122" i="3" s="1"/>
  <c r="J120" i="2"/>
  <c r="G121" i="2" s="1"/>
  <c r="H122" i="2"/>
  <c r="E123" i="2" s="1"/>
  <c r="I121" i="2"/>
  <c r="F122" i="2" s="1"/>
  <c r="I123" i="1"/>
  <c r="F124" i="1" s="1"/>
  <c r="H124" i="1"/>
  <c r="E125" i="1" s="1"/>
  <c r="J122" i="1"/>
  <c r="G123" i="1" s="1"/>
  <c r="G105" i="5" l="1"/>
  <c r="J105" i="5" s="1"/>
  <c r="Q104" i="5"/>
  <c r="H123" i="5"/>
  <c r="E124" i="5" s="1"/>
  <c r="I122" i="5"/>
  <c r="F123" i="5" s="1"/>
  <c r="H123" i="4"/>
  <c r="E124" i="4" s="1"/>
  <c r="I122" i="4"/>
  <c r="F123" i="4" s="1"/>
  <c r="J121" i="4"/>
  <c r="G122" i="4" s="1"/>
  <c r="H123" i="3"/>
  <c r="E124" i="3" s="1"/>
  <c r="I123" i="3"/>
  <c r="F124" i="3" s="1"/>
  <c r="J122" i="3"/>
  <c r="G123" i="3" s="1"/>
  <c r="H123" i="2"/>
  <c r="E124" i="2" s="1"/>
  <c r="I122" i="2"/>
  <c r="F123" i="2" s="1"/>
  <c r="J121" i="2"/>
  <c r="G122" i="2" s="1"/>
  <c r="J122" i="2"/>
  <c r="G123" i="2" s="1"/>
  <c r="I124" i="1"/>
  <c r="F125" i="1" s="1"/>
  <c r="H125" i="1"/>
  <c r="E126" i="1" s="1"/>
  <c r="J123" i="1"/>
  <c r="G124" i="1" s="1"/>
  <c r="G106" i="5" l="1"/>
  <c r="J106" i="5" s="1"/>
  <c r="Q105" i="5"/>
  <c r="I123" i="5"/>
  <c r="F124" i="5" s="1"/>
  <c r="H124" i="5"/>
  <c r="E125" i="5" s="1"/>
  <c r="H124" i="4"/>
  <c r="E125" i="4" s="1"/>
  <c r="I123" i="4"/>
  <c r="F124" i="4" s="1"/>
  <c r="J122" i="4"/>
  <c r="G123" i="4" s="1"/>
  <c r="H124" i="3"/>
  <c r="E125" i="3" s="1"/>
  <c r="I124" i="3"/>
  <c r="F125" i="3" s="1"/>
  <c r="J123" i="3"/>
  <c r="G124" i="3" s="1"/>
  <c r="H124" i="2"/>
  <c r="E125" i="2" s="1"/>
  <c r="I123" i="2"/>
  <c r="F124" i="2" s="1"/>
  <c r="I125" i="1"/>
  <c r="F126" i="1" s="1"/>
  <c r="H126" i="1"/>
  <c r="E127" i="1" s="1"/>
  <c r="J124" i="1"/>
  <c r="G125" i="1" s="1"/>
  <c r="G107" i="5" l="1"/>
  <c r="J107" i="5" s="1"/>
  <c r="Q106" i="5"/>
  <c r="I124" i="5"/>
  <c r="F125" i="5" s="1"/>
  <c r="H125" i="5"/>
  <c r="E126" i="5" s="1"/>
  <c r="H125" i="4"/>
  <c r="E126" i="4" s="1"/>
  <c r="I124" i="4"/>
  <c r="F125" i="4" s="1"/>
  <c r="J123" i="4"/>
  <c r="G124" i="4" s="1"/>
  <c r="H125" i="3"/>
  <c r="E126" i="3" s="1"/>
  <c r="I125" i="3"/>
  <c r="F126" i="3" s="1"/>
  <c r="J124" i="3"/>
  <c r="G125" i="3" s="1"/>
  <c r="H125" i="2"/>
  <c r="E126" i="2" s="1"/>
  <c r="I124" i="2"/>
  <c r="F125" i="2" s="1"/>
  <c r="J123" i="2"/>
  <c r="G124" i="2" s="1"/>
  <c r="I126" i="1"/>
  <c r="F127" i="1" s="1"/>
  <c r="H127" i="1"/>
  <c r="E128" i="1" s="1"/>
  <c r="J125" i="1"/>
  <c r="G126" i="1" s="1"/>
  <c r="G108" i="5" l="1"/>
  <c r="J108" i="5" s="1"/>
  <c r="Q107" i="5"/>
  <c r="H126" i="5"/>
  <c r="E127" i="5" s="1"/>
  <c r="I125" i="5"/>
  <c r="F126" i="5" s="1"/>
  <c r="H126" i="4"/>
  <c r="E127" i="4" s="1"/>
  <c r="I125" i="4"/>
  <c r="F126" i="4" s="1"/>
  <c r="J124" i="4"/>
  <c r="G125" i="4" s="1"/>
  <c r="H126" i="3"/>
  <c r="E127" i="3" s="1"/>
  <c r="I126" i="3"/>
  <c r="F127" i="3" s="1"/>
  <c r="J125" i="3"/>
  <c r="G126" i="3" s="1"/>
  <c r="H126" i="2"/>
  <c r="E127" i="2" s="1"/>
  <c r="I125" i="2"/>
  <c r="F126" i="2" s="1"/>
  <c r="J124" i="2"/>
  <c r="G125" i="2" s="1"/>
  <c r="I127" i="1"/>
  <c r="F128" i="1" s="1"/>
  <c r="H128" i="1"/>
  <c r="E129" i="1" s="1"/>
  <c r="J126" i="1"/>
  <c r="G127" i="1" s="1"/>
  <c r="G109" i="5" l="1"/>
  <c r="J109" i="5" s="1"/>
  <c r="Q108" i="5"/>
  <c r="H127" i="5"/>
  <c r="E128" i="5" s="1"/>
  <c r="I126" i="5"/>
  <c r="F127" i="5" s="1"/>
  <c r="H127" i="4"/>
  <c r="E128" i="4" s="1"/>
  <c r="I126" i="4"/>
  <c r="F127" i="4" s="1"/>
  <c r="J125" i="4"/>
  <c r="G126" i="4" s="1"/>
  <c r="H127" i="3"/>
  <c r="E128" i="3" s="1"/>
  <c r="I127" i="3"/>
  <c r="F128" i="3" s="1"/>
  <c r="J126" i="3"/>
  <c r="G127" i="3" s="1"/>
  <c r="H127" i="2"/>
  <c r="E128" i="2" s="1"/>
  <c r="I126" i="2"/>
  <c r="F127" i="2" s="1"/>
  <c r="J125" i="2"/>
  <c r="G126" i="2" s="1"/>
  <c r="I128" i="1"/>
  <c r="F129" i="1" s="1"/>
  <c r="H129" i="1"/>
  <c r="E130" i="1" s="1"/>
  <c r="J127" i="1"/>
  <c r="G128" i="1" s="1"/>
  <c r="G110" i="5" l="1"/>
  <c r="J110" i="5" s="1"/>
  <c r="Q109" i="5"/>
  <c r="H128" i="5"/>
  <c r="E129" i="5" s="1"/>
  <c r="I127" i="5"/>
  <c r="F128" i="5" s="1"/>
  <c r="H128" i="4"/>
  <c r="E129" i="4" s="1"/>
  <c r="I127" i="4"/>
  <c r="F128" i="4" s="1"/>
  <c r="J126" i="4"/>
  <c r="G127" i="4" s="1"/>
  <c r="H128" i="3"/>
  <c r="E129" i="3" s="1"/>
  <c r="J127" i="3"/>
  <c r="G128" i="3" s="1"/>
  <c r="H128" i="2"/>
  <c r="E129" i="2" s="1"/>
  <c r="I127" i="2"/>
  <c r="F128" i="2" s="1"/>
  <c r="J126" i="2"/>
  <c r="G127" i="2" s="1"/>
  <c r="I129" i="1"/>
  <c r="F130" i="1" s="1"/>
  <c r="H130" i="1"/>
  <c r="E131" i="1" s="1"/>
  <c r="J128" i="1"/>
  <c r="G129" i="1" s="1"/>
  <c r="G111" i="5" l="1"/>
  <c r="J111" i="5" s="1"/>
  <c r="Q110" i="5"/>
  <c r="H129" i="5"/>
  <c r="E130" i="5" s="1"/>
  <c r="I128" i="5"/>
  <c r="F129" i="5" s="1"/>
  <c r="H129" i="4"/>
  <c r="E130" i="4" s="1"/>
  <c r="I128" i="4"/>
  <c r="F129" i="4" s="1"/>
  <c r="J127" i="4"/>
  <c r="G128" i="4" s="1"/>
  <c r="H129" i="3"/>
  <c r="E130" i="3" s="1"/>
  <c r="I128" i="3"/>
  <c r="H129" i="2"/>
  <c r="E130" i="2" s="1"/>
  <c r="I128" i="2"/>
  <c r="F129" i="2" s="1"/>
  <c r="J127" i="2"/>
  <c r="G128" i="2" s="1"/>
  <c r="I130" i="1"/>
  <c r="F131" i="1" s="1"/>
  <c r="H131" i="1"/>
  <c r="E132" i="1" s="1"/>
  <c r="J129" i="1"/>
  <c r="G130" i="1" s="1"/>
  <c r="G112" i="5" l="1"/>
  <c r="J112" i="5" s="1"/>
  <c r="Q111" i="5"/>
  <c r="H130" i="5"/>
  <c r="E131" i="5" s="1"/>
  <c r="I129" i="5"/>
  <c r="F130" i="5" s="1"/>
  <c r="H130" i="4"/>
  <c r="E131" i="4" s="1"/>
  <c r="I129" i="4"/>
  <c r="F130" i="4" s="1"/>
  <c r="J128" i="4"/>
  <c r="G129" i="4" s="1"/>
  <c r="F129" i="3"/>
  <c r="J128" i="3"/>
  <c r="G129" i="3" s="1"/>
  <c r="H130" i="3"/>
  <c r="E131" i="3" s="1"/>
  <c r="H130" i="2"/>
  <c r="E131" i="2" s="1"/>
  <c r="I129" i="2"/>
  <c r="F130" i="2" s="1"/>
  <c r="J128" i="2"/>
  <c r="G129" i="2" s="1"/>
  <c r="I131" i="1"/>
  <c r="F132" i="1" s="1"/>
  <c r="H132" i="1"/>
  <c r="E133" i="1" s="1"/>
  <c r="J130" i="1"/>
  <c r="G131" i="1" s="1"/>
  <c r="G113" i="5" l="1"/>
  <c r="J113" i="5" s="1"/>
  <c r="Q112" i="5"/>
  <c r="H131" i="5"/>
  <c r="E132" i="5" s="1"/>
  <c r="I130" i="5"/>
  <c r="F131" i="5" s="1"/>
  <c r="H131" i="4"/>
  <c r="E132" i="4" s="1"/>
  <c r="I130" i="4"/>
  <c r="F131" i="4" s="1"/>
  <c r="J129" i="4"/>
  <c r="G130" i="4" s="1"/>
  <c r="H131" i="3"/>
  <c r="E132" i="3" s="1"/>
  <c r="I129" i="3"/>
  <c r="F130" i="3" s="1"/>
  <c r="H131" i="2"/>
  <c r="E132" i="2" s="1"/>
  <c r="I130" i="2"/>
  <c r="F131" i="2" s="1"/>
  <c r="J129" i="2"/>
  <c r="G130" i="2" s="1"/>
  <c r="I132" i="1"/>
  <c r="F133" i="1" s="1"/>
  <c r="H133" i="1"/>
  <c r="E134" i="1" s="1"/>
  <c r="J131" i="1"/>
  <c r="G132" i="1" s="1"/>
  <c r="K113" i="5" l="1"/>
  <c r="H132" i="5"/>
  <c r="E133" i="5" s="1"/>
  <c r="I131" i="5"/>
  <c r="F132" i="5" s="1"/>
  <c r="H132" i="4"/>
  <c r="E133" i="4" s="1"/>
  <c r="I131" i="4"/>
  <c r="F132" i="4" s="1"/>
  <c r="J130" i="4"/>
  <c r="G131" i="4" s="1"/>
  <c r="J129" i="3"/>
  <c r="G130" i="3" s="1"/>
  <c r="I130" i="3"/>
  <c r="F131" i="3" s="1"/>
  <c r="H132" i="3"/>
  <c r="E133" i="3" s="1"/>
  <c r="H132" i="2"/>
  <c r="E133" i="2" s="1"/>
  <c r="I131" i="2"/>
  <c r="F132" i="2" s="1"/>
  <c r="J130" i="2"/>
  <c r="G131" i="2" s="1"/>
  <c r="I133" i="1"/>
  <c r="F134" i="1" s="1"/>
  <c r="H134" i="1"/>
  <c r="E135" i="1" s="1"/>
  <c r="J132" i="1"/>
  <c r="G133" i="1" s="1"/>
  <c r="G114" i="5" l="1"/>
  <c r="J114" i="5" s="1"/>
  <c r="Q113" i="5"/>
  <c r="H133" i="5"/>
  <c r="E134" i="5" s="1"/>
  <c r="I132" i="5"/>
  <c r="F133" i="5" s="1"/>
  <c r="H133" i="4"/>
  <c r="E134" i="4" s="1"/>
  <c r="I132" i="4"/>
  <c r="F133" i="4" s="1"/>
  <c r="J131" i="4"/>
  <c r="G132" i="4" s="1"/>
  <c r="H133" i="3"/>
  <c r="E134" i="3" s="1"/>
  <c r="I131" i="3"/>
  <c r="F132" i="3" s="1"/>
  <c r="J130" i="3"/>
  <c r="G131" i="3" s="1"/>
  <c r="H133" i="2"/>
  <c r="E134" i="2" s="1"/>
  <c r="I132" i="2"/>
  <c r="F133" i="2" s="1"/>
  <c r="J131" i="2"/>
  <c r="G132" i="2" s="1"/>
  <c r="I134" i="1"/>
  <c r="F135" i="1" s="1"/>
  <c r="H135" i="1"/>
  <c r="E136" i="1" s="1"/>
  <c r="J133" i="1"/>
  <c r="G134" i="1" s="1"/>
  <c r="G115" i="5" l="1"/>
  <c r="J115" i="5" s="1"/>
  <c r="Q114" i="5"/>
  <c r="H134" i="5"/>
  <c r="E135" i="5" s="1"/>
  <c r="I133" i="5"/>
  <c r="F134" i="5" s="1"/>
  <c r="H134" i="4"/>
  <c r="E135" i="4" s="1"/>
  <c r="I133" i="4"/>
  <c r="F134" i="4" s="1"/>
  <c r="J132" i="4"/>
  <c r="G133" i="4" s="1"/>
  <c r="J131" i="3"/>
  <c r="G132" i="3" s="1"/>
  <c r="H134" i="3"/>
  <c r="E135" i="3" s="1"/>
  <c r="I132" i="3"/>
  <c r="F133" i="3" s="1"/>
  <c r="H134" i="2"/>
  <c r="E135" i="2" s="1"/>
  <c r="I133" i="2"/>
  <c r="F134" i="2" s="1"/>
  <c r="J132" i="2"/>
  <c r="G133" i="2" s="1"/>
  <c r="I135" i="1"/>
  <c r="F136" i="1" s="1"/>
  <c r="H136" i="1"/>
  <c r="E137" i="1" s="1"/>
  <c r="J134" i="1"/>
  <c r="G135" i="1" s="1"/>
  <c r="G116" i="5" l="1"/>
  <c r="J116" i="5" s="1"/>
  <c r="Q115" i="5"/>
  <c r="H135" i="5"/>
  <c r="E136" i="5" s="1"/>
  <c r="I134" i="5"/>
  <c r="F135" i="5" s="1"/>
  <c r="H135" i="4"/>
  <c r="E136" i="4" s="1"/>
  <c r="I134" i="4"/>
  <c r="F135" i="4" s="1"/>
  <c r="J133" i="4"/>
  <c r="G134" i="4" s="1"/>
  <c r="I133" i="3"/>
  <c r="F134" i="3" s="1"/>
  <c r="H135" i="3"/>
  <c r="E136" i="3" s="1"/>
  <c r="I134" i="3"/>
  <c r="F135" i="3" s="1"/>
  <c r="I135" i="3" s="1"/>
  <c r="F136" i="3" s="1"/>
  <c r="J132" i="3"/>
  <c r="G133" i="3" s="1"/>
  <c r="H135" i="2"/>
  <c r="E136" i="2" s="1"/>
  <c r="I134" i="2"/>
  <c r="F135" i="2" s="1"/>
  <c r="J133" i="2"/>
  <c r="G134" i="2" s="1"/>
  <c r="I136" i="1"/>
  <c r="F137" i="1" s="1"/>
  <c r="H137" i="1"/>
  <c r="E138" i="1" s="1"/>
  <c r="J135" i="1"/>
  <c r="G136" i="1" s="1"/>
  <c r="G117" i="5" l="1"/>
  <c r="J117" i="5" s="1"/>
  <c r="Q116" i="5"/>
  <c r="H136" i="5"/>
  <c r="E137" i="5" s="1"/>
  <c r="I135" i="5"/>
  <c r="F136" i="5" s="1"/>
  <c r="H136" i="4"/>
  <c r="E137" i="4" s="1"/>
  <c r="I135" i="4"/>
  <c r="F136" i="4" s="1"/>
  <c r="J134" i="4"/>
  <c r="G135" i="4" s="1"/>
  <c r="H136" i="3"/>
  <c r="E137" i="3" s="1"/>
  <c r="J133" i="3"/>
  <c r="G134" i="3" s="1"/>
  <c r="J134" i="3" s="1"/>
  <c r="G135" i="3" s="1"/>
  <c r="J135" i="3" s="1"/>
  <c r="G136" i="3" s="1"/>
  <c r="H136" i="2"/>
  <c r="E137" i="2" s="1"/>
  <c r="I135" i="2"/>
  <c r="F136" i="2" s="1"/>
  <c r="J134" i="2"/>
  <c r="G135" i="2" s="1"/>
  <c r="I137" i="1"/>
  <c r="F138" i="1" s="1"/>
  <c r="H138" i="1"/>
  <c r="E139" i="1" s="1"/>
  <c r="J136" i="1"/>
  <c r="G137" i="1" s="1"/>
  <c r="G118" i="5" l="1"/>
  <c r="J118" i="5" s="1"/>
  <c r="Q117" i="5"/>
  <c r="H137" i="5"/>
  <c r="E138" i="5" s="1"/>
  <c r="I136" i="5"/>
  <c r="F137" i="5" s="1"/>
  <c r="H137" i="4"/>
  <c r="E138" i="4" s="1"/>
  <c r="I136" i="4"/>
  <c r="F137" i="4" s="1"/>
  <c r="J135" i="4"/>
  <c r="G136" i="4" s="1"/>
  <c r="H137" i="3"/>
  <c r="E138" i="3" s="1"/>
  <c r="I136" i="3"/>
  <c r="H137" i="2"/>
  <c r="E138" i="2" s="1"/>
  <c r="I136" i="2"/>
  <c r="F137" i="2" s="1"/>
  <c r="J135" i="2"/>
  <c r="G136" i="2" s="1"/>
  <c r="I138" i="1"/>
  <c r="F139" i="1" s="1"/>
  <c r="H139" i="1"/>
  <c r="E140" i="1" s="1"/>
  <c r="J137" i="1"/>
  <c r="G138" i="1" s="1"/>
  <c r="G119" i="5" l="1"/>
  <c r="J119" i="5" s="1"/>
  <c r="Q118" i="5"/>
  <c r="H138" i="5"/>
  <c r="E139" i="5" s="1"/>
  <c r="I137" i="5"/>
  <c r="F138" i="5" s="1"/>
  <c r="H138" i="4"/>
  <c r="E139" i="4" s="1"/>
  <c r="I137" i="4"/>
  <c r="F138" i="4" s="1"/>
  <c r="J136" i="4"/>
  <c r="G137" i="4" s="1"/>
  <c r="F137" i="3"/>
  <c r="J136" i="3"/>
  <c r="G137" i="3" s="1"/>
  <c r="H138" i="3"/>
  <c r="E139" i="3" s="1"/>
  <c r="H138" i="2"/>
  <c r="E139" i="2" s="1"/>
  <c r="I137" i="2"/>
  <c r="F138" i="2" s="1"/>
  <c r="J136" i="2"/>
  <c r="G137" i="2" s="1"/>
  <c r="I139" i="1"/>
  <c r="F140" i="1" s="1"/>
  <c r="H140" i="1"/>
  <c r="E141" i="1" s="1"/>
  <c r="J138" i="1"/>
  <c r="G139" i="1" s="1"/>
  <c r="G120" i="5" l="1"/>
  <c r="J120" i="5" s="1"/>
  <c r="Q119" i="5"/>
  <c r="H139" i="5"/>
  <c r="E140" i="5" s="1"/>
  <c r="I138" i="5"/>
  <c r="F139" i="5" s="1"/>
  <c r="H139" i="4"/>
  <c r="E140" i="4" s="1"/>
  <c r="I138" i="4"/>
  <c r="F139" i="4" s="1"/>
  <c r="J137" i="4"/>
  <c r="G138" i="4" s="1"/>
  <c r="H139" i="3"/>
  <c r="E140" i="3" s="1"/>
  <c r="I137" i="3"/>
  <c r="F138" i="3" s="1"/>
  <c r="H139" i="2"/>
  <c r="E140" i="2" s="1"/>
  <c r="I138" i="2"/>
  <c r="F139" i="2" s="1"/>
  <c r="J137" i="2"/>
  <c r="G138" i="2" s="1"/>
  <c r="I140" i="1"/>
  <c r="F141" i="1" s="1"/>
  <c r="H141" i="1"/>
  <c r="E142" i="1" s="1"/>
  <c r="J139" i="1"/>
  <c r="G140" i="1" s="1"/>
  <c r="G121" i="5" l="1"/>
  <c r="J121" i="5" s="1"/>
  <c r="Q120" i="5"/>
  <c r="H140" i="5"/>
  <c r="E141" i="5" s="1"/>
  <c r="I139" i="5"/>
  <c r="F140" i="5" s="1"/>
  <c r="H140" i="4"/>
  <c r="E141" i="4" s="1"/>
  <c r="I139" i="4"/>
  <c r="F140" i="4" s="1"/>
  <c r="J138" i="4"/>
  <c r="G139" i="4" s="1"/>
  <c r="J137" i="3"/>
  <c r="G138" i="3" s="1"/>
  <c r="I138" i="3"/>
  <c r="F139" i="3" s="1"/>
  <c r="H140" i="3"/>
  <c r="E141" i="3" s="1"/>
  <c r="H140" i="2"/>
  <c r="E141" i="2" s="1"/>
  <c r="I139" i="2"/>
  <c r="F140" i="2" s="1"/>
  <c r="J138" i="2"/>
  <c r="G139" i="2" s="1"/>
  <c r="I141" i="1"/>
  <c r="F142" i="1" s="1"/>
  <c r="H142" i="1"/>
  <c r="E143" i="1" s="1"/>
  <c r="J140" i="1"/>
  <c r="G141" i="1" s="1"/>
  <c r="G122" i="5" l="1"/>
  <c r="J122" i="5" s="1"/>
  <c r="Q121" i="5"/>
  <c r="H141" i="5"/>
  <c r="E142" i="5" s="1"/>
  <c r="I140" i="5"/>
  <c r="F141" i="5" s="1"/>
  <c r="H141" i="4"/>
  <c r="E142" i="4" s="1"/>
  <c r="I140" i="4"/>
  <c r="F141" i="4" s="1"/>
  <c r="J139" i="4"/>
  <c r="G140" i="4" s="1"/>
  <c r="H141" i="3"/>
  <c r="E142" i="3" s="1"/>
  <c r="I139" i="3"/>
  <c r="F140" i="3" s="1"/>
  <c r="J138" i="3"/>
  <c r="G139" i="3" s="1"/>
  <c r="H141" i="2"/>
  <c r="E142" i="2" s="1"/>
  <c r="I140" i="2"/>
  <c r="F141" i="2" s="1"/>
  <c r="J139" i="2"/>
  <c r="G140" i="2" s="1"/>
  <c r="I142" i="1"/>
  <c r="F143" i="1" s="1"/>
  <c r="H143" i="1"/>
  <c r="E144" i="1" s="1"/>
  <c r="J141" i="1"/>
  <c r="G142" i="1" s="1"/>
  <c r="G123" i="5" l="1"/>
  <c r="J123" i="5" s="1"/>
  <c r="Q122" i="5"/>
  <c r="H142" i="5"/>
  <c r="E143" i="5" s="1"/>
  <c r="I141" i="5"/>
  <c r="F142" i="5" s="1"/>
  <c r="H142" i="4"/>
  <c r="E143" i="4" s="1"/>
  <c r="I141" i="4"/>
  <c r="F142" i="4" s="1"/>
  <c r="J140" i="4"/>
  <c r="G141" i="4" s="1"/>
  <c r="J139" i="3"/>
  <c r="G140" i="3" s="1"/>
  <c r="I140" i="3"/>
  <c r="F141" i="3" s="1"/>
  <c r="H142" i="3"/>
  <c r="E143" i="3" s="1"/>
  <c r="H142" i="2"/>
  <c r="E143" i="2" s="1"/>
  <c r="I141" i="2"/>
  <c r="F142" i="2" s="1"/>
  <c r="J140" i="2"/>
  <c r="G141" i="2" s="1"/>
  <c r="I143" i="1"/>
  <c r="H144" i="1"/>
  <c r="E145" i="1" s="1"/>
  <c r="J142" i="1"/>
  <c r="G143" i="1" s="1"/>
  <c r="G124" i="5" l="1"/>
  <c r="J124" i="5" s="1"/>
  <c r="Q123" i="5"/>
  <c r="H143" i="5"/>
  <c r="E144" i="5" s="1"/>
  <c r="I142" i="5"/>
  <c r="F143" i="5" s="1"/>
  <c r="H143" i="4"/>
  <c r="E144" i="4" s="1"/>
  <c r="I142" i="4"/>
  <c r="F143" i="4" s="1"/>
  <c r="J141" i="4"/>
  <c r="G142" i="4" s="1"/>
  <c r="H143" i="3"/>
  <c r="E144" i="3" s="1"/>
  <c r="I141" i="3"/>
  <c r="F142" i="3" s="1"/>
  <c r="J140" i="3"/>
  <c r="G141" i="3" s="1"/>
  <c r="H143" i="2"/>
  <c r="E144" i="2" s="1"/>
  <c r="I142" i="2"/>
  <c r="F143" i="2" s="1"/>
  <c r="J141" i="2"/>
  <c r="G142" i="2" s="1"/>
  <c r="F144" i="1"/>
  <c r="I144" i="1" s="1"/>
  <c r="F145" i="1" s="1"/>
  <c r="H145" i="1"/>
  <c r="E146" i="1" s="1"/>
  <c r="J143" i="1"/>
  <c r="G144" i="1" s="1"/>
  <c r="G125" i="5" l="1"/>
  <c r="J125" i="5" s="1"/>
  <c r="Q124" i="5"/>
  <c r="H144" i="5"/>
  <c r="E145" i="5" s="1"/>
  <c r="I143" i="5"/>
  <c r="F144" i="5" s="1"/>
  <c r="H144" i="4"/>
  <c r="E145" i="4" s="1"/>
  <c r="I143" i="4"/>
  <c r="F144" i="4" s="1"/>
  <c r="J142" i="4"/>
  <c r="G143" i="4" s="1"/>
  <c r="J141" i="3"/>
  <c r="G142" i="3" s="1"/>
  <c r="I142" i="3"/>
  <c r="F143" i="3" s="1"/>
  <c r="H144" i="3"/>
  <c r="E145" i="3" s="1"/>
  <c r="H144" i="2"/>
  <c r="E145" i="2" s="1"/>
  <c r="I143" i="2"/>
  <c r="F144" i="2" s="1"/>
  <c r="J142" i="2"/>
  <c r="G143" i="2" s="1"/>
  <c r="I145" i="1"/>
  <c r="F146" i="1" s="1"/>
  <c r="H146" i="1"/>
  <c r="E147" i="1" s="1"/>
  <c r="J144" i="1"/>
  <c r="G145" i="1" s="1"/>
  <c r="H145" i="5" l="1"/>
  <c r="E146" i="5" s="1"/>
  <c r="I144" i="5"/>
  <c r="F145" i="5" s="1"/>
  <c r="I144" i="4"/>
  <c r="F145" i="4" s="1"/>
  <c r="H145" i="4"/>
  <c r="E146" i="4" s="1"/>
  <c r="J143" i="4"/>
  <c r="G144" i="4" s="1"/>
  <c r="H145" i="3"/>
  <c r="E146" i="3" s="1"/>
  <c r="I143" i="3"/>
  <c r="F144" i="3" s="1"/>
  <c r="J142" i="3"/>
  <c r="G143" i="3" s="1"/>
  <c r="I144" i="2"/>
  <c r="F145" i="2" s="1"/>
  <c r="H145" i="2"/>
  <c r="E146" i="2" s="1"/>
  <c r="J143" i="2"/>
  <c r="G144" i="2" s="1"/>
  <c r="I146" i="1"/>
  <c r="F147" i="1" s="1"/>
  <c r="H147" i="1"/>
  <c r="E148" i="1" s="1"/>
  <c r="J145" i="1"/>
  <c r="G146" i="1" s="1"/>
  <c r="G126" i="5" l="1"/>
  <c r="J126" i="5" s="1"/>
  <c r="Q125" i="5"/>
  <c r="K125" i="5"/>
  <c r="H146" i="5"/>
  <c r="E147" i="5" s="1"/>
  <c r="I145" i="5"/>
  <c r="F146" i="5" s="1"/>
  <c r="H146" i="4"/>
  <c r="E147" i="4" s="1"/>
  <c r="I145" i="4"/>
  <c r="F146" i="4" s="1"/>
  <c r="J144" i="4"/>
  <c r="G145" i="4" s="1"/>
  <c r="J143" i="3"/>
  <c r="G144" i="3" s="1"/>
  <c r="I144" i="3"/>
  <c r="F145" i="3" s="1"/>
  <c r="H146" i="3"/>
  <c r="E147" i="3" s="1"/>
  <c r="I145" i="2"/>
  <c r="F146" i="2" s="1"/>
  <c r="H146" i="2"/>
  <c r="E147" i="2" s="1"/>
  <c r="J144" i="2"/>
  <c r="G145" i="2" s="1"/>
  <c r="J145" i="2" s="1"/>
  <c r="G146" i="2" s="1"/>
  <c r="I147" i="1"/>
  <c r="F148" i="1" s="1"/>
  <c r="H148" i="1"/>
  <c r="E149" i="1" s="1"/>
  <c r="J146" i="1"/>
  <c r="G147" i="1" s="1"/>
  <c r="G127" i="5" l="1"/>
  <c r="J127" i="5" s="1"/>
  <c r="Q126" i="5"/>
  <c r="H147" i="5"/>
  <c r="E148" i="5" s="1"/>
  <c r="I146" i="5"/>
  <c r="F147" i="5" s="1"/>
  <c r="H147" i="4"/>
  <c r="E148" i="4" s="1"/>
  <c r="I146" i="4"/>
  <c r="F147" i="4" s="1"/>
  <c r="J145" i="4"/>
  <c r="G146" i="4" s="1"/>
  <c r="H147" i="3"/>
  <c r="E148" i="3" s="1"/>
  <c r="I145" i="3"/>
  <c r="F146" i="3" s="1"/>
  <c r="J144" i="3"/>
  <c r="G145" i="3" s="1"/>
  <c r="I146" i="2"/>
  <c r="F147" i="2" s="1"/>
  <c r="H147" i="2"/>
  <c r="E148" i="2" s="1"/>
  <c r="J146" i="2"/>
  <c r="G147" i="2" s="1"/>
  <c r="I148" i="1"/>
  <c r="F149" i="1" s="1"/>
  <c r="H149" i="1"/>
  <c r="E150" i="1" s="1"/>
  <c r="J147" i="1"/>
  <c r="G148" i="1" s="1"/>
  <c r="G128" i="5" l="1"/>
  <c r="J128" i="5" s="1"/>
  <c r="Q127" i="5"/>
  <c r="I147" i="5"/>
  <c r="F148" i="5" s="1"/>
  <c r="H148" i="5"/>
  <c r="E149" i="5" s="1"/>
  <c r="H148" i="4"/>
  <c r="E149" i="4" s="1"/>
  <c r="I147" i="4"/>
  <c r="F148" i="4" s="1"/>
  <c r="J146" i="4"/>
  <c r="G147" i="4" s="1"/>
  <c r="J145" i="3"/>
  <c r="G146" i="3" s="1"/>
  <c r="I146" i="3"/>
  <c r="F147" i="3" s="1"/>
  <c r="H148" i="3"/>
  <c r="E149" i="3" s="1"/>
  <c r="H148" i="2"/>
  <c r="E149" i="2" s="1"/>
  <c r="I147" i="2"/>
  <c r="F148" i="2" s="1"/>
  <c r="J147" i="2"/>
  <c r="G148" i="2" s="1"/>
  <c r="I149" i="1"/>
  <c r="F150" i="1" s="1"/>
  <c r="H150" i="1"/>
  <c r="E151" i="1" s="1"/>
  <c r="J148" i="1"/>
  <c r="G149" i="1" s="1"/>
  <c r="I148" i="5" l="1"/>
  <c r="F149" i="5" s="1"/>
  <c r="H149" i="5"/>
  <c r="E150" i="5" s="1"/>
  <c r="H149" i="4"/>
  <c r="E150" i="4" s="1"/>
  <c r="I148" i="4"/>
  <c r="F149" i="4" s="1"/>
  <c r="J147" i="4"/>
  <c r="G148" i="4" s="1"/>
  <c r="H149" i="3"/>
  <c r="E150" i="3" s="1"/>
  <c r="I147" i="3"/>
  <c r="F148" i="3" s="1"/>
  <c r="J146" i="3"/>
  <c r="G147" i="3" s="1"/>
  <c r="H149" i="2"/>
  <c r="E150" i="2" s="1"/>
  <c r="I148" i="2"/>
  <c r="F149" i="2" s="1"/>
  <c r="I150" i="1"/>
  <c r="F151" i="1" s="1"/>
  <c r="H151" i="1"/>
  <c r="E152" i="1" s="1"/>
  <c r="J149" i="1"/>
  <c r="G150" i="1" s="1"/>
  <c r="G129" i="5" l="1"/>
  <c r="J129" i="5" s="1"/>
  <c r="Q128" i="5"/>
  <c r="K128" i="5"/>
  <c r="H150" i="5"/>
  <c r="E151" i="5" s="1"/>
  <c r="I149" i="5"/>
  <c r="F150" i="5" s="1"/>
  <c r="H150" i="4"/>
  <c r="E151" i="4" s="1"/>
  <c r="I149" i="4"/>
  <c r="F150" i="4" s="1"/>
  <c r="J148" i="4"/>
  <c r="G149" i="4" s="1"/>
  <c r="J147" i="3"/>
  <c r="G148" i="3" s="1"/>
  <c r="I148" i="3"/>
  <c r="F149" i="3" s="1"/>
  <c r="H150" i="3"/>
  <c r="E151" i="3" s="1"/>
  <c r="H150" i="2"/>
  <c r="E151" i="2" s="1"/>
  <c r="I149" i="2"/>
  <c r="F150" i="2" s="1"/>
  <c r="J148" i="2"/>
  <c r="G149" i="2" s="1"/>
  <c r="I151" i="1"/>
  <c r="F152" i="1" s="1"/>
  <c r="H152" i="1"/>
  <c r="E153" i="1" s="1"/>
  <c r="J150" i="1"/>
  <c r="G151" i="1" s="1"/>
  <c r="G130" i="5" l="1"/>
  <c r="J130" i="5" s="1"/>
  <c r="Q129" i="5"/>
  <c r="H151" i="5"/>
  <c r="E152" i="5" s="1"/>
  <c r="I150" i="5"/>
  <c r="F151" i="5" s="1"/>
  <c r="H151" i="4"/>
  <c r="E152" i="4" s="1"/>
  <c r="I150" i="4"/>
  <c r="F151" i="4" s="1"/>
  <c r="J149" i="4"/>
  <c r="G150" i="4" s="1"/>
  <c r="H151" i="3"/>
  <c r="E152" i="3" s="1"/>
  <c r="I149" i="3"/>
  <c r="F150" i="3" s="1"/>
  <c r="J148" i="3"/>
  <c r="G149" i="3" s="1"/>
  <c r="H151" i="2"/>
  <c r="E152" i="2" s="1"/>
  <c r="I150" i="2"/>
  <c r="F151" i="2" s="1"/>
  <c r="J149" i="2"/>
  <c r="G150" i="2" s="1"/>
  <c r="I152" i="1"/>
  <c r="F153" i="1" s="1"/>
  <c r="H153" i="1"/>
  <c r="E154" i="1" s="1"/>
  <c r="J151" i="1"/>
  <c r="G152" i="1" s="1"/>
  <c r="G131" i="5" l="1"/>
  <c r="J131" i="5" s="1"/>
  <c r="Q130" i="5"/>
  <c r="H152" i="5"/>
  <c r="E153" i="5" s="1"/>
  <c r="I151" i="5"/>
  <c r="F152" i="5" s="1"/>
  <c r="H152" i="4"/>
  <c r="E153" i="4" s="1"/>
  <c r="I151" i="4"/>
  <c r="F152" i="4" s="1"/>
  <c r="J150" i="4"/>
  <c r="G151" i="4" s="1"/>
  <c r="J149" i="3"/>
  <c r="G150" i="3" s="1"/>
  <c r="I150" i="3"/>
  <c r="F151" i="3" s="1"/>
  <c r="H152" i="3"/>
  <c r="E153" i="3" s="1"/>
  <c r="H152" i="2"/>
  <c r="E153" i="2" s="1"/>
  <c r="I151" i="2"/>
  <c r="F152" i="2" s="1"/>
  <c r="J150" i="2"/>
  <c r="G151" i="2" s="1"/>
  <c r="I153" i="1"/>
  <c r="F154" i="1" s="1"/>
  <c r="H154" i="1"/>
  <c r="E155" i="1" s="1"/>
  <c r="J152" i="1"/>
  <c r="G153" i="1" s="1"/>
  <c r="G132" i="5" l="1"/>
  <c r="J132" i="5" s="1"/>
  <c r="Q131" i="5"/>
  <c r="H153" i="5"/>
  <c r="E154" i="5" s="1"/>
  <c r="I152" i="5"/>
  <c r="F153" i="5" s="1"/>
  <c r="H153" i="4"/>
  <c r="E154" i="4" s="1"/>
  <c r="I152" i="4"/>
  <c r="F153" i="4" s="1"/>
  <c r="J151" i="4"/>
  <c r="G152" i="4" s="1"/>
  <c r="I151" i="3"/>
  <c r="F152" i="3" s="1"/>
  <c r="I152" i="3" s="1"/>
  <c r="F153" i="3" s="1"/>
  <c r="H153" i="3"/>
  <c r="E154" i="3" s="1"/>
  <c r="J150" i="3"/>
  <c r="G151" i="3" s="1"/>
  <c r="H153" i="2"/>
  <c r="E154" i="2" s="1"/>
  <c r="I152" i="2"/>
  <c r="F153" i="2" s="1"/>
  <c r="J151" i="2"/>
  <c r="G152" i="2" s="1"/>
  <c r="I154" i="1"/>
  <c r="F155" i="1" s="1"/>
  <c r="H155" i="1"/>
  <c r="E156" i="1" s="1"/>
  <c r="J153" i="1"/>
  <c r="G154" i="1" s="1"/>
  <c r="G133" i="5" l="1"/>
  <c r="J133" i="5" s="1"/>
  <c r="Q132" i="5"/>
  <c r="I153" i="5"/>
  <c r="F154" i="5" s="1"/>
  <c r="H154" i="5"/>
  <c r="E155" i="5" s="1"/>
  <c r="H154" i="4"/>
  <c r="E155" i="4" s="1"/>
  <c r="I153" i="4"/>
  <c r="F154" i="4" s="1"/>
  <c r="J152" i="4"/>
  <c r="G153" i="4" s="1"/>
  <c r="I153" i="3"/>
  <c r="F154" i="3" s="1"/>
  <c r="H154" i="3"/>
  <c r="E155" i="3" s="1"/>
  <c r="J151" i="3"/>
  <c r="G152" i="3" s="1"/>
  <c r="J152" i="3" s="1"/>
  <c r="G153" i="3" s="1"/>
  <c r="H154" i="2"/>
  <c r="E155" i="2" s="1"/>
  <c r="I153" i="2"/>
  <c r="F154" i="2" s="1"/>
  <c r="J152" i="2"/>
  <c r="G153" i="2" s="1"/>
  <c r="I155" i="1"/>
  <c r="F156" i="1" s="1"/>
  <c r="H156" i="1"/>
  <c r="E157" i="1" s="1"/>
  <c r="J154" i="1"/>
  <c r="G155" i="1" s="1"/>
  <c r="G134" i="5" l="1"/>
  <c r="J134" i="5" s="1"/>
  <c r="Q133" i="5"/>
  <c r="H155" i="5"/>
  <c r="E156" i="5" s="1"/>
  <c r="I154" i="5"/>
  <c r="F155" i="5" s="1"/>
  <c r="H155" i="4"/>
  <c r="E156" i="4" s="1"/>
  <c r="I154" i="4"/>
  <c r="F155" i="4" s="1"/>
  <c r="J153" i="4"/>
  <c r="G154" i="4" s="1"/>
  <c r="H155" i="3"/>
  <c r="E156" i="3" s="1"/>
  <c r="I154" i="3"/>
  <c r="F155" i="3" s="1"/>
  <c r="I155" i="3" s="1"/>
  <c r="F156" i="3" s="1"/>
  <c r="J153" i="3"/>
  <c r="G154" i="3" s="1"/>
  <c r="J154" i="3" s="1"/>
  <c r="G155" i="3" s="1"/>
  <c r="H155" i="2"/>
  <c r="E156" i="2" s="1"/>
  <c r="I154" i="2"/>
  <c r="F155" i="2" s="1"/>
  <c r="J153" i="2"/>
  <c r="G154" i="2" s="1"/>
  <c r="I156" i="1"/>
  <c r="F157" i="1" s="1"/>
  <c r="H157" i="1"/>
  <c r="E158" i="1" s="1"/>
  <c r="J155" i="1"/>
  <c r="G156" i="1" s="1"/>
  <c r="G135" i="5" l="1"/>
  <c r="J135" i="5" s="1"/>
  <c r="Q134" i="5"/>
  <c r="H156" i="5"/>
  <c r="E157" i="5" s="1"/>
  <c r="I155" i="5"/>
  <c r="F156" i="5" s="1"/>
  <c r="H156" i="4"/>
  <c r="E157" i="4" s="1"/>
  <c r="I155" i="4"/>
  <c r="F156" i="4" s="1"/>
  <c r="J154" i="4"/>
  <c r="G155" i="4" s="1"/>
  <c r="J155" i="3"/>
  <c r="G156" i="3" s="1"/>
  <c r="H156" i="3"/>
  <c r="E157" i="3" s="1"/>
  <c r="H156" i="2"/>
  <c r="E157" i="2" s="1"/>
  <c r="I155" i="2"/>
  <c r="F156" i="2" s="1"/>
  <c r="J154" i="2"/>
  <c r="G155" i="2" s="1"/>
  <c r="I157" i="1"/>
  <c r="F158" i="1" s="1"/>
  <c r="H158" i="1"/>
  <c r="E159" i="1" s="1"/>
  <c r="J156" i="1"/>
  <c r="G157" i="1" s="1"/>
  <c r="G136" i="5" l="1"/>
  <c r="J136" i="5" s="1"/>
  <c r="Q135" i="5"/>
  <c r="H157" i="5"/>
  <c r="E158" i="5" s="1"/>
  <c r="I156" i="5"/>
  <c r="F157" i="5" s="1"/>
  <c r="H157" i="4"/>
  <c r="E158" i="4" s="1"/>
  <c r="I156" i="4"/>
  <c r="F157" i="4" s="1"/>
  <c r="J155" i="4"/>
  <c r="G156" i="4" s="1"/>
  <c r="H157" i="3"/>
  <c r="E158" i="3" s="1"/>
  <c r="I156" i="3"/>
  <c r="H157" i="2"/>
  <c r="E158" i="2" s="1"/>
  <c r="I156" i="2"/>
  <c r="F157" i="2" s="1"/>
  <c r="J155" i="2"/>
  <c r="G156" i="2" s="1"/>
  <c r="I158" i="1"/>
  <c r="F159" i="1" s="1"/>
  <c r="H159" i="1"/>
  <c r="E160" i="1" s="1"/>
  <c r="J157" i="1"/>
  <c r="G158" i="1" s="1"/>
  <c r="H158" i="5" l="1"/>
  <c r="E159" i="5" s="1"/>
  <c r="I157" i="5"/>
  <c r="F158" i="5" s="1"/>
  <c r="H158" i="4"/>
  <c r="E159" i="4" s="1"/>
  <c r="I157" i="4"/>
  <c r="F158" i="4" s="1"/>
  <c r="J156" i="4"/>
  <c r="G157" i="4" s="1"/>
  <c r="F157" i="3"/>
  <c r="J156" i="3"/>
  <c r="G157" i="3" s="1"/>
  <c r="H158" i="3"/>
  <c r="E159" i="3" s="1"/>
  <c r="H158" i="2"/>
  <c r="E159" i="2" s="1"/>
  <c r="I157" i="2"/>
  <c r="F158" i="2" s="1"/>
  <c r="J156" i="2"/>
  <c r="G157" i="2" s="1"/>
  <c r="I159" i="1"/>
  <c r="F160" i="1" s="1"/>
  <c r="H160" i="1"/>
  <c r="E161" i="1" s="1"/>
  <c r="J158" i="1"/>
  <c r="G159" i="1" s="1"/>
  <c r="G137" i="5" l="1"/>
  <c r="J137" i="5" s="1"/>
  <c r="Q136" i="5"/>
  <c r="K136" i="5"/>
  <c r="H159" i="5"/>
  <c r="E160" i="5" s="1"/>
  <c r="I158" i="5"/>
  <c r="F159" i="5" s="1"/>
  <c r="H159" i="4"/>
  <c r="E160" i="4" s="1"/>
  <c r="I158" i="4"/>
  <c r="F159" i="4" s="1"/>
  <c r="J157" i="4"/>
  <c r="G158" i="4" s="1"/>
  <c r="H159" i="3"/>
  <c r="E160" i="3" s="1"/>
  <c r="I157" i="3"/>
  <c r="F158" i="3" s="1"/>
  <c r="I158" i="2"/>
  <c r="F159" i="2" s="1"/>
  <c r="H159" i="2"/>
  <c r="E160" i="2" s="1"/>
  <c r="J157" i="2"/>
  <c r="G158" i="2" s="1"/>
  <c r="I160" i="1"/>
  <c r="F161" i="1" s="1"/>
  <c r="H161" i="1"/>
  <c r="E162" i="1" s="1"/>
  <c r="J159" i="1"/>
  <c r="G160" i="1" s="1"/>
  <c r="I159" i="5" l="1"/>
  <c r="F160" i="5" s="1"/>
  <c r="H160" i="5"/>
  <c r="E161" i="5" s="1"/>
  <c r="H160" i="4"/>
  <c r="E161" i="4" s="1"/>
  <c r="I159" i="4"/>
  <c r="F160" i="4" s="1"/>
  <c r="J158" i="4"/>
  <c r="G159" i="4" s="1"/>
  <c r="I158" i="3"/>
  <c r="F159" i="3" s="1"/>
  <c r="J157" i="3"/>
  <c r="G158" i="3" s="1"/>
  <c r="H160" i="3"/>
  <c r="E161" i="3" s="1"/>
  <c r="I159" i="2"/>
  <c r="F160" i="2" s="1"/>
  <c r="H160" i="2"/>
  <c r="E161" i="2" s="1"/>
  <c r="J158" i="2"/>
  <c r="G159" i="2" s="1"/>
  <c r="J159" i="2" s="1"/>
  <c r="G160" i="2" s="1"/>
  <c r="I161" i="1"/>
  <c r="F162" i="1" s="1"/>
  <c r="H162" i="1"/>
  <c r="E163" i="1" s="1"/>
  <c r="J160" i="1"/>
  <c r="G161" i="1" s="1"/>
  <c r="G138" i="5" l="1"/>
  <c r="J138" i="5" s="1"/>
  <c r="Q137" i="5"/>
  <c r="K137" i="5"/>
  <c r="H161" i="5"/>
  <c r="E162" i="5" s="1"/>
  <c r="I160" i="5"/>
  <c r="F161" i="5" s="1"/>
  <c r="H161" i="4"/>
  <c r="E162" i="4" s="1"/>
  <c r="I160" i="4"/>
  <c r="F161" i="4" s="1"/>
  <c r="J159" i="4"/>
  <c r="G160" i="4" s="1"/>
  <c r="H161" i="3"/>
  <c r="E162" i="3" s="1"/>
  <c r="I159" i="3"/>
  <c r="F160" i="3" s="1"/>
  <c r="I160" i="3" s="1"/>
  <c r="F161" i="3" s="1"/>
  <c r="J158" i="3"/>
  <c r="G159" i="3" s="1"/>
  <c r="H161" i="2"/>
  <c r="E162" i="2" s="1"/>
  <c r="I160" i="2"/>
  <c r="F161" i="2" s="1"/>
  <c r="I162" i="1"/>
  <c r="F163" i="1" s="1"/>
  <c r="H163" i="1"/>
  <c r="E164" i="1" s="1"/>
  <c r="J161" i="1"/>
  <c r="G162" i="1" s="1"/>
  <c r="G139" i="5" l="1"/>
  <c r="J139" i="5" s="1"/>
  <c r="Q138" i="5"/>
  <c r="H162" i="5"/>
  <c r="E163" i="5" s="1"/>
  <c r="I161" i="5"/>
  <c r="F162" i="5" s="1"/>
  <c r="H162" i="4"/>
  <c r="E163" i="4" s="1"/>
  <c r="I161" i="4"/>
  <c r="F162" i="4" s="1"/>
  <c r="J160" i="4"/>
  <c r="G161" i="4" s="1"/>
  <c r="I161" i="3"/>
  <c r="F162" i="3" s="1"/>
  <c r="J159" i="3"/>
  <c r="G160" i="3" s="1"/>
  <c r="J160" i="3" s="1"/>
  <c r="G161" i="3" s="1"/>
  <c r="H162" i="3"/>
  <c r="E163" i="3" s="1"/>
  <c r="J160" i="2"/>
  <c r="G161" i="2" s="1"/>
  <c r="H162" i="2"/>
  <c r="E163" i="2" s="1"/>
  <c r="I161" i="2"/>
  <c r="F162" i="2" s="1"/>
  <c r="I163" i="1"/>
  <c r="F164" i="1" s="1"/>
  <c r="H164" i="1"/>
  <c r="E165" i="1" s="1"/>
  <c r="J162" i="1"/>
  <c r="G163" i="1" s="1"/>
  <c r="G140" i="5" l="1"/>
  <c r="J140" i="5" s="1"/>
  <c r="Q139" i="5"/>
  <c r="I162" i="5"/>
  <c r="F163" i="5" s="1"/>
  <c r="H163" i="5"/>
  <c r="E164" i="5" s="1"/>
  <c r="H163" i="4"/>
  <c r="E164" i="4" s="1"/>
  <c r="I162" i="4"/>
  <c r="F163" i="4" s="1"/>
  <c r="J161" i="4"/>
  <c r="G162" i="4" s="1"/>
  <c r="I162" i="3"/>
  <c r="F163" i="3" s="1"/>
  <c r="H163" i="3"/>
  <c r="E164" i="3" s="1"/>
  <c r="I163" i="3"/>
  <c r="F164" i="3" s="1"/>
  <c r="J161" i="3"/>
  <c r="G162" i="3" s="1"/>
  <c r="J162" i="3" s="1"/>
  <c r="G163" i="3" s="1"/>
  <c r="H163" i="2"/>
  <c r="E164" i="2" s="1"/>
  <c r="I162" i="2"/>
  <c r="F163" i="2" s="1"/>
  <c r="J161" i="2"/>
  <c r="G162" i="2" s="1"/>
  <c r="I164" i="1"/>
  <c r="F165" i="1" s="1"/>
  <c r="H165" i="1"/>
  <c r="E166" i="1" s="1"/>
  <c r="J163" i="1"/>
  <c r="G164" i="1" s="1"/>
  <c r="G141" i="5" l="1"/>
  <c r="J141" i="5" s="1"/>
  <c r="Q140" i="5"/>
  <c r="H164" i="5"/>
  <c r="E165" i="5" s="1"/>
  <c r="I163" i="5"/>
  <c r="F164" i="5" s="1"/>
  <c r="H164" i="4"/>
  <c r="E165" i="4" s="1"/>
  <c r="I163" i="4"/>
  <c r="F164" i="4" s="1"/>
  <c r="J162" i="4"/>
  <c r="G163" i="4" s="1"/>
  <c r="H164" i="3"/>
  <c r="E165" i="3" s="1"/>
  <c r="J163" i="3"/>
  <c r="G164" i="3" s="1"/>
  <c r="H164" i="2"/>
  <c r="E165" i="2" s="1"/>
  <c r="I163" i="2"/>
  <c r="F164" i="2" s="1"/>
  <c r="J162" i="2"/>
  <c r="G163" i="2" s="1"/>
  <c r="I165" i="1"/>
  <c r="F166" i="1" s="1"/>
  <c r="H166" i="1"/>
  <c r="E167" i="1" s="1"/>
  <c r="J164" i="1"/>
  <c r="G165" i="1" s="1"/>
  <c r="G142" i="5" l="1"/>
  <c r="J142" i="5" s="1"/>
  <c r="Q141" i="5"/>
  <c r="H165" i="5"/>
  <c r="E166" i="5" s="1"/>
  <c r="I164" i="5"/>
  <c r="F165" i="5" s="1"/>
  <c r="H165" i="4"/>
  <c r="E166" i="4" s="1"/>
  <c r="I164" i="4"/>
  <c r="F165" i="4" s="1"/>
  <c r="J163" i="4"/>
  <c r="G164" i="4" s="1"/>
  <c r="I164" i="3"/>
  <c r="H165" i="3"/>
  <c r="E166" i="3" s="1"/>
  <c r="H165" i="2"/>
  <c r="E166" i="2" s="1"/>
  <c r="I164" i="2"/>
  <c r="F165" i="2" s="1"/>
  <c r="J163" i="2"/>
  <c r="G164" i="2" s="1"/>
  <c r="I166" i="1"/>
  <c r="F167" i="1" s="1"/>
  <c r="H167" i="1"/>
  <c r="E168" i="1" s="1"/>
  <c r="J165" i="1"/>
  <c r="G166" i="1" s="1"/>
  <c r="G143" i="5" l="1"/>
  <c r="J143" i="5" s="1"/>
  <c r="Q142" i="5"/>
  <c r="H166" i="5"/>
  <c r="E167" i="5" s="1"/>
  <c r="I165" i="5"/>
  <c r="F166" i="5" s="1"/>
  <c r="H166" i="4"/>
  <c r="E167" i="4" s="1"/>
  <c r="I165" i="4"/>
  <c r="F166" i="4" s="1"/>
  <c r="J164" i="4"/>
  <c r="G165" i="4" s="1"/>
  <c r="H166" i="3"/>
  <c r="E167" i="3" s="1"/>
  <c r="F165" i="3"/>
  <c r="J164" i="3"/>
  <c r="G165" i="3" s="1"/>
  <c r="H166" i="2"/>
  <c r="E167" i="2" s="1"/>
  <c r="I165" i="2"/>
  <c r="F166" i="2" s="1"/>
  <c r="J164" i="2"/>
  <c r="G165" i="2" s="1"/>
  <c r="I167" i="1"/>
  <c r="F168" i="1" s="1"/>
  <c r="H168" i="1"/>
  <c r="E169" i="1" s="1"/>
  <c r="J166" i="1"/>
  <c r="G167" i="1" s="1"/>
  <c r="G144" i="5" l="1"/>
  <c r="J144" i="5" s="1"/>
  <c r="Q143" i="5"/>
  <c r="H167" i="5"/>
  <c r="E168" i="5" s="1"/>
  <c r="I166" i="5"/>
  <c r="F167" i="5" s="1"/>
  <c r="H167" i="4"/>
  <c r="E168" i="4" s="1"/>
  <c r="I166" i="4"/>
  <c r="F167" i="4" s="1"/>
  <c r="J165" i="4"/>
  <c r="G166" i="4" s="1"/>
  <c r="I165" i="3"/>
  <c r="F166" i="3" s="1"/>
  <c r="H167" i="3"/>
  <c r="E168" i="3" s="1"/>
  <c r="I166" i="3"/>
  <c r="F167" i="3" s="1"/>
  <c r="H167" i="2"/>
  <c r="E168" i="2" s="1"/>
  <c r="I166" i="2"/>
  <c r="F167" i="2" s="1"/>
  <c r="J165" i="2"/>
  <c r="G166" i="2" s="1"/>
  <c r="I168" i="1"/>
  <c r="F169" i="1" s="1"/>
  <c r="H169" i="1"/>
  <c r="E170" i="1" s="1"/>
  <c r="J167" i="1"/>
  <c r="G168" i="1" s="1"/>
  <c r="G145" i="5" l="1"/>
  <c r="J145" i="5" s="1"/>
  <c r="Q144" i="5"/>
  <c r="H168" i="5"/>
  <c r="E169" i="5" s="1"/>
  <c r="I167" i="5"/>
  <c r="F168" i="5" s="1"/>
  <c r="H168" i="4"/>
  <c r="E169" i="4" s="1"/>
  <c r="I167" i="4"/>
  <c r="F168" i="4" s="1"/>
  <c r="J166" i="4"/>
  <c r="G167" i="4" s="1"/>
  <c r="H168" i="3"/>
  <c r="E169" i="3" s="1"/>
  <c r="I167" i="3"/>
  <c r="F168" i="3" s="1"/>
  <c r="J165" i="3"/>
  <c r="G166" i="3" s="1"/>
  <c r="J166" i="3" s="1"/>
  <c r="G167" i="3" s="1"/>
  <c r="H168" i="2"/>
  <c r="E169" i="2" s="1"/>
  <c r="I167" i="2"/>
  <c r="F168" i="2" s="1"/>
  <c r="J166" i="2"/>
  <c r="G167" i="2" s="1"/>
  <c r="I169" i="1"/>
  <c r="F170" i="1" s="1"/>
  <c r="H170" i="1"/>
  <c r="E171" i="1" s="1"/>
  <c r="J168" i="1"/>
  <c r="G169" i="1" s="1"/>
  <c r="G146" i="5" l="1"/>
  <c r="J146" i="5" s="1"/>
  <c r="Q145" i="5"/>
  <c r="H169" i="5"/>
  <c r="E170" i="5" s="1"/>
  <c r="I168" i="5"/>
  <c r="F169" i="5" s="1"/>
  <c r="H169" i="4"/>
  <c r="E170" i="4" s="1"/>
  <c r="I168" i="4"/>
  <c r="F169" i="4" s="1"/>
  <c r="J167" i="4"/>
  <c r="G168" i="4" s="1"/>
  <c r="H169" i="3"/>
  <c r="E170" i="3" s="1"/>
  <c r="J167" i="3"/>
  <c r="G168" i="3" s="1"/>
  <c r="I168" i="3"/>
  <c r="F169" i="3" s="1"/>
  <c r="H169" i="2"/>
  <c r="E170" i="2" s="1"/>
  <c r="I168" i="2"/>
  <c r="F169" i="2" s="1"/>
  <c r="J167" i="2"/>
  <c r="G168" i="2" s="1"/>
  <c r="I170" i="1"/>
  <c r="F171" i="1" s="1"/>
  <c r="H171" i="1"/>
  <c r="E172" i="1" s="1"/>
  <c r="J169" i="1"/>
  <c r="G170" i="1" s="1"/>
  <c r="G147" i="5" l="1"/>
  <c r="J147" i="5" s="1"/>
  <c r="Q146" i="5"/>
  <c r="I169" i="5"/>
  <c r="F170" i="5" s="1"/>
  <c r="H170" i="5"/>
  <c r="E171" i="5" s="1"/>
  <c r="H170" i="4"/>
  <c r="E171" i="4" s="1"/>
  <c r="I169" i="4"/>
  <c r="F170" i="4" s="1"/>
  <c r="J168" i="4"/>
  <c r="G169" i="4" s="1"/>
  <c r="J168" i="3"/>
  <c r="G169" i="3" s="1"/>
  <c r="I169" i="3"/>
  <c r="F170" i="3" s="1"/>
  <c r="H170" i="3"/>
  <c r="E171" i="3" s="1"/>
  <c r="H170" i="2"/>
  <c r="E171" i="2" s="1"/>
  <c r="I169" i="2"/>
  <c r="F170" i="2" s="1"/>
  <c r="J168" i="2"/>
  <c r="G169" i="2" s="1"/>
  <c r="I171" i="1"/>
  <c r="F172" i="1" s="1"/>
  <c r="H172" i="1"/>
  <c r="E173" i="1" s="1"/>
  <c r="J170" i="1"/>
  <c r="G171" i="1" s="1"/>
  <c r="H171" i="5" l="1"/>
  <c r="E172" i="5" s="1"/>
  <c r="I170" i="5"/>
  <c r="F171" i="5" s="1"/>
  <c r="H171" i="4"/>
  <c r="E172" i="4" s="1"/>
  <c r="I170" i="4"/>
  <c r="F171" i="4" s="1"/>
  <c r="J169" i="4"/>
  <c r="G170" i="4" s="1"/>
  <c r="I170" i="3"/>
  <c r="F171" i="3" s="1"/>
  <c r="H171" i="3"/>
  <c r="E172" i="3" s="1"/>
  <c r="I171" i="3"/>
  <c r="F172" i="3" s="1"/>
  <c r="J169" i="3"/>
  <c r="G170" i="3" s="1"/>
  <c r="J170" i="3" s="1"/>
  <c r="G171" i="3" s="1"/>
  <c r="H171" i="2"/>
  <c r="E172" i="2" s="1"/>
  <c r="I170" i="2"/>
  <c r="F171" i="2" s="1"/>
  <c r="J169" i="2"/>
  <c r="G170" i="2" s="1"/>
  <c r="I172" i="1"/>
  <c r="H173" i="1"/>
  <c r="E174" i="1" s="1"/>
  <c r="J171" i="1"/>
  <c r="G172" i="1" s="1"/>
  <c r="G148" i="5" l="1"/>
  <c r="J148" i="5" s="1"/>
  <c r="Q147" i="5"/>
  <c r="K147" i="5"/>
  <c r="H172" i="5"/>
  <c r="E173" i="5" s="1"/>
  <c r="I171" i="5"/>
  <c r="F172" i="5" s="1"/>
  <c r="H172" i="4"/>
  <c r="E173" i="4" s="1"/>
  <c r="I171" i="4"/>
  <c r="F172" i="4" s="1"/>
  <c r="J170" i="4"/>
  <c r="G171" i="4" s="1"/>
  <c r="H172" i="3"/>
  <c r="E173" i="3" s="1"/>
  <c r="J171" i="3"/>
  <c r="G172" i="3" s="1"/>
  <c r="H172" i="2"/>
  <c r="E173" i="2" s="1"/>
  <c r="I171" i="2"/>
  <c r="F172" i="2" s="1"/>
  <c r="J170" i="2"/>
  <c r="G171" i="2" s="1"/>
  <c r="F173" i="1"/>
  <c r="I173" i="1" s="1"/>
  <c r="F174" i="1" s="1"/>
  <c r="H174" i="1"/>
  <c r="E175" i="1" s="1"/>
  <c r="J172" i="1"/>
  <c r="G173" i="1" s="1"/>
  <c r="G149" i="5" l="1"/>
  <c r="J149" i="5" s="1"/>
  <c r="Q148" i="5"/>
  <c r="H173" i="5"/>
  <c r="E174" i="5" s="1"/>
  <c r="I172" i="5"/>
  <c r="F173" i="5" s="1"/>
  <c r="H173" i="4"/>
  <c r="E174" i="4" s="1"/>
  <c r="I172" i="4"/>
  <c r="F173" i="4" s="1"/>
  <c r="J171" i="4"/>
  <c r="G172" i="4" s="1"/>
  <c r="I172" i="3"/>
  <c r="H173" i="3"/>
  <c r="E174" i="3" s="1"/>
  <c r="H173" i="2"/>
  <c r="E174" i="2" s="1"/>
  <c r="I172" i="2"/>
  <c r="F173" i="2" s="1"/>
  <c r="J171" i="2"/>
  <c r="G172" i="2" s="1"/>
  <c r="I174" i="1"/>
  <c r="F175" i="1" s="1"/>
  <c r="H175" i="1"/>
  <c r="E176" i="1" s="1"/>
  <c r="J173" i="1"/>
  <c r="G174" i="1" s="1"/>
  <c r="G150" i="5" l="1"/>
  <c r="J150" i="5" s="1"/>
  <c r="Q149" i="5"/>
  <c r="H174" i="5"/>
  <c r="E175" i="5" s="1"/>
  <c r="I173" i="5"/>
  <c r="F174" i="5" s="1"/>
  <c r="H174" i="4"/>
  <c r="E175" i="4" s="1"/>
  <c r="I173" i="4"/>
  <c r="F174" i="4" s="1"/>
  <c r="J172" i="4"/>
  <c r="G173" i="4" s="1"/>
  <c r="H174" i="3"/>
  <c r="E175" i="3" s="1"/>
  <c r="F173" i="3"/>
  <c r="J172" i="3"/>
  <c r="G173" i="3" s="1"/>
  <c r="H174" i="2"/>
  <c r="E175" i="2" s="1"/>
  <c r="I173" i="2"/>
  <c r="F174" i="2" s="1"/>
  <c r="J172" i="2"/>
  <c r="G173" i="2" s="1"/>
  <c r="I175" i="1"/>
  <c r="H176" i="1"/>
  <c r="E177" i="1" s="1"/>
  <c r="J174" i="1"/>
  <c r="G175" i="1" s="1"/>
  <c r="G151" i="5" l="1"/>
  <c r="J151" i="5" s="1"/>
  <c r="Q150" i="5"/>
  <c r="H175" i="5"/>
  <c r="E176" i="5" s="1"/>
  <c r="I174" i="5"/>
  <c r="F175" i="5" s="1"/>
  <c r="H175" i="4"/>
  <c r="E176" i="4" s="1"/>
  <c r="I174" i="4"/>
  <c r="F175" i="4" s="1"/>
  <c r="J173" i="4"/>
  <c r="G174" i="4" s="1"/>
  <c r="H175" i="3"/>
  <c r="E176" i="3" s="1"/>
  <c r="I173" i="3"/>
  <c r="F174" i="3" s="1"/>
  <c r="H175" i="2"/>
  <c r="E176" i="2" s="1"/>
  <c r="I174" i="2"/>
  <c r="F175" i="2" s="1"/>
  <c r="J173" i="2"/>
  <c r="G174" i="2" s="1"/>
  <c r="F176" i="1"/>
  <c r="I176" i="1" s="1"/>
  <c r="F177" i="1" s="1"/>
  <c r="H177" i="1"/>
  <c r="E178" i="1" s="1"/>
  <c r="J175" i="1"/>
  <c r="G176" i="1" s="1"/>
  <c r="G152" i="5" l="1"/>
  <c r="J152" i="5" s="1"/>
  <c r="Q151" i="5"/>
  <c r="H176" i="5"/>
  <c r="E177" i="5" s="1"/>
  <c r="I175" i="5"/>
  <c r="F176" i="5" s="1"/>
  <c r="H176" i="4"/>
  <c r="E177" i="4" s="1"/>
  <c r="I175" i="4"/>
  <c r="F176" i="4" s="1"/>
  <c r="J174" i="4"/>
  <c r="G175" i="4" s="1"/>
  <c r="I174" i="3"/>
  <c r="F175" i="3" s="1"/>
  <c r="J173" i="3"/>
  <c r="G174" i="3" s="1"/>
  <c r="H176" i="3"/>
  <c r="E177" i="3" s="1"/>
  <c r="H176" i="2"/>
  <c r="E177" i="2" s="1"/>
  <c r="I175" i="2"/>
  <c r="F176" i="2" s="1"/>
  <c r="J174" i="2"/>
  <c r="G175" i="2" s="1"/>
  <c r="I177" i="1"/>
  <c r="F178" i="1" s="1"/>
  <c r="H178" i="1"/>
  <c r="E179" i="1" s="1"/>
  <c r="J176" i="1"/>
  <c r="G177" i="1" s="1"/>
  <c r="G153" i="5" l="1"/>
  <c r="J153" i="5" s="1"/>
  <c r="Q152" i="5"/>
  <c r="H177" i="5"/>
  <c r="E178" i="5" s="1"/>
  <c r="I176" i="5"/>
  <c r="F177" i="5" s="1"/>
  <c r="H177" i="4"/>
  <c r="E178" i="4" s="1"/>
  <c r="I176" i="4"/>
  <c r="F177" i="4" s="1"/>
  <c r="J175" i="4"/>
  <c r="G176" i="4" s="1"/>
  <c r="H177" i="3"/>
  <c r="E178" i="3" s="1"/>
  <c r="I175" i="3"/>
  <c r="F176" i="3" s="1"/>
  <c r="J174" i="3"/>
  <c r="G175" i="3" s="1"/>
  <c r="H177" i="2"/>
  <c r="E178" i="2" s="1"/>
  <c r="I176" i="2"/>
  <c r="F177" i="2" s="1"/>
  <c r="J175" i="2"/>
  <c r="G176" i="2" s="1"/>
  <c r="I178" i="1"/>
  <c r="F179" i="1" s="1"/>
  <c r="H179" i="1"/>
  <c r="E180" i="1" s="1"/>
  <c r="J177" i="1"/>
  <c r="G178" i="1" s="1"/>
  <c r="G154" i="5" l="1"/>
  <c r="J154" i="5" s="1"/>
  <c r="Q153" i="5"/>
  <c r="I177" i="5"/>
  <c r="F178" i="5" s="1"/>
  <c r="H178" i="5"/>
  <c r="E179" i="5" s="1"/>
  <c r="H178" i="4"/>
  <c r="E179" i="4" s="1"/>
  <c r="I177" i="4"/>
  <c r="F178" i="4" s="1"/>
  <c r="J176" i="4"/>
  <c r="G177" i="4" s="1"/>
  <c r="J175" i="3"/>
  <c r="G176" i="3" s="1"/>
  <c r="H178" i="3"/>
  <c r="E179" i="3" s="1"/>
  <c r="I176" i="3"/>
  <c r="F177" i="3" s="1"/>
  <c r="H178" i="2"/>
  <c r="E179" i="2" s="1"/>
  <c r="I177" i="2"/>
  <c r="F178" i="2" s="1"/>
  <c r="J176" i="2"/>
  <c r="G177" i="2" s="1"/>
  <c r="I179" i="1"/>
  <c r="F180" i="1" s="1"/>
  <c r="J178" i="1"/>
  <c r="G179" i="1" s="1"/>
  <c r="G155" i="5" l="1"/>
  <c r="J155" i="5" s="1"/>
  <c r="Q154" i="5"/>
  <c r="H179" i="5"/>
  <c r="E180" i="5" s="1"/>
  <c r="I178" i="5"/>
  <c r="F179" i="5" s="1"/>
  <c r="H179" i="4"/>
  <c r="E180" i="4" s="1"/>
  <c r="I178" i="4"/>
  <c r="F179" i="4" s="1"/>
  <c r="J177" i="4"/>
  <c r="G178" i="4" s="1"/>
  <c r="I177" i="3"/>
  <c r="F178" i="3" s="1"/>
  <c r="I178" i="3" s="1"/>
  <c r="F179" i="3" s="1"/>
  <c r="H179" i="3"/>
  <c r="E180" i="3" s="1"/>
  <c r="J176" i="3"/>
  <c r="G177" i="3" s="1"/>
  <c r="H179" i="2"/>
  <c r="E180" i="2" s="1"/>
  <c r="I178" i="2"/>
  <c r="F179" i="2" s="1"/>
  <c r="J177" i="2"/>
  <c r="G178" i="2" s="1"/>
  <c r="H180" i="1"/>
  <c r="E181" i="1" s="1"/>
  <c r="J179" i="1"/>
  <c r="G180" i="1" s="1"/>
  <c r="H180" i="5" l="1"/>
  <c r="E181" i="5" s="1"/>
  <c r="I179" i="5"/>
  <c r="F180" i="5" s="1"/>
  <c r="H180" i="4"/>
  <c r="E181" i="4" s="1"/>
  <c r="I179" i="4"/>
  <c r="F180" i="4" s="1"/>
  <c r="J178" i="4"/>
  <c r="G179" i="4" s="1"/>
  <c r="I179" i="3"/>
  <c r="F180" i="3" s="1"/>
  <c r="H180" i="3"/>
  <c r="E181" i="3" s="1"/>
  <c r="J177" i="3"/>
  <c r="G178" i="3" s="1"/>
  <c r="J178" i="3" s="1"/>
  <c r="G179" i="3" s="1"/>
  <c r="H180" i="2"/>
  <c r="E181" i="2" s="1"/>
  <c r="I179" i="2"/>
  <c r="F180" i="2" s="1"/>
  <c r="J178" i="2"/>
  <c r="G179" i="2" s="1"/>
  <c r="I180" i="1"/>
  <c r="F181" i="1" s="1"/>
  <c r="H181" i="1"/>
  <c r="E182" i="1" s="1"/>
  <c r="J180" i="1"/>
  <c r="G181" i="1" s="1"/>
  <c r="G156" i="5" l="1"/>
  <c r="J156" i="5" s="1"/>
  <c r="Q155" i="5"/>
  <c r="K155" i="5"/>
  <c r="H181" i="5"/>
  <c r="E182" i="5" s="1"/>
  <c r="I180" i="5"/>
  <c r="F181" i="5" s="1"/>
  <c r="H181" i="4"/>
  <c r="E182" i="4" s="1"/>
  <c r="I180" i="4"/>
  <c r="F181" i="4" s="1"/>
  <c r="J179" i="4"/>
  <c r="G180" i="4" s="1"/>
  <c r="H181" i="3"/>
  <c r="E182" i="3" s="1"/>
  <c r="I180" i="3"/>
  <c r="F181" i="3" s="1"/>
  <c r="J179" i="3"/>
  <c r="G180" i="3" s="1"/>
  <c r="H181" i="2"/>
  <c r="E182" i="2" s="1"/>
  <c r="I180" i="2"/>
  <c r="F181" i="2" s="1"/>
  <c r="J179" i="2"/>
  <c r="G180" i="2" s="1"/>
  <c r="I181" i="1"/>
  <c r="F182" i="1" s="1"/>
  <c r="H182" i="1"/>
  <c r="E183" i="1" s="1"/>
  <c r="J181" i="1"/>
  <c r="G182" i="1" s="1"/>
  <c r="G157" i="5" l="1"/>
  <c r="J157" i="5" s="1"/>
  <c r="Q156" i="5"/>
  <c r="H182" i="5"/>
  <c r="E183" i="5" s="1"/>
  <c r="I181" i="5"/>
  <c r="F182" i="5" s="1"/>
  <c r="H182" i="4"/>
  <c r="E183" i="4" s="1"/>
  <c r="I181" i="4"/>
  <c r="F182" i="4" s="1"/>
  <c r="J180" i="4"/>
  <c r="G181" i="4" s="1"/>
  <c r="H182" i="3"/>
  <c r="E183" i="3" s="1"/>
  <c r="I181" i="3"/>
  <c r="F182" i="3" s="1"/>
  <c r="J180" i="3"/>
  <c r="G181" i="3" s="1"/>
  <c r="H182" i="2"/>
  <c r="E183" i="2" s="1"/>
  <c r="I181" i="2"/>
  <c r="F182" i="2" s="1"/>
  <c r="J180" i="2"/>
  <c r="G181" i="2" s="1"/>
  <c r="I182" i="1"/>
  <c r="H183" i="1"/>
  <c r="G158" i="5" l="1"/>
  <c r="J158" i="5" s="1"/>
  <c r="Q157" i="5"/>
  <c r="H183" i="5"/>
  <c r="E184" i="5" s="1"/>
  <c r="I182" i="5"/>
  <c r="F183" i="5" s="1"/>
  <c r="J181" i="4"/>
  <c r="G182" i="4" s="1"/>
  <c r="H183" i="4"/>
  <c r="E184" i="4" s="1"/>
  <c r="I182" i="4"/>
  <c r="F183" i="4" s="1"/>
  <c r="J181" i="3"/>
  <c r="G182" i="3" s="1"/>
  <c r="H183" i="3"/>
  <c r="E184" i="3" s="1"/>
  <c r="I182" i="3"/>
  <c r="F183" i="3" s="1"/>
  <c r="H183" i="2"/>
  <c r="E184" i="2" s="1"/>
  <c r="J181" i="2"/>
  <c r="G182" i="2" s="1"/>
  <c r="I182" i="2"/>
  <c r="F183" i="2" s="1"/>
  <c r="F183" i="1"/>
  <c r="I183" i="1" s="1"/>
  <c r="F184" i="1" s="1"/>
  <c r="J182" i="1"/>
  <c r="G183" i="1" s="1"/>
  <c r="E184" i="1"/>
  <c r="H184" i="1" s="1"/>
  <c r="G159" i="5" l="1"/>
  <c r="J159" i="5" s="1"/>
  <c r="Q158" i="5"/>
  <c r="H184" i="5"/>
  <c r="I184" i="5" s="1"/>
  <c r="I183" i="5"/>
  <c r="F184" i="5" s="1"/>
  <c r="I183" i="4"/>
  <c r="F184" i="4" s="1"/>
  <c r="H184" i="4"/>
  <c r="I184" i="4" s="1"/>
  <c r="J182" i="4"/>
  <c r="G183" i="4" s="1"/>
  <c r="H184" i="3"/>
  <c r="I184" i="3" s="1"/>
  <c r="I183" i="3"/>
  <c r="F184" i="3" s="1"/>
  <c r="J182" i="3"/>
  <c r="G183" i="3" s="1"/>
  <c r="J183" i="3" s="1"/>
  <c r="G184" i="3" s="1"/>
  <c r="J182" i="2"/>
  <c r="G183" i="2" s="1"/>
  <c r="H184" i="2"/>
  <c r="I184" i="2" s="1"/>
  <c r="I183" i="2"/>
  <c r="F184" i="2" s="1"/>
  <c r="J183" i="1"/>
  <c r="G184" i="1" s="1"/>
  <c r="I184" i="1"/>
  <c r="J184" i="1"/>
  <c r="G160" i="5" l="1"/>
  <c r="J160" i="5" s="1"/>
  <c r="Q159" i="5"/>
  <c r="J183" i="4"/>
  <c r="G184" i="4" s="1"/>
  <c r="J184" i="4" s="1"/>
  <c r="J184" i="3"/>
  <c r="J183" i="2"/>
  <c r="G184" i="2" s="1"/>
  <c r="J184" i="2" s="1"/>
  <c r="G161" i="5" l="1"/>
  <c r="J161" i="5" s="1"/>
  <c r="Q160" i="5"/>
  <c r="K160" i="5"/>
  <c r="G162" i="5" l="1"/>
  <c r="J162" i="5" s="1"/>
  <c r="Q161" i="5"/>
  <c r="G163" i="5" l="1"/>
  <c r="J163" i="5" s="1"/>
  <c r="Q162" i="5"/>
  <c r="G164" i="5" l="1"/>
  <c r="J164" i="5" s="1"/>
  <c r="Q163" i="5"/>
  <c r="G165" i="5" l="1"/>
  <c r="J165" i="5" s="1"/>
  <c r="Q164" i="5"/>
  <c r="G166" i="5" l="1"/>
  <c r="J166" i="5" s="1"/>
  <c r="Q165" i="5"/>
  <c r="G167" i="5" l="1"/>
  <c r="J167" i="5" s="1"/>
  <c r="Q166" i="5"/>
  <c r="G168" i="5" l="1"/>
  <c r="J168" i="5" s="1"/>
  <c r="Q167" i="5"/>
  <c r="G169" i="5" l="1"/>
  <c r="J169" i="5" s="1"/>
  <c r="Q168" i="5"/>
  <c r="G170" i="5" l="1"/>
  <c r="J170" i="5" s="1"/>
  <c r="Q169" i="5"/>
  <c r="G171" i="5" l="1"/>
  <c r="J171" i="5" s="1"/>
  <c r="Q170" i="5"/>
  <c r="G172" i="5" l="1"/>
  <c r="J172" i="5" s="1"/>
  <c r="Q171" i="5"/>
  <c r="G173" i="5" l="1"/>
  <c r="J173" i="5" s="1"/>
  <c r="Q172" i="5"/>
  <c r="G174" i="5" l="1"/>
  <c r="J174" i="5" s="1"/>
  <c r="Q173" i="5"/>
  <c r="G175" i="5" l="1"/>
  <c r="J175" i="5" s="1"/>
  <c r="Q174" i="5"/>
  <c r="G176" i="5" l="1"/>
  <c r="J176" i="5" s="1"/>
  <c r="Q175" i="5"/>
  <c r="G177" i="5" l="1"/>
  <c r="J177" i="5" s="1"/>
  <c r="Q176" i="5"/>
  <c r="K176" i="5"/>
  <c r="G178" i="5" l="1"/>
  <c r="J178" i="5" s="1"/>
  <c r="Q177" i="5"/>
  <c r="G179" i="5" l="1"/>
  <c r="J179" i="5" s="1"/>
  <c r="Q178" i="5"/>
  <c r="K178" i="5"/>
  <c r="G180" i="5" l="1"/>
  <c r="J180" i="5" s="1"/>
  <c r="Q179" i="5"/>
  <c r="G181" i="5" l="1"/>
  <c r="J181" i="5" s="1"/>
  <c r="Q180" i="5"/>
  <c r="G182" i="5" l="1"/>
  <c r="J182" i="5" s="1"/>
  <c r="Q181" i="5"/>
  <c r="K181" i="5"/>
  <c r="G183" i="5" l="1"/>
  <c r="J183" i="5" s="1"/>
  <c r="Q182" i="5"/>
  <c r="K183" i="5" l="1"/>
  <c r="G184" i="5" l="1"/>
  <c r="J184" i="5" s="1"/>
  <c r="Q183" i="5"/>
  <c r="Q184" i="5" l="1"/>
  <c r="R3" i="5" s="1"/>
  <c r="K184" i="5" l="1"/>
  <c r="L2" i="5" l="1"/>
  <c r="L3" i="5" s="1"/>
  <c r="O2" i="5"/>
  <c r="N2" i="5"/>
  <c r="P2" i="5" s="1"/>
  <c r="M2" i="5"/>
  <c r="M3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E96B12-E9F6-4241-A50F-B8A15085AFE4}" name="piastek" type="6" refreshedVersion="8" background="1" saveData="1">
    <textPr codePage="852" sourceFile="E:\xamp\htdocs\kod\mat\matury\first_try\2015_czerwiec\dane\piastek.txt" thousands=" ">
      <textFields count="3">
        <textField/>
        <textField/>
        <textField/>
      </textFields>
    </textPr>
  </connection>
  <connection id="2" xr16:uid="{C632E062-A8D0-45C9-9542-79D9FEA77FEB}" name="piastek1" type="6" refreshedVersion="8" background="1" saveData="1">
    <textPr codePage="852" sourceFile="E:\xamp\htdocs\kod\mat\matury\first_try\2015_czerwiec\dane\piastek.txt" thousands=" ">
      <textFields count="3">
        <textField/>
        <textField/>
        <textField/>
      </textFields>
    </textPr>
  </connection>
  <connection id="3" xr16:uid="{4086B053-A2B5-4AFE-B4F6-31F2DF623547}" name="piastek2" type="6" refreshedVersion="8" background="1" saveData="1">
    <textPr codePage="852" sourceFile="E:\xamp\htdocs\kod\mat\matury\first_try\2015_czerwiec\dane\piastek.txt" thousands=" ">
      <textFields count="3">
        <textField/>
        <textField/>
        <textField/>
      </textFields>
    </textPr>
  </connection>
  <connection id="4" xr16:uid="{A73CA4C5-3FE7-4979-937C-8A17F087C64B}" name="piastek3" type="6" refreshedVersion="8" background="1" saveData="1">
    <textPr codePage="852" sourceFile="E:\xamp\htdocs\kod\mat\matury\first_try\2015_czerwiec\dane\piastek.txt" thousands=" ">
      <textFields count="3">
        <textField/>
        <textField/>
        <textField/>
      </textFields>
    </textPr>
  </connection>
  <connection id="5" xr16:uid="{EEAE9FDB-A332-4282-8018-9FDDD1865FD5}" name="piastek4" type="6" refreshedVersion="8" background="1" saveData="1">
    <textPr codePage="852" sourceFile="E:\xamp\htdocs\kod\mat\matury\first_try\2015_czerwiec\dane\piastek.txt" thousands=" 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<sst xmlns="http://schemas.openxmlformats.org/spreadsheetml/2006/main" count="91" uniqueCount="33">
  <si>
    <t>kostka</t>
  </si>
  <si>
    <t>orzech</t>
  </si>
  <si>
    <t>miał</t>
  </si>
  <si>
    <t>data</t>
  </si>
  <si>
    <t>rano kostka</t>
  </si>
  <si>
    <t>rano orzech</t>
  </si>
  <si>
    <t>rano miał</t>
  </si>
  <si>
    <t>po kostka</t>
  </si>
  <si>
    <t>po orzech</t>
  </si>
  <si>
    <t>po miał</t>
  </si>
  <si>
    <t>orzehc</t>
  </si>
  <si>
    <t>miesiac</t>
  </si>
  <si>
    <t>Etykiety wierszy</t>
  </si>
  <si>
    <t>styczeń</t>
  </si>
  <si>
    <t>luty</t>
  </si>
  <si>
    <t>marzec</t>
  </si>
  <si>
    <t>kwiecień</t>
  </si>
  <si>
    <t>październik</t>
  </si>
  <si>
    <t>listopad</t>
  </si>
  <si>
    <t>grudzień</t>
  </si>
  <si>
    <t>(puste)</t>
  </si>
  <si>
    <t>Suma końcowa</t>
  </si>
  <si>
    <t>Suma z kostka</t>
  </si>
  <si>
    <t>Suma z orzech</t>
  </si>
  <si>
    <t>Suma z miał</t>
  </si>
  <si>
    <t>mieisac</t>
  </si>
  <si>
    <t>razem</t>
  </si>
  <si>
    <t>rodzaj wegla</t>
  </si>
  <si>
    <t>dni kostka</t>
  </si>
  <si>
    <t>dni orzech</t>
  </si>
  <si>
    <t>dni miał</t>
  </si>
  <si>
    <t>dni pod</t>
  </si>
  <si>
    <t>dni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</si>
</sst>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'2'!$N$1</c:f>
              <c:strCache>
                <c:ptCount val="1"/>
                <c:pt idx="0">
                  <c:v>kostka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'2'!$M$2:$M$8</c:f>
              <c:strCache>
                <c:ptCount val="7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październik</c:v>
                </c:pt>
                <c:pt idx="5">
                  <c:v>listopad</c:v>
                </c:pt>
                <c:pt idx="6">
                  <c:v>grudzień</c:v>
                </c:pt>
              </c:strCache>
            </c:strRef>
          </c:cat>
          <c:val>
            <c:numRef>
              <c:f>'2'!$N$2:$N$8</c:f>
              <c:numCache>
                <c:formatCode>General</c:formatCode>
                <c:ptCount val="7"/>
                <c:pt idx="0">
                  <c:v>2990</c:v>
                </c:pt>
                <c:pt idx="1">
                  <c:v>2579</c:v>
                </c:pt>
                <c:pt idx="2">
                  <c:v>3332</c:v>
                </c:pt>
                <c:pt idx="3">
                  <c:v>1365</c:v>
                </c:pt>
                <c:pt idx="4">
                  <c:v>1742</c:v>
                </c:pt>
                <c:pt idx="5">
                  <c:v>2756</c:v>
                </c:pt>
                <c:pt idx="6">
                  <c:v>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5-43B9-8537-469ED7C00D49}"/>
            </c:ext>
          </c:extLst>
        </c:ser>
        <c:ser>
          <c:idx val="1"/>
          <c:order val="1"/>
          <c:tx>
            <c:strRef>
              <c:f>'2'!$O$1</c:f>
              <c:strCache>
                <c:ptCount val="1"/>
                <c:pt idx="0">
                  <c:v>orzech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'2'!$M$2:$M$8</c:f>
              <c:strCache>
                <c:ptCount val="7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październik</c:v>
                </c:pt>
                <c:pt idx="5">
                  <c:v>listopad</c:v>
                </c:pt>
                <c:pt idx="6">
                  <c:v>grudzień</c:v>
                </c:pt>
              </c:strCache>
            </c:strRef>
          </c:cat>
          <c:val>
            <c:numRef>
              <c:f>'2'!$O$2:$O$8</c:f>
              <c:numCache>
                <c:formatCode>General</c:formatCode>
                <c:ptCount val="7"/>
                <c:pt idx="0">
                  <c:v>2870</c:v>
                </c:pt>
                <c:pt idx="1">
                  <c:v>2651</c:v>
                </c:pt>
                <c:pt idx="2">
                  <c:v>3026</c:v>
                </c:pt>
                <c:pt idx="3">
                  <c:v>966</c:v>
                </c:pt>
                <c:pt idx="4">
                  <c:v>1658</c:v>
                </c:pt>
                <c:pt idx="5">
                  <c:v>2884</c:v>
                </c:pt>
                <c:pt idx="6">
                  <c:v>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5-43B9-8537-469ED7C00D49}"/>
            </c:ext>
          </c:extLst>
        </c:ser>
        <c:ser>
          <c:idx val="2"/>
          <c:order val="2"/>
          <c:tx>
            <c:strRef>
              <c:f>'2'!$P$1</c:f>
              <c:strCache>
                <c:ptCount val="1"/>
                <c:pt idx="0">
                  <c:v>miał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'2'!$M$2:$M$8</c:f>
              <c:strCache>
                <c:ptCount val="7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październik</c:v>
                </c:pt>
                <c:pt idx="5">
                  <c:v>listopad</c:v>
                </c:pt>
                <c:pt idx="6">
                  <c:v>grudzień</c:v>
                </c:pt>
              </c:strCache>
            </c:strRef>
          </c:cat>
          <c:val>
            <c:numRef>
              <c:f>'2'!$P$2:$P$8</c:f>
              <c:numCache>
                <c:formatCode>General</c:formatCode>
                <c:ptCount val="7"/>
                <c:pt idx="0">
                  <c:v>1646</c:v>
                </c:pt>
                <c:pt idx="1">
                  <c:v>1252</c:v>
                </c:pt>
                <c:pt idx="2">
                  <c:v>1360</c:v>
                </c:pt>
                <c:pt idx="3">
                  <c:v>706</c:v>
                </c:pt>
                <c:pt idx="4">
                  <c:v>915</c:v>
                </c:pt>
                <c:pt idx="5">
                  <c:v>1750</c:v>
                </c:pt>
                <c:pt idx="6">
                  <c:v>1586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5-43B9-8537-469ED7C00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1548431"/>
        <c:axId val="1251544271"/>
      </c:barChart>
      <c:catAx>
        <c:axId val="125154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1544271"/>
        <c:crosses val="autoZero"/>
        <c:auto val="1"/>
        <c:lblAlgn val="ctr"/>
        <c:lblOffset val="100"/>
        <c:noMultiLvlLbl val="0"/>
      </c:catAx>
      <c:valAx>
        <c:axId val="12515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Ilosci</a:t>
                </a:r>
                <a:r>
                  <a:rPr lang="pl-PL" baseline="0"/>
                  <a:t> dostaw (tony)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154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8283</xdr:colOff>
      <xdr:row>9</xdr:row>
      <xdr:rowOff>61290</xdr:rowOff>
    </xdr:from>
    <xdr:to>
      <xdr:col>18</xdr:col>
      <xdr:colOff>289891</xdr:colOff>
      <xdr:row>23</xdr:row>
      <xdr:rowOff>137490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52BD5A-5408-C4D5-A6D0-C64BC26F3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915.695439467592" createdVersion="8" refreshedVersion="8" minRefreshableVersion="3" recordCount="184" xr:uid="{00C7FD29-417E-48B6-88A9-798E0B27DC3F}">
  <cacheSource type="worksheet">
    <worksheetSource ref="A1:K1048576" sheet="1"/>
  </cacheSource>
  <cacheFields count="11">
    <cacheField name="kostka" numFmtId="0">
      <sharedItems containsString="0" containsBlank="1" containsNumber="1" containsInteger="1" minValue="0" maxValue="200"/>
    </cacheField>
    <cacheField name="orzech" numFmtId="0">
      <sharedItems containsString="0" containsBlank="1" containsNumber="1" containsInteger="1" minValue="1" maxValue="191"/>
    </cacheField>
    <cacheField name="miał" numFmtId="0">
      <sharedItems containsString="0" containsBlank="1" containsNumber="1" containsInteger="1" minValue="0" maxValue="99"/>
    </cacheField>
    <cacheField name="data" numFmtId="0">
      <sharedItems containsNonDate="0" containsDate="1" containsString="0" containsBlank="1" minDate="2014-10-15T00:00:00" maxDate="2015-04-16T00:00:00"/>
    </cacheField>
    <cacheField name="rano kostka" numFmtId="0">
      <sharedItems containsString="0" containsBlank="1" containsNumber="1" containsInteger="1" minValue="5" maxValue="375"/>
    </cacheField>
    <cacheField name="rano orzech" numFmtId="0">
      <sharedItems containsString="0" containsBlank="1" containsNumber="1" containsInteger="1" minValue="45" maxValue="633"/>
    </cacheField>
    <cacheField name="rano miał" numFmtId="0">
      <sharedItems containsString="0" containsBlank="1" containsNumber="1" containsInteger="1" minValue="15" maxValue="435"/>
    </cacheField>
    <cacheField name="po kostka" numFmtId="0">
      <sharedItems containsString="0" containsBlank="1" containsNumber="1" containsInteger="1" minValue="0" maxValue="198"/>
    </cacheField>
    <cacheField name="po orzech" numFmtId="0">
      <sharedItems containsString="0" containsBlank="1" containsNumber="1" containsInteger="1" minValue="0" maxValue="533"/>
    </cacheField>
    <cacheField name="po miał" numFmtId="0">
      <sharedItems containsString="0" containsBlank="1" containsNumber="1" containsInteger="1" minValue="5" maxValue="379"/>
    </cacheField>
    <cacheField name="miesiac" numFmtId="0">
      <sharedItems containsBlank="1" count="8">
        <s v="październik"/>
        <s v="listopad"/>
        <s v="grudzień"/>
        <s v="styczeń"/>
        <s v="luty"/>
        <s v="marzec"/>
        <s v="kwiecień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n v="200"/>
    <n v="120"/>
    <n v="81"/>
    <d v="2014-10-15T00:00:00"/>
    <n v="280"/>
    <n v="200"/>
    <n v="161"/>
    <n v="80"/>
    <n v="200"/>
    <n v="161"/>
    <x v="0"/>
  </r>
  <r>
    <n v="100"/>
    <n v="135"/>
    <n v="33"/>
    <d v="2014-10-16T00:00:00"/>
    <n v="180"/>
    <n v="335"/>
    <n v="194"/>
    <n v="180"/>
    <n v="75"/>
    <n v="194"/>
    <x v="0"/>
  </r>
  <r>
    <n v="50"/>
    <n v="29"/>
    <n v="85"/>
    <d v="2014-10-17T00:00:00"/>
    <n v="230"/>
    <n v="104"/>
    <n v="279"/>
    <n v="30"/>
    <n v="104"/>
    <n v="279"/>
    <x v="0"/>
  </r>
  <r>
    <n v="68"/>
    <n v="107"/>
    <n v="84"/>
    <d v="2014-10-18T00:00:00"/>
    <n v="98"/>
    <n v="211"/>
    <n v="363"/>
    <n v="98"/>
    <n v="211"/>
    <n v="43"/>
    <x v="0"/>
  </r>
  <r>
    <n v="75"/>
    <n v="49"/>
    <n v="23"/>
    <d v="2014-10-19T00:00:00"/>
    <n v="173"/>
    <n v="260"/>
    <n v="66"/>
    <n v="173"/>
    <n v="0"/>
    <n v="66"/>
    <x v="0"/>
  </r>
  <r>
    <n v="109"/>
    <n v="90"/>
    <n v="48"/>
    <d v="2014-10-20T00:00:00"/>
    <n v="282"/>
    <n v="90"/>
    <n v="114"/>
    <n v="82"/>
    <n v="90"/>
    <n v="114"/>
    <x v="0"/>
  </r>
  <r>
    <n v="161"/>
    <n v="2"/>
    <n v="16"/>
    <d v="2014-10-21T00:00:00"/>
    <n v="243"/>
    <n v="92"/>
    <n v="130"/>
    <n v="43"/>
    <n v="92"/>
    <n v="130"/>
    <x v="0"/>
  </r>
  <r>
    <n v="97"/>
    <n v="129"/>
    <n v="43"/>
    <d v="2014-10-22T00:00:00"/>
    <n v="140"/>
    <n v="221"/>
    <n v="173"/>
    <n v="140"/>
    <n v="221"/>
    <n v="173"/>
    <x v="0"/>
  </r>
  <r>
    <n v="25"/>
    <n v="186"/>
    <n v="4"/>
    <d v="2014-10-23T00:00:00"/>
    <n v="165"/>
    <n v="407"/>
    <n v="177"/>
    <n v="165"/>
    <n v="147"/>
    <n v="177"/>
    <x v="0"/>
  </r>
  <r>
    <n v="113"/>
    <n v="97"/>
    <n v="97"/>
    <d v="2014-10-24T00:00:00"/>
    <n v="278"/>
    <n v="244"/>
    <n v="274"/>
    <n v="78"/>
    <n v="244"/>
    <n v="274"/>
    <x v="0"/>
  </r>
  <r>
    <n v="70"/>
    <n v="12"/>
    <n v="53"/>
    <d v="2014-10-25T00:00:00"/>
    <n v="148"/>
    <n v="256"/>
    <n v="327"/>
    <n v="148"/>
    <n v="256"/>
    <n v="7"/>
    <x v="0"/>
  </r>
  <r>
    <n v="117"/>
    <n v="142"/>
    <n v="90"/>
    <d v="2014-10-26T00:00:00"/>
    <n v="265"/>
    <n v="398"/>
    <n v="97"/>
    <n v="65"/>
    <n v="398"/>
    <n v="97"/>
    <x v="0"/>
  </r>
  <r>
    <n v="189"/>
    <n v="28"/>
    <n v="43"/>
    <d v="2014-10-27T00:00:00"/>
    <n v="254"/>
    <n v="426"/>
    <n v="140"/>
    <n v="54"/>
    <n v="426"/>
    <n v="140"/>
    <x v="0"/>
  </r>
  <r>
    <n v="140"/>
    <n v="191"/>
    <n v="40"/>
    <d v="2014-10-28T00:00:00"/>
    <n v="194"/>
    <n v="617"/>
    <n v="180"/>
    <n v="194"/>
    <n v="357"/>
    <n v="180"/>
    <x v="0"/>
  </r>
  <r>
    <n v="167"/>
    <n v="48"/>
    <n v="30"/>
    <d v="2014-10-29T00:00:00"/>
    <n v="361"/>
    <n v="405"/>
    <n v="210"/>
    <n v="161"/>
    <n v="405"/>
    <n v="210"/>
    <x v="0"/>
  </r>
  <r>
    <n v="0"/>
    <n v="154"/>
    <n v="68"/>
    <d v="2014-10-30T00:00:00"/>
    <n v="161"/>
    <n v="559"/>
    <n v="278"/>
    <n v="161"/>
    <n v="299"/>
    <n v="278"/>
    <x v="0"/>
  </r>
  <r>
    <n v="61"/>
    <n v="139"/>
    <n v="77"/>
    <d v="2014-10-31T00:00:00"/>
    <n v="222"/>
    <n v="438"/>
    <n v="355"/>
    <n v="22"/>
    <n v="438"/>
    <n v="35"/>
    <x v="0"/>
  </r>
  <r>
    <n v="18"/>
    <n v="163"/>
    <n v="75"/>
    <d v="2014-11-01T00:00:00"/>
    <n v="40"/>
    <n v="601"/>
    <n v="110"/>
    <n v="40"/>
    <n v="341"/>
    <n v="110"/>
    <x v="1"/>
  </r>
  <r>
    <n v="43"/>
    <n v="169"/>
    <n v="0"/>
    <d v="2014-11-02T00:00:00"/>
    <n v="83"/>
    <n v="510"/>
    <n v="110"/>
    <n v="83"/>
    <n v="250"/>
    <n v="110"/>
    <x v="1"/>
  </r>
  <r>
    <n v="160"/>
    <n v="135"/>
    <n v="34"/>
    <d v="2014-11-03T00:00:00"/>
    <n v="243"/>
    <n v="385"/>
    <n v="144"/>
    <n v="43"/>
    <n v="385"/>
    <n v="144"/>
    <x v="1"/>
  </r>
  <r>
    <n v="150"/>
    <n v="89"/>
    <n v="17"/>
    <d v="2014-11-04T00:00:00"/>
    <n v="193"/>
    <n v="474"/>
    <n v="161"/>
    <n v="193"/>
    <n v="214"/>
    <n v="161"/>
    <x v="1"/>
  </r>
  <r>
    <n v="57"/>
    <n v="109"/>
    <n v="93"/>
    <d v="2014-11-05T00:00:00"/>
    <n v="250"/>
    <n v="323"/>
    <n v="254"/>
    <n v="50"/>
    <n v="323"/>
    <n v="254"/>
    <x v="1"/>
  </r>
  <r>
    <n v="62"/>
    <n v="80"/>
    <n v="62"/>
    <d v="2014-11-06T00:00:00"/>
    <n v="112"/>
    <n v="403"/>
    <n v="316"/>
    <n v="112"/>
    <n v="143"/>
    <n v="316"/>
    <x v="1"/>
  </r>
  <r>
    <n v="162"/>
    <n v="62"/>
    <n v="88"/>
    <d v="2014-11-07T00:00:00"/>
    <n v="274"/>
    <n v="205"/>
    <n v="404"/>
    <n v="74"/>
    <n v="205"/>
    <n v="84"/>
    <x v="1"/>
  </r>
  <r>
    <n v="142"/>
    <n v="79"/>
    <n v="76"/>
    <d v="2014-11-08T00:00:00"/>
    <n v="216"/>
    <n v="284"/>
    <n v="160"/>
    <n v="16"/>
    <n v="284"/>
    <n v="160"/>
    <x v="1"/>
  </r>
  <r>
    <n v="7"/>
    <n v="30"/>
    <n v="68"/>
    <d v="2014-11-09T00:00:00"/>
    <n v="23"/>
    <n v="314"/>
    <n v="228"/>
    <n v="23"/>
    <n v="54"/>
    <n v="228"/>
    <x v="1"/>
  </r>
  <r>
    <n v="116"/>
    <n v="6"/>
    <n v="88"/>
    <d v="2014-11-10T00:00:00"/>
    <n v="139"/>
    <n v="60"/>
    <n v="316"/>
    <n v="139"/>
    <n v="60"/>
    <n v="316"/>
    <x v="1"/>
  </r>
  <r>
    <n v="0"/>
    <n v="1"/>
    <n v="47"/>
    <d v="2014-11-11T00:00:00"/>
    <n v="139"/>
    <n v="61"/>
    <n v="363"/>
    <n v="139"/>
    <n v="61"/>
    <n v="43"/>
    <x v="1"/>
  </r>
  <r>
    <n v="78"/>
    <n v="84"/>
    <n v="16"/>
    <d v="2014-11-12T00:00:00"/>
    <n v="217"/>
    <n v="145"/>
    <n v="59"/>
    <n v="17"/>
    <n v="145"/>
    <n v="59"/>
    <x v="1"/>
  </r>
  <r>
    <n v="112"/>
    <n v="140"/>
    <n v="97"/>
    <d v="2014-11-13T00:00:00"/>
    <n v="129"/>
    <n v="285"/>
    <n v="156"/>
    <n v="129"/>
    <n v="25"/>
    <n v="156"/>
    <x v="1"/>
  </r>
  <r>
    <n v="109"/>
    <n v="74"/>
    <n v="53"/>
    <d v="2014-11-14T00:00:00"/>
    <n v="238"/>
    <n v="99"/>
    <n v="209"/>
    <n v="38"/>
    <n v="99"/>
    <n v="209"/>
    <x v="1"/>
  </r>
  <r>
    <n v="121"/>
    <n v="77"/>
    <n v="70"/>
    <d v="2014-11-15T00:00:00"/>
    <n v="159"/>
    <n v="176"/>
    <n v="279"/>
    <n v="159"/>
    <n v="176"/>
    <n v="279"/>
    <x v="1"/>
  </r>
  <r>
    <n v="106"/>
    <n v="89"/>
    <n v="75"/>
    <d v="2014-11-16T00:00:00"/>
    <n v="265"/>
    <n v="265"/>
    <n v="354"/>
    <n v="65"/>
    <n v="265"/>
    <n v="34"/>
    <x v="1"/>
  </r>
  <r>
    <n v="57"/>
    <n v="119"/>
    <n v="64"/>
    <d v="2014-11-17T00:00:00"/>
    <n v="122"/>
    <n v="384"/>
    <n v="98"/>
    <n v="122"/>
    <n v="124"/>
    <n v="98"/>
    <x v="1"/>
  </r>
  <r>
    <n v="26"/>
    <n v="87"/>
    <n v="84"/>
    <d v="2014-11-18T00:00:00"/>
    <n v="148"/>
    <n v="211"/>
    <n v="182"/>
    <n v="148"/>
    <n v="211"/>
    <n v="182"/>
    <x v="1"/>
  </r>
  <r>
    <n v="79"/>
    <n v="171"/>
    <n v="75"/>
    <d v="2014-11-19T00:00:00"/>
    <n v="227"/>
    <n v="382"/>
    <n v="257"/>
    <n v="27"/>
    <n v="382"/>
    <n v="257"/>
    <x v="1"/>
  </r>
  <r>
    <n v="192"/>
    <n v="151"/>
    <n v="45"/>
    <d v="2014-11-20T00:00:00"/>
    <n v="219"/>
    <n v="533"/>
    <n v="302"/>
    <n v="19"/>
    <n v="533"/>
    <n v="302"/>
    <x v="1"/>
  </r>
  <r>
    <n v="9"/>
    <n v="64"/>
    <n v="22"/>
    <d v="2014-11-21T00:00:00"/>
    <n v="28"/>
    <n v="597"/>
    <n v="324"/>
    <n v="28"/>
    <n v="337"/>
    <n v="324"/>
    <x v="1"/>
  </r>
  <r>
    <n v="123"/>
    <n v="150"/>
    <n v="10"/>
    <d v="2014-11-22T00:00:00"/>
    <n v="151"/>
    <n v="487"/>
    <n v="334"/>
    <n v="151"/>
    <n v="227"/>
    <n v="334"/>
    <x v="1"/>
  </r>
  <r>
    <n v="87"/>
    <n v="123"/>
    <n v="33"/>
    <d v="2014-11-23T00:00:00"/>
    <n v="238"/>
    <n v="350"/>
    <n v="367"/>
    <n v="38"/>
    <n v="350"/>
    <n v="47"/>
    <x v="1"/>
  </r>
  <r>
    <n v="165"/>
    <n v="88"/>
    <n v="13"/>
    <d v="2014-11-24T00:00:00"/>
    <n v="203"/>
    <n v="438"/>
    <n v="60"/>
    <n v="3"/>
    <n v="438"/>
    <n v="60"/>
    <x v="1"/>
  </r>
  <r>
    <n v="144"/>
    <n v="78"/>
    <n v="82"/>
    <d v="2014-11-25T00:00:00"/>
    <n v="147"/>
    <n v="516"/>
    <n v="142"/>
    <n v="147"/>
    <n v="256"/>
    <n v="142"/>
    <x v="1"/>
  </r>
  <r>
    <n v="54"/>
    <n v="38"/>
    <n v="68"/>
    <d v="2014-11-26T00:00:00"/>
    <n v="201"/>
    <n v="294"/>
    <n v="210"/>
    <n v="1"/>
    <n v="294"/>
    <n v="210"/>
    <x v="1"/>
  </r>
  <r>
    <n v="188"/>
    <n v="44"/>
    <n v="86"/>
    <d v="2014-11-27T00:00:00"/>
    <n v="189"/>
    <n v="338"/>
    <n v="296"/>
    <n v="189"/>
    <n v="78"/>
    <n v="296"/>
    <x v="1"/>
  </r>
  <r>
    <n v="165"/>
    <n v="170"/>
    <n v="62"/>
    <d v="2014-11-28T00:00:00"/>
    <n v="354"/>
    <n v="248"/>
    <n v="358"/>
    <n v="154"/>
    <n v="248"/>
    <n v="38"/>
    <x v="1"/>
  </r>
  <r>
    <n v="24"/>
    <n v="94"/>
    <n v="87"/>
    <d v="2014-11-29T00:00:00"/>
    <n v="178"/>
    <n v="342"/>
    <n v="125"/>
    <n v="178"/>
    <n v="82"/>
    <n v="125"/>
    <x v="1"/>
  </r>
  <r>
    <n v="0"/>
    <n v="120"/>
    <n v="60"/>
    <d v="2014-11-30T00:00:00"/>
    <n v="178"/>
    <n v="202"/>
    <n v="185"/>
    <n v="178"/>
    <n v="202"/>
    <n v="185"/>
    <x v="1"/>
  </r>
  <r>
    <n v="101"/>
    <n v="53"/>
    <n v="62"/>
    <d v="2014-12-01T00:00:00"/>
    <n v="279"/>
    <n v="255"/>
    <n v="247"/>
    <n v="79"/>
    <n v="255"/>
    <n v="247"/>
    <x v="2"/>
  </r>
  <r>
    <n v="67"/>
    <n v="147"/>
    <n v="20"/>
    <d v="2014-12-02T00:00:00"/>
    <n v="146"/>
    <n v="402"/>
    <n v="267"/>
    <n v="146"/>
    <n v="142"/>
    <n v="267"/>
    <x v="2"/>
  </r>
  <r>
    <n v="109"/>
    <n v="99"/>
    <n v="70"/>
    <d v="2014-12-03T00:00:00"/>
    <n v="255"/>
    <n v="241"/>
    <n v="337"/>
    <n v="55"/>
    <n v="241"/>
    <n v="17"/>
    <x v="2"/>
  </r>
  <r>
    <n v="22"/>
    <n v="16"/>
    <n v="59"/>
    <d v="2014-12-04T00:00:00"/>
    <n v="77"/>
    <n v="257"/>
    <n v="76"/>
    <n v="77"/>
    <n v="257"/>
    <n v="76"/>
    <x v="2"/>
  </r>
  <r>
    <n v="5"/>
    <n v="91"/>
    <n v="73"/>
    <d v="2014-12-05T00:00:00"/>
    <n v="82"/>
    <n v="348"/>
    <n v="149"/>
    <n v="82"/>
    <n v="88"/>
    <n v="149"/>
    <x v="2"/>
  </r>
  <r>
    <n v="105"/>
    <n v="154"/>
    <n v="48"/>
    <d v="2014-12-06T00:00:00"/>
    <n v="187"/>
    <n v="242"/>
    <n v="197"/>
    <n v="187"/>
    <n v="242"/>
    <n v="197"/>
    <x v="2"/>
  </r>
  <r>
    <n v="108"/>
    <n v="5"/>
    <n v="71"/>
    <d v="2014-12-07T00:00:00"/>
    <n v="295"/>
    <n v="247"/>
    <n v="268"/>
    <n v="95"/>
    <n v="247"/>
    <n v="268"/>
    <x v="2"/>
  </r>
  <r>
    <n v="64"/>
    <n v="37"/>
    <n v="89"/>
    <d v="2014-12-08T00:00:00"/>
    <n v="159"/>
    <n v="284"/>
    <n v="357"/>
    <n v="159"/>
    <n v="24"/>
    <n v="357"/>
    <x v="2"/>
  </r>
  <r>
    <n v="114"/>
    <n v="140"/>
    <n v="36"/>
    <d v="2014-12-09T00:00:00"/>
    <n v="273"/>
    <n v="164"/>
    <n v="393"/>
    <n v="73"/>
    <n v="164"/>
    <n v="73"/>
    <x v="2"/>
  </r>
  <r>
    <n v="147"/>
    <n v="140"/>
    <n v="61"/>
    <d v="2014-12-10T00:00:00"/>
    <n v="220"/>
    <n v="304"/>
    <n v="134"/>
    <n v="20"/>
    <n v="304"/>
    <n v="134"/>
    <x v="2"/>
  </r>
  <r>
    <n v="69"/>
    <n v="120"/>
    <n v="52"/>
    <d v="2014-12-11T00:00:00"/>
    <n v="89"/>
    <n v="424"/>
    <n v="186"/>
    <n v="89"/>
    <n v="164"/>
    <n v="186"/>
    <x v="2"/>
  </r>
  <r>
    <n v="101"/>
    <n v="39"/>
    <n v="10"/>
    <d v="2014-12-12T00:00:00"/>
    <n v="190"/>
    <n v="203"/>
    <n v="196"/>
    <n v="190"/>
    <n v="203"/>
    <n v="196"/>
    <x v="2"/>
  </r>
  <r>
    <n v="158"/>
    <n v="36"/>
    <n v="79"/>
    <d v="2014-12-13T00:00:00"/>
    <n v="348"/>
    <n v="239"/>
    <n v="275"/>
    <n v="148"/>
    <n v="239"/>
    <n v="275"/>
    <x v="2"/>
  </r>
  <r>
    <n v="79"/>
    <n v="105"/>
    <n v="73"/>
    <d v="2014-12-14T00:00:00"/>
    <n v="227"/>
    <n v="344"/>
    <n v="348"/>
    <n v="27"/>
    <n v="344"/>
    <n v="28"/>
    <x v="2"/>
  </r>
  <r>
    <n v="5"/>
    <n v="24"/>
    <n v="43"/>
    <d v="2014-12-15T00:00:00"/>
    <n v="32"/>
    <n v="368"/>
    <n v="71"/>
    <n v="32"/>
    <n v="108"/>
    <n v="71"/>
    <x v="2"/>
  </r>
  <r>
    <n v="68"/>
    <n v="112"/>
    <n v="25"/>
    <d v="2014-12-16T00:00:00"/>
    <n v="100"/>
    <n v="220"/>
    <n v="96"/>
    <n v="100"/>
    <n v="220"/>
    <n v="96"/>
    <x v="2"/>
  </r>
  <r>
    <n v="37"/>
    <n v="57"/>
    <n v="81"/>
    <d v="2014-12-17T00:00:00"/>
    <n v="137"/>
    <n v="277"/>
    <n v="177"/>
    <n v="137"/>
    <n v="17"/>
    <n v="177"/>
    <x v="2"/>
  </r>
  <r>
    <n v="188"/>
    <n v="28"/>
    <n v="7"/>
    <d v="2014-12-18T00:00:00"/>
    <n v="325"/>
    <n v="45"/>
    <n v="184"/>
    <n v="125"/>
    <n v="45"/>
    <n v="184"/>
    <x v="2"/>
  </r>
  <r>
    <n v="167"/>
    <n v="41"/>
    <n v="45"/>
    <d v="2014-12-19T00:00:00"/>
    <n v="292"/>
    <n v="86"/>
    <n v="229"/>
    <n v="92"/>
    <n v="86"/>
    <n v="229"/>
    <x v="2"/>
  </r>
  <r>
    <n v="197"/>
    <n v="82"/>
    <n v="43"/>
    <d v="2014-12-20T00:00:00"/>
    <n v="289"/>
    <n v="168"/>
    <n v="272"/>
    <n v="89"/>
    <n v="168"/>
    <n v="272"/>
    <x v="2"/>
  </r>
  <r>
    <n v="54"/>
    <n v="130"/>
    <n v="50"/>
    <d v="2014-12-21T00:00:00"/>
    <n v="143"/>
    <n v="298"/>
    <n v="322"/>
    <n v="143"/>
    <n v="38"/>
    <n v="322"/>
    <x v="2"/>
  </r>
  <r>
    <n v="19"/>
    <n v="153"/>
    <n v="65"/>
    <d v="2014-12-22T00:00:00"/>
    <n v="162"/>
    <n v="191"/>
    <n v="387"/>
    <n v="162"/>
    <n v="191"/>
    <n v="67"/>
    <x v="2"/>
  </r>
  <r>
    <n v="27"/>
    <n v="160"/>
    <n v="81"/>
    <d v="2014-12-23T00:00:00"/>
    <n v="189"/>
    <n v="351"/>
    <n v="148"/>
    <n v="189"/>
    <n v="91"/>
    <n v="148"/>
    <x v="2"/>
  </r>
  <r>
    <n v="11"/>
    <n v="140"/>
    <n v="77"/>
    <d v="2014-12-24T00:00:00"/>
    <n v="200"/>
    <n v="231"/>
    <n v="225"/>
    <n v="0"/>
    <n v="231"/>
    <n v="225"/>
    <x v="2"/>
  </r>
  <r>
    <n v="182"/>
    <n v="50"/>
    <n v="22"/>
    <d v="2014-12-25T00:00:00"/>
    <n v="182"/>
    <n v="281"/>
    <n v="247"/>
    <n v="182"/>
    <n v="21"/>
    <n v="247"/>
    <x v="2"/>
  </r>
  <r>
    <n v="63"/>
    <n v="83"/>
    <n v="69"/>
    <d v="2014-12-26T00:00:00"/>
    <n v="245"/>
    <n v="104"/>
    <n v="316"/>
    <n v="45"/>
    <n v="104"/>
    <n v="316"/>
    <x v="2"/>
  </r>
  <r>
    <n v="33"/>
    <n v="59"/>
    <n v="46"/>
    <d v="2014-12-27T00:00:00"/>
    <n v="78"/>
    <n v="163"/>
    <n v="362"/>
    <n v="78"/>
    <n v="163"/>
    <n v="42"/>
    <x v="2"/>
  </r>
  <r>
    <n v="119"/>
    <n v="57"/>
    <n v="67"/>
    <d v="2014-12-28T00:00:00"/>
    <n v="197"/>
    <n v="220"/>
    <n v="109"/>
    <n v="197"/>
    <n v="220"/>
    <n v="109"/>
    <x v="2"/>
  </r>
  <r>
    <n v="58"/>
    <n v="176"/>
    <n v="16"/>
    <d v="2014-12-29T00:00:00"/>
    <n v="255"/>
    <n v="396"/>
    <n v="125"/>
    <n v="55"/>
    <n v="396"/>
    <n v="125"/>
    <x v="2"/>
  </r>
  <r>
    <n v="174"/>
    <n v="61"/>
    <n v="46"/>
    <d v="2014-12-30T00:00:00"/>
    <n v="229"/>
    <n v="457"/>
    <n v="171"/>
    <n v="29"/>
    <n v="457"/>
    <n v="171"/>
    <x v="2"/>
  </r>
  <r>
    <n v="45"/>
    <n v="154"/>
    <n v="0"/>
    <d v="2014-12-31T00:00:00"/>
    <n v="74"/>
    <n v="611"/>
    <n v="171"/>
    <n v="74"/>
    <n v="351"/>
    <n v="171"/>
    <x v="2"/>
  </r>
  <r>
    <n v="94"/>
    <n v="120"/>
    <n v="95"/>
    <d v="2015-01-01T00:00:00"/>
    <n v="168"/>
    <n v="471"/>
    <n v="266"/>
    <n v="168"/>
    <n v="211"/>
    <n v="266"/>
    <x v="3"/>
  </r>
  <r>
    <n v="12"/>
    <n v="5"/>
    <n v="42"/>
    <d v="2015-01-02T00:00:00"/>
    <n v="180"/>
    <n v="216"/>
    <n v="308"/>
    <n v="180"/>
    <n v="216"/>
    <n v="308"/>
    <x v="3"/>
  </r>
  <r>
    <n v="80"/>
    <n v="170"/>
    <n v="96"/>
    <d v="2015-01-03T00:00:00"/>
    <n v="260"/>
    <n v="386"/>
    <n v="404"/>
    <n v="60"/>
    <n v="386"/>
    <n v="84"/>
    <x v="3"/>
  </r>
  <r>
    <n v="80"/>
    <n v="10"/>
    <n v="30"/>
    <d v="2015-01-04T00:00:00"/>
    <n v="140"/>
    <n v="396"/>
    <n v="114"/>
    <n v="140"/>
    <n v="136"/>
    <n v="114"/>
    <x v="3"/>
  </r>
  <r>
    <n v="90"/>
    <n v="80"/>
    <n v="31"/>
    <d v="2015-01-05T00:00:00"/>
    <n v="230"/>
    <n v="216"/>
    <n v="145"/>
    <n v="30"/>
    <n v="216"/>
    <n v="145"/>
    <x v="3"/>
  </r>
  <r>
    <n v="130"/>
    <n v="163"/>
    <n v="92"/>
    <d v="2015-01-06T00:00:00"/>
    <n v="160"/>
    <n v="379"/>
    <n v="237"/>
    <n v="160"/>
    <n v="119"/>
    <n v="237"/>
    <x v="3"/>
  </r>
  <r>
    <n v="54"/>
    <n v="7"/>
    <n v="79"/>
    <d v="2015-01-07T00:00:00"/>
    <n v="214"/>
    <n v="126"/>
    <n v="316"/>
    <n v="14"/>
    <n v="126"/>
    <n v="316"/>
    <x v="3"/>
  </r>
  <r>
    <n v="88"/>
    <n v="125"/>
    <n v="97"/>
    <d v="2015-01-08T00:00:00"/>
    <n v="102"/>
    <n v="251"/>
    <n v="413"/>
    <n v="102"/>
    <n v="251"/>
    <n v="93"/>
    <x v="3"/>
  </r>
  <r>
    <n v="83"/>
    <n v="85"/>
    <n v="99"/>
    <d v="2015-01-09T00:00:00"/>
    <n v="185"/>
    <n v="336"/>
    <n v="192"/>
    <n v="185"/>
    <n v="76"/>
    <n v="192"/>
    <x v="3"/>
  </r>
  <r>
    <n v="139"/>
    <n v="155"/>
    <n v="11"/>
    <d v="2015-01-10T00:00:00"/>
    <n v="324"/>
    <n v="231"/>
    <n v="203"/>
    <n v="124"/>
    <n v="231"/>
    <n v="203"/>
    <x v="3"/>
  </r>
  <r>
    <n v="82"/>
    <n v="43"/>
    <n v="93"/>
    <d v="2015-01-11T00:00:00"/>
    <n v="206"/>
    <n v="274"/>
    <n v="296"/>
    <n v="6"/>
    <n v="274"/>
    <n v="296"/>
    <x v="3"/>
  </r>
  <r>
    <n v="23"/>
    <n v="40"/>
    <n v="83"/>
    <d v="2015-01-12T00:00:00"/>
    <n v="29"/>
    <n v="314"/>
    <n v="379"/>
    <n v="29"/>
    <n v="54"/>
    <n v="379"/>
    <x v="3"/>
  </r>
  <r>
    <n v="118"/>
    <n v="165"/>
    <n v="56"/>
    <d v="2015-01-13T00:00:00"/>
    <n v="147"/>
    <n v="219"/>
    <n v="435"/>
    <n v="147"/>
    <n v="219"/>
    <n v="115"/>
    <x v="3"/>
  </r>
  <r>
    <n v="59"/>
    <n v="35"/>
    <n v="17"/>
    <d v="2015-01-14T00:00:00"/>
    <n v="206"/>
    <n v="254"/>
    <n v="132"/>
    <n v="6"/>
    <n v="254"/>
    <n v="132"/>
    <x v="3"/>
  </r>
  <r>
    <n v="127"/>
    <n v="58"/>
    <n v="39"/>
    <d v="2015-01-15T00:00:00"/>
    <n v="133"/>
    <n v="312"/>
    <n v="171"/>
    <n v="133"/>
    <n v="52"/>
    <n v="171"/>
    <x v="3"/>
  </r>
  <r>
    <n v="121"/>
    <n v="175"/>
    <n v="77"/>
    <d v="2015-01-16T00:00:00"/>
    <n v="254"/>
    <n v="227"/>
    <n v="248"/>
    <n v="54"/>
    <n v="227"/>
    <n v="248"/>
    <x v="3"/>
  </r>
  <r>
    <n v="80"/>
    <n v="101"/>
    <n v="3"/>
    <d v="2015-01-17T00:00:00"/>
    <n v="134"/>
    <n v="328"/>
    <n v="251"/>
    <n v="134"/>
    <n v="68"/>
    <n v="251"/>
    <x v="3"/>
  </r>
  <r>
    <n v="189"/>
    <n v="161"/>
    <n v="53"/>
    <d v="2015-01-18T00:00:00"/>
    <n v="323"/>
    <n v="229"/>
    <n v="304"/>
    <n v="123"/>
    <n v="229"/>
    <n v="304"/>
    <x v="3"/>
  </r>
  <r>
    <n v="18"/>
    <n v="61"/>
    <n v="19"/>
    <d v="2015-01-19T00:00:00"/>
    <n v="141"/>
    <n v="290"/>
    <n v="323"/>
    <n v="141"/>
    <n v="30"/>
    <n v="323"/>
    <x v="3"/>
  </r>
  <r>
    <n v="68"/>
    <n v="127"/>
    <n v="3"/>
    <d v="2015-01-20T00:00:00"/>
    <n v="209"/>
    <n v="157"/>
    <n v="326"/>
    <n v="9"/>
    <n v="157"/>
    <n v="6"/>
    <x v="3"/>
  </r>
  <r>
    <n v="37"/>
    <n v="112"/>
    <n v="68"/>
    <d v="2015-01-21T00:00:00"/>
    <n v="46"/>
    <n v="269"/>
    <n v="74"/>
    <n v="46"/>
    <n v="9"/>
    <n v="74"/>
    <x v="3"/>
  </r>
  <r>
    <n v="40"/>
    <n v="140"/>
    <n v="15"/>
    <d v="2015-01-22T00:00:00"/>
    <n v="86"/>
    <n v="149"/>
    <n v="89"/>
    <n v="86"/>
    <n v="149"/>
    <n v="89"/>
    <x v="3"/>
  </r>
  <r>
    <n v="189"/>
    <n v="87"/>
    <n v="64"/>
    <d v="2015-01-23T00:00:00"/>
    <n v="275"/>
    <n v="236"/>
    <n v="153"/>
    <n v="75"/>
    <n v="236"/>
    <n v="153"/>
    <x v="3"/>
  </r>
  <r>
    <n v="145"/>
    <n v="18"/>
    <n v="1"/>
    <d v="2015-01-24T00:00:00"/>
    <n v="220"/>
    <n v="254"/>
    <n v="154"/>
    <n v="20"/>
    <n v="254"/>
    <n v="154"/>
    <x v="3"/>
  </r>
  <r>
    <n v="148"/>
    <n v="27"/>
    <n v="13"/>
    <d v="2015-01-25T00:00:00"/>
    <n v="168"/>
    <n v="281"/>
    <n v="167"/>
    <n v="168"/>
    <n v="21"/>
    <n v="167"/>
    <x v="3"/>
  </r>
  <r>
    <n v="127"/>
    <n v="161"/>
    <n v="31"/>
    <d v="2015-01-26T00:00:00"/>
    <n v="295"/>
    <n v="182"/>
    <n v="198"/>
    <n v="95"/>
    <n v="182"/>
    <n v="198"/>
    <x v="3"/>
  </r>
  <r>
    <n v="131"/>
    <n v="1"/>
    <n v="98"/>
    <d v="2015-01-27T00:00:00"/>
    <n v="226"/>
    <n v="183"/>
    <n v="296"/>
    <n v="26"/>
    <n v="183"/>
    <n v="296"/>
    <x v="3"/>
  </r>
  <r>
    <n v="142"/>
    <n v="131"/>
    <n v="62"/>
    <d v="2015-01-28T00:00:00"/>
    <n v="168"/>
    <n v="314"/>
    <n v="358"/>
    <n v="168"/>
    <n v="54"/>
    <n v="358"/>
    <x v="3"/>
  </r>
  <r>
    <n v="121"/>
    <n v="150"/>
    <n v="25"/>
    <d v="2015-01-29T00:00:00"/>
    <n v="289"/>
    <n v="204"/>
    <n v="383"/>
    <n v="89"/>
    <n v="204"/>
    <n v="63"/>
    <x v="3"/>
  </r>
  <r>
    <n v="33"/>
    <n v="113"/>
    <n v="62"/>
    <d v="2015-01-30T00:00:00"/>
    <n v="122"/>
    <n v="317"/>
    <n v="125"/>
    <n v="122"/>
    <n v="57"/>
    <n v="125"/>
    <x v="3"/>
  </r>
  <r>
    <n v="142"/>
    <n v="44"/>
    <n v="92"/>
    <d v="2015-01-31T00:00:00"/>
    <n v="264"/>
    <n v="101"/>
    <n v="217"/>
    <n v="64"/>
    <n v="101"/>
    <n v="217"/>
    <x v="3"/>
  </r>
  <r>
    <n v="119"/>
    <n v="167"/>
    <n v="64"/>
    <d v="2015-02-01T00:00:00"/>
    <n v="183"/>
    <n v="268"/>
    <n v="281"/>
    <n v="183"/>
    <n v="8"/>
    <n v="281"/>
    <x v="4"/>
  </r>
  <r>
    <n v="54"/>
    <n v="109"/>
    <n v="65"/>
    <d v="2015-02-02T00:00:00"/>
    <n v="237"/>
    <n v="117"/>
    <n v="346"/>
    <n v="37"/>
    <n v="117"/>
    <n v="26"/>
    <x v="4"/>
  </r>
  <r>
    <n v="53"/>
    <n v="94"/>
    <n v="43"/>
    <d v="2015-02-03T00:00:00"/>
    <n v="90"/>
    <n v="211"/>
    <n v="69"/>
    <n v="90"/>
    <n v="211"/>
    <n v="69"/>
    <x v="4"/>
  </r>
  <r>
    <n v="165"/>
    <n v="101"/>
    <n v="8"/>
    <d v="2015-02-04T00:00:00"/>
    <n v="255"/>
    <n v="312"/>
    <n v="77"/>
    <n v="55"/>
    <n v="312"/>
    <n v="77"/>
    <x v="4"/>
  </r>
  <r>
    <n v="159"/>
    <n v="68"/>
    <n v="96"/>
    <d v="2015-02-05T00:00:00"/>
    <n v="214"/>
    <n v="380"/>
    <n v="173"/>
    <n v="14"/>
    <n v="380"/>
    <n v="173"/>
    <x v="4"/>
  </r>
  <r>
    <n v="79"/>
    <n v="119"/>
    <n v="35"/>
    <d v="2015-02-06T00:00:00"/>
    <n v="93"/>
    <n v="499"/>
    <n v="208"/>
    <n v="93"/>
    <n v="239"/>
    <n v="208"/>
    <x v="4"/>
  </r>
  <r>
    <n v="128"/>
    <n v="148"/>
    <n v="77"/>
    <d v="2015-02-07T00:00:00"/>
    <n v="221"/>
    <n v="387"/>
    <n v="285"/>
    <n v="21"/>
    <n v="387"/>
    <n v="285"/>
    <x v="4"/>
  </r>
  <r>
    <n v="195"/>
    <n v="39"/>
    <n v="77"/>
    <d v="2015-02-08T00:00:00"/>
    <n v="216"/>
    <n v="426"/>
    <n v="362"/>
    <n v="16"/>
    <n v="426"/>
    <n v="42"/>
    <x v="4"/>
  </r>
  <r>
    <n v="87"/>
    <n v="8"/>
    <n v="17"/>
    <d v="2015-02-09T00:00:00"/>
    <n v="103"/>
    <n v="434"/>
    <n v="59"/>
    <n v="103"/>
    <n v="174"/>
    <n v="59"/>
    <x v="4"/>
  </r>
  <r>
    <n v="114"/>
    <n v="124"/>
    <n v="94"/>
    <d v="2015-02-10T00:00:00"/>
    <n v="217"/>
    <n v="298"/>
    <n v="153"/>
    <n v="17"/>
    <n v="298"/>
    <n v="153"/>
    <x v="4"/>
  </r>
  <r>
    <n v="126"/>
    <n v="122"/>
    <n v="39"/>
    <d v="2015-02-11T00:00:00"/>
    <n v="143"/>
    <n v="420"/>
    <n v="192"/>
    <n v="143"/>
    <n v="160"/>
    <n v="192"/>
    <x v="4"/>
  </r>
  <r>
    <n v="96"/>
    <n v="113"/>
    <n v="28"/>
    <d v="2015-02-12T00:00:00"/>
    <n v="239"/>
    <n v="273"/>
    <n v="220"/>
    <n v="39"/>
    <n v="273"/>
    <n v="220"/>
    <x v="4"/>
  </r>
  <r>
    <n v="165"/>
    <n v="4"/>
    <n v="83"/>
    <d v="2015-02-13T00:00:00"/>
    <n v="204"/>
    <n v="277"/>
    <n v="303"/>
    <n v="4"/>
    <n v="277"/>
    <n v="303"/>
    <x v="4"/>
  </r>
  <r>
    <n v="1"/>
    <n v="117"/>
    <n v="76"/>
    <d v="2015-02-14T00:00:00"/>
    <n v="5"/>
    <n v="394"/>
    <n v="379"/>
    <n v="5"/>
    <n v="134"/>
    <n v="379"/>
    <x v="4"/>
  </r>
  <r>
    <n v="107"/>
    <n v="70"/>
    <n v="28"/>
    <d v="2015-02-15T00:00:00"/>
    <n v="112"/>
    <n v="204"/>
    <n v="407"/>
    <n v="112"/>
    <n v="204"/>
    <n v="87"/>
    <x v="4"/>
  </r>
  <r>
    <n v="83"/>
    <n v="81"/>
    <n v="1"/>
    <d v="2015-02-16T00:00:00"/>
    <n v="195"/>
    <n v="285"/>
    <n v="88"/>
    <n v="195"/>
    <n v="25"/>
    <n v="88"/>
    <x v="4"/>
  </r>
  <r>
    <n v="43"/>
    <n v="109"/>
    <n v="50"/>
    <d v="2015-02-17T00:00:00"/>
    <n v="238"/>
    <n v="134"/>
    <n v="138"/>
    <n v="38"/>
    <n v="134"/>
    <n v="138"/>
    <x v="4"/>
  </r>
  <r>
    <n v="52"/>
    <n v="110"/>
    <n v="19"/>
    <d v="2015-02-18T00:00:00"/>
    <n v="90"/>
    <n v="244"/>
    <n v="157"/>
    <n v="90"/>
    <n v="244"/>
    <n v="157"/>
    <x v="4"/>
  </r>
  <r>
    <n v="104"/>
    <n v="132"/>
    <n v="57"/>
    <d v="2015-02-19T00:00:00"/>
    <n v="194"/>
    <n v="376"/>
    <n v="214"/>
    <n v="194"/>
    <n v="116"/>
    <n v="214"/>
    <x v="4"/>
  </r>
  <r>
    <n v="57"/>
    <n v="150"/>
    <n v="36"/>
    <d v="2015-02-20T00:00:00"/>
    <n v="251"/>
    <n v="266"/>
    <n v="250"/>
    <n v="51"/>
    <n v="266"/>
    <n v="250"/>
    <x v="4"/>
  </r>
  <r>
    <n v="86"/>
    <n v="183"/>
    <n v="0"/>
    <d v="2015-02-21T00:00:00"/>
    <n v="137"/>
    <n v="449"/>
    <n v="250"/>
    <n v="137"/>
    <n v="189"/>
    <n v="250"/>
    <x v="4"/>
  </r>
  <r>
    <n v="108"/>
    <n v="20"/>
    <n v="87"/>
    <d v="2015-02-22T00:00:00"/>
    <n v="245"/>
    <n v="209"/>
    <n v="337"/>
    <n v="45"/>
    <n v="209"/>
    <n v="17"/>
    <x v="4"/>
  </r>
  <r>
    <n v="102"/>
    <n v="142"/>
    <n v="20"/>
    <d v="2015-02-23T00:00:00"/>
    <n v="147"/>
    <n v="351"/>
    <n v="37"/>
    <n v="147"/>
    <n v="91"/>
    <n v="37"/>
    <x v="4"/>
  </r>
  <r>
    <n v="81"/>
    <n v="133"/>
    <n v="25"/>
    <d v="2015-02-24T00:00:00"/>
    <n v="228"/>
    <n v="224"/>
    <n v="62"/>
    <n v="28"/>
    <n v="224"/>
    <n v="62"/>
    <x v="4"/>
  </r>
  <r>
    <n v="59"/>
    <n v="87"/>
    <n v="10"/>
    <d v="2015-02-25T00:00:00"/>
    <n v="87"/>
    <n v="311"/>
    <n v="72"/>
    <n v="87"/>
    <n v="51"/>
    <n v="72"/>
    <x v="4"/>
  </r>
  <r>
    <n v="21"/>
    <n v="75"/>
    <n v="65"/>
    <d v="2015-02-26T00:00:00"/>
    <n v="108"/>
    <n v="126"/>
    <n v="137"/>
    <n v="108"/>
    <n v="126"/>
    <n v="137"/>
    <x v="4"/>
  </r>
  <r>
    <n v="79"/>
    <n v="14"/>
    <n v="27"/>
    <d v="2015-02-27T00:00:00"/>
    <n v="187"/>
    <n v="140"/>
    <n v="164"/>
    <n v="187"/>
    <n v="140"/>
    <n v="164"/>
    <x v="4"/>
  </r>
  <r>
    <n v="56"/>
    <n v="12"/>
    <n v="25"/>
    <d v="2015-02-28T00:00:00"/>
    <n v="243"/>
    <n v="152"/>
    <n v="189"/>
    <n v="43"/>
    <n v="152"/>
    <n v="189"/>
    <x v="4"/>
  </r>
  <r>
    <n v="195"/>
    <n v="90"/>
    <n v="56"/>
    <d v="2015-03-01T00:00:00"/>
    <n v="238"/>
    <n v="242"/>
    <n v="245"/>
    <n v="38"/>
    <n v="242"/>
    <n v="245"/>
    <x v="5"/>
  </r>
  <r>
    <n v="113"/>
    <n v="90"/>
    <n v="24"/>
    <d v="2015-03-02T00:00:00"/>
    <n v="151"/>
    <n v="332"/>
    <n v="269"/>
    <n v="151"/>
    <n v="72"/>
    <n v="269"/>
    <x v="5"/>
  </r>
  <r>
    <n v="93"/>
    <n v="139"/>
    <n v="47"/>
    <d v="2015-03-03T00:00:00"/>
    <n v="244"/>
    <n v="211"/>
    <n v="316"/>
    <n v="44"/>
    <n v="211"/>
    <n v="316"/>
    <x v="5"/>
  </r>
  <r>
    <n v="93"/>
    <n v="147"/>
    <n v="26"/>
    <d v="2015-03-04T00:00:00"/>
    <n v="137"/>
    <n v="358"/>
    <n v="342"/>
    <n v="137"/>
    <n v="98"/>
    <n v="342"/>
    <x v="5"/>
  </r>
  <r>
    <n v="79"/>
    <n v="145"/>
    <n v="36"/>
    <d v="2015-03-05T00:00:00"/>
    <n v="216"/>
    <n v="243"/>
    <n v="378"/>
    <n v="16"/>
    <n v="243"/>
    <n v="58"/>
    <x v="5"/>
  </r>
  <r>
    <n v="148"/>
    <n v="127"/>
    <n v="27"/>
    <d v="2015-03-06T00:00:00"/>
    <n v="164"/>
    <n v="370"/>
    <n v="85"/>
    <n v="164"/>
    <n v="110"/>
    <n v="85"/>
    <x v="5"/>
  </r>
  <r>
    <n v="132"/>
    <n v="128"/>
    <n v="37"/>
    <d v="2015-03-07T00:00:00"/>
    <n v="296"/>
    <n v="238"/>
    <n v="122"/>
    <n v="96"/>
    <n v="238"/>
    <n v="122"/>
    <x v="5"/>
  </r>
  <r>
    <n v="22"/>
    <n v="115"/>
    <n v="28"/>
    <d v="2015-03-08T00:00:00"/>
    <n v="118"/>
    <n v="353"/>
    <n v="150"/>
    <n v="118"/>
    <n v="93"/>
    <n v="150"/>
    <x v="5"/>
  </r>
  <r>
    <n v="50"/>
    <n v="99"/>
    <n v="78"/>
    <d v="2015-03-09T00:00:00"/>
    <n v="168"/>
    <n v="192"/>
    <n v="228"/>
    <n v="168"/>
    <n v="192"/>
    <n v="228"/>
    <x v="5"/>
  </r>
  <r>
    <n v="178"/>
    <n v="146"/>
    <n v="75"/>
    <d v="2015-03-10T00:00:00"/>
    <n v="346"/>
    <n v="338"/>
    <n v="303"/>
    <n v="146"/>
    <n v="338"/>
    <n v="303"/>
    <x v="5"/>
  </r>
  <r>
    <n v="97"/>
    <n v="135"/>
    <n v="66"/>
    <d v="2015-03-11T00:00:00"/>
    <n v="243"/>
    <n v="473"/>
    <n v="369"/>
    <n v="43"/>
    <n v="473"/>
    <n v="49"/>
    <x v="5"/>
  </r>
  <r>
    <n v="138"/>
    <n v="160"/>
    <n v="6"/>
    <d v="2015-03-12T00:00:00"/>
    <n v="181"/>
    <n v="633"/>
    <n v="55"/>
    <n v="181"/>
    <n v="373"/>
    <n v="55"/>
    <x v="5"/>
  </r>
  <r>
    <n v="194"/>
    <n v="87"/>
    <n v="60"/>
    <d v="2015-03-13T00:00:00"/>
    <n v="375"/>
    <n v="460"/>
    <n v="115"/>
    <n v="175"/>
    <n v="460"/>
    <n v="115"/>
    <x v="5"/>
  </r>
  <r>
    <n v="86"/>
    <n v="21"/>
    <n v="45"/>
    <d v="2015-03-14T00:00:00"/>
    <n v="261"/>
    <n v="481"/>
    <n v="160"/>
    <n v="61"/>
    <n v="481"/>
    <n v="160"/>
    <x v="5"/>
  </r>
  <r>
    <n v="26"/>
    <n v="60"/>
    <n v="44"/>
    <d v="2015-03-15T00:00:00"/>
    <n v="87"/>
    <n v="541"/>
    <n v="204"/>
    <n v="87"/>
    <n v="281"/>
    <n v="204"/>
    <x v="5"/>
  </r>
  <r>
    <n v="28"/>
    <n v="35"/>
    <n v="96"/>
    <d v="2015-03-16T00:00:00"/>
    <n v="115"/>
    <n v="316"/>
    <n v="300"/>
    <n v="115"/>
    <n v="56"/>
    <n v="300"/>
    <x v="5"/>
  </r>
  <r>
    <n v="53"/>
    <n v="100"/>
    <n v="64"/>
    <d v="2015-03-17T00:00:00"/>
    <n v="168"/>
    <n v="156"/>
    <n v="364"/>
    <n v="168"/>
    <n v="156"/>
    <n v="44"/>
    <x v="5"/>
  </r>
  <r>
    <n v="168"/>
    <n v="64"/>
    <n v="46"/>
    <d v="2015-03-18T00:00:00"/>
    <n v="336"/>
    <n v="220"/>
    <n v="90"/>
    <n v="136"/>
    <n v="220"/>
    <n v="90"/>
    <x v="5"/>
  </r>
  <r>
    <n v="77"/>
    <n v="60"/>
    <n v="35"/>
    <d v="2015-03-19T00:00:00"/>
    <n v="213"/>
    <n v="280"/>
    <n v="125"/>
    <n v="13"/>
    <n v="280"/>
    <n v="125"/>
    <x v="5"/>
  </r>
  <r>
    <n v="17"/>
    <n v="80"/>
    <n v="30"/>
    <d v="2015-03-20T00:00:00"/>
    <n v="30"/>
    <n v="360"/>
    <n v="155"/>
    <n v="30"/>
    <n v="100"/>
    <n v="155"/>
    <x v="5"/>
  </r>
  <r>
    <n v="175"/>
    <n v="47"/>
    <n v="25"/>
    <d v="2015-03-21T00:00:00"/>
    <n v="205"/>
    <n v="147"/>
    <n v="180"/>
    <n v="5"/>
    <n v="147"/>
    <n v="180"/>
    <x v="5"/>
  </r>
  <r>
    <n v="164"/>
    <n v="60"/>
    <n v="22"/>
    <d v="2015-03-22T00:00:00"/>
    <n v="169"/>
    <n v="207"/>
    <n v="202"/>
    <n v="169"/>
    <n v="207"/>
    <n v="202"/>
    <x v="5"/>
  </r>
  <r>
    <n v="199"/>
    <n v="80"/>
    <n v="45"/>
    <d v="2015-03-23T00:00:00"/>
    <n v="368"/>
    <n v="287"/>
    <n v="247"/>
    <n v="168"/>
    <n v="287"/>
    <n v="247"/>
    <x v="5"/>
  </r>
  <r>
    <n v="111"/>
    <n v="92"/>
    <n v="45"/>
    <d v="2015-03-24T00:00:00"/>
    <n v="279"/>
    <n v="379"/>
    <n v="292"/>
    <n v="79"/>
    <n v="379"/>
    <n v="292"/>
    <x v="5"/>
  </r>
  <r>
    <n v="58"/>
    <n v="90"/>
    <n v="40"/>
    <d v="2015-03-25T00:00:00"/>
    <n v="137"/>
    <n v="469"/>
    <n v="332"/>
    <n v="137"/>
    <n v="209"/>
    <n v="332"/>
    <x v="5"/>
  </r>
  <r>
    <n v="59"/>
    <n v="164"/>
    <n v="47"/>
    <d v="2015-03-26T00:00:00"/>
    <n v="196"/>
    <n v="373"/>
    <n v="379"/>
    <n v="196"/>
    <n v="113"/>
    <n v="379"/>
    <x v="5"/>
  </r>
  <r>
    <n v="158"/>
    <n v="120"/>
    <n v="30"/>
    <d v="2015-03-27T00:00:00"/>
    <n v="354"/>
    <n v="233"/>
    <n v="409"/>
    <n v="154"/>
    <n v="233"/>
    <n v="89"/>
    <x v="5"/>
  </r>
  <r>
    <n v="84"/>
    <n v="90"/>
    <n v="30"/>
    <d v="2015-03-28T00:00:00"/>
    <n v="238"/>
    <n v="323"/>
    <n v="119"/>
    <n v="38"/>
    <n v="323"/>
    <n v="119"/>
    <x v="5"/>
  </r>
  <r>
    <n v="64"/>
    <n v="61"/>
    <n v="60"/>
    <d v="2015-03-29T00:00:00"/>
    <n v="102"/>
    <n v="384"/>
    <n v="179"/>
    <n v="102"/>
    <n v="124"/>
    <n v="179"/>
    <x v="5"/>
  </r>
  <r>
    <n v="125"/>
    <n v="84"/>
    <n v="40"/>
    <d v="2015-03-30T00:00:00"/>
    <n v="227"/>
    <n v="208"/>
    <n v="219"/>
    <n v="27"/>
    <n v="208"/>
    <n v="219"/>
    <x v="5"/>
  </r>
  <r>
    <n v="148"/>
    <n v="110"/>
    <n v="50"/>
    <d v="2015-03-31T00:00:00"/>
    <n v="175"/>
    <n v="318"/>
    <n v="269"/>
    <n v="175"/>
    <n v="58"/>
    <n v="269"/>
    <x v="5"/>
  </r>
  <r>
    <n v="172"/>
    <n v="100"/>
    <n v="30"/>
    <d v="2015-04-01T00:00:00"/>
    <n v="347"/>
    <n v="158"/>
    <n v="299"/>
    <n v="147"/>
    <n v="158"/>
    <n v="299"/>
    <x v="6"/>
  </r>
  <r>
    <n v="103"/>
    <n v="60"/>
    <n v="40"/>
    <d v="2015-04-02T00:00:00"/>
    <n v="250"/>
    <n v="218"/>
    <n v="339"/>
    <n v="50"/>
    <n v="218"/>
    <n v="19"/>
    <x v="6"/>
  </r>
  <r>
    <n v="191"/>
    <n v="41"/>
    <n v="52"/>
    <d v="2015-04-03T00:00:00"/>
    <n v="241"/>
    <n v="259"/>
    <n v="71"/>
    <n v="41"/>
    <n v="259"/>
    <n v="71"/>
    <x v="6"/>
  </r>
  <r>
    <n v="128"/>
    <n v="98"/>
    <n v="40"/>
    <d v="2015-04-04T00:00:00"/>
    <n v="169"/>
    <n v="357"/>
    <n v="111"/>
    <n v="169"/>
    <n v="97"/>
    <n v="111"/>
    <x v="6"/>
  </r>
  <r>
    <n v="75"/>
    <n v="87"/>
    <n v="47"/>
    <d v="2015-04-05T00:00:00"/>
    <n v="244"/>
    <n v="184"/>
    <n v="158"/>
    <n v="44"/>
    <n v="184"/>
    <n v="158"/>
    <x v="6"/>
  </r>
  <r>
    <n v="38"/>
    <n v="100"/>
    <n v="50"/>
    <d v="2015-04-06T00:00:00"/>
    <n v="82"/>
    <n v="284"/>
    <n v="208"/>
    <n v="82"/>
    <n v="24"/>
    <n v="208"/>
    <x v="6"/>
  </r>
  <r>
    <n v="80"/>
    <n v="40"/>
    <n v="30"/>
    <d v="2015-04-07T00:00:00"/>
    <n v="162"/>
    <n v="64"/>
    <n v="238"/>
    <n v="162"/>
    <n v="64"/>
    <n v="238"/>
    <x v="6"/>
  </r>
  <r>
    <n v="55"/>
    <n v="60"/>
    <n v="50"/>
    <d v="2015-04-08T00:00:00"/>
    <n v="217"/>
    <n v="124"/>
    <n v="288"/>
    <n v="17"/>
    <n v="124"/>
    <n v="288"/>
    <x v="6"/>
  </r>
  <r>
    <n v="10"/>
    <n v="80"/>
    <n v="48"/>
    <d v="2015-04-09T00:00:00"/>
    <n v="27"/>
    <n v="204"/>
    <n v="336"/>
    <n v="27"/>
    <n v="204"/>
    <n v="16"/>
    <x v="6"/>
  </r>
  <r>
    <n v="95"/>
    <n v="60"/>
    <n v="51"/>
    <d v="2015-04-10T00:00:00"/>
    <n v="122"/>
    <n v="264"/>
    <n v="67"/>
    <n v="122"/>
    <n v="4"/>
    <n v="67"/>
    <x v="6"/>
  </r>
  <r>
    <n v="90"/>
    <n v="100"/>
    <n v="50"/>
    <d v="2015-04-11T00:00:00"/>
    <n v="212"/>
    <n v="104"/>
    <n v="117"/>
    <n v="12"/>
    <n v="104"/>
    <n v="117"/>
    <x v="6"/>
  </r>
  <r>
    <n v="186"/>
    <n v="60"/>
    <n v="92"/>
    <d v="2015-04-12T00:00:00"/>
    <n v="198"/>
    <n v="164"/>
    <n v="209"/>
    <n v="198"/>
    <n v="164"/>
    <n v="209"/>
    <x v="6"/>
  </r>
  <r>
    <n v="2"/>
    <n v="40"/>
    <n v="50"/>
    <d v="2015-04-13T00:00:00"/>
    <n v="200"/>
    <n v="204"/>
    <n v="259"/>
    <n v="0"/>
    <n v="204"/>
    <n v="259"/>
    <x v="6"/>
  </r>
  <r>
    <n v="136"/>
    <n v="20"/>
    <n v="66"/>
    <d v="2015-04-14T00:00:00"/>
    <n v="136"/>
    <n v="224"/>
    <n v="325"/>
    <n v="136"/>
    <n v="224"/>
    <n v="5"/>
    <x v="6"/>
  </r>
  <r>
    <n v="4"/>
    <n v="20"/>
    <n v="10"/>
    <d v="2015-04-15T00:00:00"/>
    <n v="140"/>
    <n v="244"/>
    <n v="15"/>
    <n v="140"/>
    <n v="244"/>
    <n v="15"/>
    <x v="6"/>
  </r>
  <r>
    <m/>
    <m/>
    <m/>
    <m/>
    <m/>
    <m/>
    <m/>
    <m/>
    <m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DD50A8-8F2C-46A8-8BF9-1FDA2850C692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M4:P13" firstHeaderRow="0" firstDataRow="1" firstDataCol="1"/>
  <pivotFields count="11"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3"/>
        <item x="4"/>
        <item x="5"/>
        <item x="6"/>
        <item x="0"/>
        <item x="1"/>
        <item x="2"/>
        <item x="7"/>
        <item t="default"/>
      </items>
    </pivotField>
  </pivotFields>
  <rowFields count="1">
    <field x="1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kostka" fld="0" baseField="0" baseItem="0"/>
    <dataField name="Suma z orzech" fld="1" baseField="0" baseItem="0"/>
    <dataField name="Suma z miał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astek" connectionId="1" xr16:uid="{AFA6D4F8-26A2-4D0D-8893-233CB5148EB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astek" connectionId="2" xr16:uid="{468D7043-D278-4381-8BF9-4F1E5A2ADB3A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astek" connectionId="3" xr16:uid="{EAB651B5-BEA2-4E5A-BE10-9DEA193EC39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astek" connectionId="4" xr16:uid="{F35AD340-7C9C-4D4B-B5B8-72FEED0B07EE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astek" connectionId="5" xr16:uid="{EE206231-3B10-473A-A65B-33F90B95D92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4"/>
  <sheetViews>
    <sheetView zoomScale="115" zoomScaleNormal="115" workbookViewId="0">
      <selection activeCell="N10" sqref="N10"/>
    </sheetView>
  </sheetViews>
  <sheetFormatPr defaultRowHeight="15" x14ac:dyDescent="0.25"/>
  <cols>
    <col min="1" max="1" width="6.7109375" style="1" bestFit="1" customWidth="1"/>
    <col min="2" max="2" width="6.85546875" style="1" bestFit="1" customWidth="1"/>
    <col min="3" max="3" width="4.85546875" style="1" bestFit="1" customWidth="1"/>
    <col min="4" max="6" width="11.140625" style="1" bestFit="1" customWidth="1"/>
    <col min="7" max="7" width="9.140625" style="4"/>
    <col min="8" max="9" width="9.5703125" style="1" bestFit="1" customWidth="1"/>
    <col min="10" max="10" width="7.5703125" style="4" bestFit="1" customWidth="1"/>
    <col min="11" max="16384" width="9.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4" t="s">
        <v>9</v>
      </c>
    </row>
    <row r="2" spans="1:13" x14ac:dyDescent="0.25">
      <c r="A2" s="1">
        <v>200</v>
      </c>
      <c r="B2" s="1">
        <v>120</v>
      </c>
      <c r="C2" s="1">
        <v>81</v>
      </c>
      <c r="D2" s="2">
        <v>41927</v>
      </c>
      <c r="E2" s="1">
        <f>80+A2</f>
        <v>280</v>
      </c>
      <c r="F2" s="1">
        <f>80+B2</f>
        <v>200</v>
      </c>
      <c r="G2" s="4">
        <f>80+C2</f>
        <v>161</v>
      </c>
      <c r="H2" s="1">
        <f>IF(E2&gt;=200,E2-200,E2)</f>
        <v>80</v>
      </c>
      <c r="I2" s="1">
        <f>IF(AND(E2=H2,F2&gt;=260),F2-260,F2)</f>
        <v>200</v>
      </c>
      <c r="J2" s="4">
        <f>IF(AND(F2=I2,G2&gt;=320),G2-320,G2)</f>
        <v>161</v>
      </c>
      <c r="M2" s="1" t="e">
        <f xml:space="preserve"> suma</f>
        <v>#NAME?</v>
      </c>
    </row>
    <row r="3" spans="1:13" x14ac:dyDescent="0.25">
      <c r="A3" s="1">
        <v>100</v>
      </c>
      <c r="B3" s="1">
        <v>135</v>
      </c>
      <c r="C3" s="1">
        <v>33</v>
      </c>
      <c r="D3" s="2">
        <v>41928</v>
      </c>
      <c r="E3" s="1">
        <f>A3+H2</f>
        <v>180</v>
      </c>
      <c r="F3" s="1">
        <f>B3+I2</f>
        <v>335</v>
      </c>
      <c r="G3" s="4">
        <f>C3+J2</f>
        <v>194</v>
      </c>
      <c r="H3" s="1">
        <f t="shared" ref="H3:H66" si="0">IF(E3&gt;=200,E3-200,E3)</f>
        <v>180</v>
      </c>
      <c r="I3" s="1">
        <f t="shared" ref="I3:I66" si="1">IF(AND(E3=H3,F3&gt;=260),F3-260,F3)</f>
        <v>75</v>
      </c>
      <c r="J3" s="4">
        <f t="shared" ref="J3:J66" si="2">IF(AND(F3=I3,G3&gt;=320),G3-320,G3)</f>
        <v>194</v>
      </c>
    </row>
    <row r="4" spans="1:13" x14ac:dyDescent="0.25">
      <c r="A4" s="1">
        <v>50</v>
      </c>
      <c r="B4" s="1">
        <v>29</v>
      </c>
      <c r="C4" s="1">
        <v>85</v>
      </c>
      <c r="D4" s="2">
        <v>41929</v>
      </c>
      <c r="E4" s="1">
        <f t="shared" ref="E4:E67" si="3">A4+H3</f>
        <v>230</v>
      </c>
      <c r="F4" s="1">
        <f t="shared" ref="F4:F67" si="4">B4+I3</f>
        <v>104</v>
      </c>
      <c r="G4" s="4">
        <f t="shared" ref="G4:G67" si="5">C4+J3</f>
        <v>279</v>
      </c>
      <c r="H4" s="1">
        <f t="shared" si="0"/>
        <v>30</v>
      </c>
      <c r="I4" s="1">
        <f t="shared" si="1"/>
        <v>104</v>
      </c>
      <c r="J4" s="4">
        <f t="shared" si="2"/>
        <v>279</v>
      </c>
    </row>
    <row r="5" spans="1:13" x14ac:dyDescent="0.25">
      <c r="A5" s="1">
        <v>68</v>
      </c>
      <c r="B5" s="1">
        <v>107</v>
      </c>
      <c r="C5" s="1">
        <v>84</v>
      </c>
      <c r="D5" s="2">
        <v>41930</v>
      </c>
      <c r="E5" s="1">
        <f t="shared" si="3"/>
        <v>98</v>
      </c>
      <c r="F5" s="1">
        <f t="shared" si="4"/>
        <v>211</v>
      </c>
      <c r="G5" s="4">
        <f t="shared" si="5"/>
        <v>363</v>
      </c>
      <c r="H5" s="1">
        <f t="shared" si="0"/>
        <v>98</v>
      </c>
      <c r="I5" s="1">
        <f t="shared" si="1"/>
        <v>211</v>
      </c>
      <c r="J5" s="4">
        <f t="shared" si="2"/>
        <v>43</v>
      </c>
    </row>
    <row r="6" spans="1:13" x14ac:dyDescent="0.25">
      <c r="A6" s="1">
        <v>75</v>
      </c>
      <c r="B6" s="1">
        <v>49</v>
      </c>
      <c r="C6" s="1">
        <v>23</v>
      </c>
      <c r="D6" s="2">
        <v>41931</v>
      </c>
      <c r="E6" s="1">
        <f t="shared" si="3"/>
        <v>173</v>
      </c>
      <c r="F6" s="1">
        <f t="shared" si="4"/>
        <v>260</v>
      </c>
      <c r="G6" s="4">
        <f t="shared" si="5"/>
        <v>66</v>
      </c>
      <c r="H6" s="1">
        <f t="shared" si="0"/>
        <v>173</v>
      </c>
      <c r="I6" s="1">
        <f t="shared" si="1"/>
        <v>0</v>
      </c>
      <c r="J6" s="4">
        <f t="shared" si="2"/>
        <v>66</v>
      </c>
    </row>
    <row r="7" spans="1:13" x14ac:dyDescent="0.25">
      <c r="A7" s="1">
        <v>109</v>
      </c>
      <c r="B7" s="1">
        <v>90</v>
      </c>
      <c r="C7" s="1">
        <v>48</v>
      </c>
      <c r="D7" s="2">
        <v>41932</v>
      </c>
      <c r="E7" s="1">
        <f t="shared" si="3"/>
        <v>282</v>
      </c>
      <c r="F7" s="1">
        <f t="shared" si="4"/>
        <v>90</v>
      </c>
      <c r="G7" s="4">
        <f t="shared" si="5"/>
        <v>114</v>
      </c>
      <c r="H7" s="1">
        <f t="shared" si="0"/>
        <v>82</v>
      </c>
      <c r="I7" s="1">
        <f t="shared" si="1"/>
        <v>90</v>
      </c>
      <c r="J7" s="4">
        <f t="shared" si="2"/>
        <v>114</v>
      </c>
    </row>
    <row r="8" spans="1:13" x14ac:dyDescent="0.25">
      <c r="A8" s="1">
        <v>161</v>
      </c>
      <c r="B8" s="1">
        <v>2</v>
      </c>
      <c r="C8" s="1">
        <v>16</v>
      </c>
      <c r="D8" s="2">
        <v>41933</v>
      </c>
      <c r="E8" s="1">
        <f t="shared" si="3"/>
        <v>243</v>
      </c>
      <c r="F8" s="1">
        <f t="shared" si="4"/>
        <v>92</v>
      </c>
      <c r="G8" s="4">
        <f t="shared" si="5"/>
        <v>130</v>
      </c>
      <c r="H8" s="1">
        <f t="shared" si="0"/>
        <v>43</v>
      </c>
      <c r="I8" s="1">
        <f t="shared" si="1"/>
        <v>92</v>
      </c>
      <c r="J8" s="4">
        <f t="shared" si="2"/>
        <v>130</v>
      </c>
    </row>
    <row r="9" spans="1:13" x14ac:dyDescent="0.25">
      <c r="A9" s="1">
        <v>97</v>
      </c>
      <c r="B9" s="1">
        <v>129</v>
      </c>
      <c r="C9" s="1">
        <v>43</v>
      </c>
      <c r="D9" s="2">
        <v>41934</v>
      </c>
      <c r="E9" s="1">
        <f t="shared" si="3"/>
        <v>140</v>
      </c>
      <c r="F9" s="1">
        <f t="shared" si="4"/>
        <v>221</v>
      </c>
      <c r="G9" s="4">
        <f t="shared" si="5"/>
        <v>173</v>
      </c>
      <c r="H9" s="1">
        <f t="shared" si="0"/>
        <v>140</v>
      </c>
      <c r="I9" s="1">
        <f t="shared" si="1"/>
        <v>221</v>
      </c>
      <c r="J9" s="4">
        <f t="shared" si="2"/>
        <v>173</v>
      </c>
    </row>
    <row r="10" spans="1:13" x14ac:dyDescent="0.25">
      <c r="A10" s="1">
        <v>25</v>
      </c>
      <c r="B10" s="1">
        <v>186</v>
      </c>
      <c r="C10" s="1">
        <v>4</v>
      </c>
      <c r="D10" s="2">
        <v>41935</v>
      </c>
      <c r="E10" s="1">
        <f t="shared" si="3"/>
        <v>165</v>
      </c>
      <c r="F10" s="1">
        <f t="shared" si="4"/>
        <v>407</v>
      </c>
      <c r="G10" s="4">
        <f t="shared" si="5"/>
        <v>177</v>
      </c>
      <c r="H10" s="1">
        <f t="shared" si="0"/>
        <v>165</v>
      </c>
      <c r="I10" s="1">
        <f t="shared" si="1"/>
        <v>147</v>
      </c>
      <c r="J10" s="4">
        <f t="shared" si="2"/>
        <v>177</v>
      </c>
    </row>
    <row r="11" spans="1:13" x14ac:dyDescent="0.25">
      <c r="A11" s="1">
        <v>113</v>
      </c>
      <c r="B11" s="1">
        <v>97</v>
      </c>
      <c r="C11" s="1">
        <v>97</v>
      </c>
      <c r="D11" s="2">
        <v>41936</v>
      </c>
      <c r="E11" s="1">
        <f t="shared" si="3"/>
        <v>278</v>
      </c>
      <c r="F11" s="1">
        <f t="shared" si="4"/>
        <v>244</v>
      </c>
      <c r="G11" s="4">
        <f t="shared" si="5"/>
        <v>274</v>
      </c>
      <c r="H11" s="1">
        <f t="shared" si="0"/>
        <v>78</v>
      </c>
      <c r="I11" s="1">
        <f t="shared" si="1"/>
        <v>244</v>
      </c>
      <c r="J11" s="4">
        <f t="shared" si="2"/>
        <v>274</v>
      </c>
    </row>
    <row r="12" spans="1:13" x14ac:dyDescent="0.25">
      <c r="A12" s="1">
        <v>70</v>
      </c>
      <c r="B12" s="1">
        <v>12</v>
      </c>
      <c r="C12" s="1">
        <v>53</v>
      </c>
      <c r="D12" s="2">
        <v>41937</v>
      </c>
      <c r="E12" s="1">
        <f t="shared" si="3"/>
        <v>148</v>
      </c>
      <c r="F12" s="1">
        <f t="shared" si="4"/>
        <v>256</v>
      </c>
      <c r="G12" s="4">
        <f t="shared" si="5"/>
        <v>327</v>
      </c>
      <c r="H12" s="1">
        <f t="shared" si="0"/>
        <v>148</v>
      </c>
      <c r="I12" s="1">
        <f t="shared" si="1"/>
        <v>256</v>
      </c>
      <c r="J12" s="4">
        <f t="shared" si="2"/>
        <v>7</v>
      </c>
    </row>
    <row r="13" spans="1:13" x14ac:dyDescent="0.25">
      <c r="A13" s="1">
        <v>117</v>
      </c>
      <c r="B13" s="1">
        <v>142</v>
      </c>
      <c r="C13" s="1">
        <v>90</v>
      </c>
      <c r="D13" s="2">
        <v>41938</v>
      </c>
      <c r="E13" s="1">
        <f t="shared" si="3"/>
        <v>265</v>
      </c>
      <c r="F13" s="1">
        <f t="shared" si="4"/>
        <v>398</v>
      </c>
      <c r="G13" s="4">
        <f t="shared" si="5"/>
        <v>97</v>
      </c>
      <c r="H13" s="1">
        <f t="shared" si="0"/>
        <v>65</v>
      </c>
      <c r="I13" s="1">
        <f t="shared" si="1"/>
        <v>398</v>
      </c>
      <c r="J13" s="4">
        <f t="shared" si="2"/>
        <v>97</v>
      </c>
    </row>
    <row r="14" spans="1:13" x14ac:dyDescent="0.25">
      <c r="A14" s="1">
        <v>189</v>
      </c>
      <c r="B14" s="1">
        <v>28</v>
      </c>
      <c r="C14" s="1">
        <v>43</v>
      </c>
      <c r="D14" s="2">
        <v>41939</v>
      </c>
      <c r="E14" s="1">
        <f t="shared" si="3"/>
        <v>254</v>
      </c>
      <c r="F14" s="1">
        <f t="shared" si="4"/>
        <v>426</v>
      </c>
      <c r="G14" s="4">
        <f t="shared" si="5"/>
        <v>140</v>
      </c>
      <c r="H14" s="1">
        <f t="shared" si="0"/>
        <v>54</v>
      </c>
      <c r="I14" s="1">
        <f t="shared" si="1"/>
        <v>426</v>
      </c>
      <c r="J14" s="4">
        <f t="shared" si="2"/>
        <v>140</v>
      </c>
    </row>
    <row r="15" spans="1:13" x14ac:dyDescent="0.25">
      <c r="A15" s="1">
        <v>140</v>
      </c>
      <c r="B15" s="1">
        <v>191</v>
      </c>
      <c r="C15" s="1">
        <v>40</v>
      </c>
      <c r="D15" s="2">
        <v>41940</v>
      </c>
      <c r="E15" s="1">
        <f t="shared" si="3"/>
        <v>194</v>
      </c>
      <c r="F15" s="1">
        <f t="shared" si="4"/>
        <v>617</v>
      </c>
      <c r="G15" s="4">
        <f t="shared" si="5"/>
        <v>180</v>
      </c>
      <c r="H15" s="1">
        <f t="shared" si="0"/>
        <v>194</v>
      </c>
      <c r="I15" s="1">
        <f t="shared" si="1"/>
        <v>357</v>
      </c>
      <c r="J15" s="4">
        <f t="shared" si="2"/>
        <v>180</v>
      </c>
    </row>
    <row r="16" spans="1:13" x14ac:dyDescent="0.25">
      <c r="A16" s="1">
        <v>167</v>
      </c>
      <c r="B16" s="1">
        <v>48</v>
      </c>
      <c r="C16" s="1">
        <v>30</v>
      </c>
      <c r="D16" s="2">
        <v>41941</v>
      </c>
      <c r="E16" s="1">
        <f t="shared" si="3"/>
        <v>361</v>
      </c>
      <c r="F16" s="1">
        <f t="shared" si="4"/>
        <v>405</v>
      </c>
      <c r="G16" s="4">
        <f t="shared" si="5"/>
        <v>210</v>
      </c>
      <c r="H16" s="1">
        <f t="shared" si="0"/>
        <v>161</v>
      </c>
      <c r="I16" s="1">
        <f t="shared" si="1"/>
        <v>405</v>
      </c>
      <c r="J16" s="4">
        <f t="shared" si="2"/>
        <v>210</v>
      </c>
    </row>
    <row r="17" spans="1:10" x14ac:dyDescent="0.25">
      <c r="A17" s="1">
        <v>0</v>
      </c>
      <c r="B17" s="1">
        <v>154</v>
      </c>
      <c r="C17" s="1">
        <v>68</v>
      </c>
      <c r="D17" s="2">
        <v>41942</v>
      </c>
      <c r="E17" s="1">
        <f t="shared" si="3"/>
        <v>161</v>
      </c>
      <c r="F17" s="1">
        <f t="shared" si="4"/>
        <v>559</v>
      </c>
      <c r="G17" s="4">
        <f t="shared" si="5"/>
        <v>278</v>
      </c>
      <c r="H17" s="1">
        <f t="shared" si="0"/>
        <v>161</v>
      </c>
      <c r="I17" s="1">
        <f t="shared" si="1"/>
        <v>299</v>
      </c>
      <c r="J17" s="4">
        <f t="shared" si="2"/>
        <v>278</v>
      </c>
    </row>
    <row r="18" spans="1:10" x14ac:dyDescent="0.25">
      <c r="A18" s="1">
        <v>61</v>
      </c>
      <c r="B18" s="1">
        <v>139</v>
      </c>
      <c r="C18" s="1">
        <v>77</v>
      </c>
      <c r="D18" s="2">
        <v>41943</v>
      </c>
      <c r="E18" s="1">
        <f t="shared" si="3"/>
        <v>222</v>
      </c>
      <c r="F18" s="1">
        <f t="shared" si="4"/>
        <v>438</v>
      </c>
      <c r="G18" s="4">
        <f t="shared" si="5"/>
        <v>355</v>
      </c>
      <c r="H18" s="1">
        <f t="shared" si="0"/>
        <v>22</v>
      </c>
      <c r="I18" s="1">
        <f t="shared" si="1"/>
        <v>438</v>
      </c>
      <c r="J18" s="4">
        <f t="shared" si="2"/>
        <v>35</v>
      </c>
    </row>
    <row r="19" spans="1:10" x14ac:dyDescent="0.25">
      <c r="A19" s="1">
        <v>18</v>
      </c>
      <c r="B19" s="1">
        <v>163</v>
      </c>
      <c r="C19" s="1">
        <v>75</v>
      </c>
      <c r="D19" s="2">
        <v>41944</v>
      </c>
      <c r="E19" s="1">
        <f t="shared" si="3"/>
        <v>40</v>
      </c>
      <c r="F19" s="1">
        <f t="shared" si="4"/>
        <v>601</v>
      </c>
      <c r="G19" s="4">
        <f t="shared" si="5"/>
        <v>110</v>
      </c>
      <c r="H19" s="1">
        <f t="shared" si="0"/>
        <v>40</v>
      </c>
      <c r="I19" s="1">
        <f t="shared" si="1"/>
        <v>341</v>
      </c>
      <c r="J19" s="4">
        <f t="shared" si="2"/>
        <v>110</v>
      </c>
    </row>
    <row r="20" spans="1:10" x14ac:dyDescent="0.25">
      <c r="A20" s="1">
        <v>43</v>
      </c>
      <c r="B20" s="1">
        <v>169</v>
      </c>
      <c r="C20" s="1">
        <v>0</v>
      </c>
      <c r="D20" s="2">
        <v>41945</v>
      </c>
      <c r="E20" s="1">
        <f t="shared" si="3"/>
        <v>83</v>
      </c>
      <c r="F20" s="1">
        <f t="shared" si="4"/>
        <v>510</v>
      </c>
      <c r="G20" s="4">
        <f t="shared" si="5"/>
        <v>110</v>
      </c>
      <c r="H20" s="1">
        <f t="shared" si="0"/>
        <v>83</v>
      </c>
      <c r="I20" s="1">
        <f t="shared" si="1"/>
        <v>250</v>
      </c>
      <c r="J20" s="4">
        <f t="shared" si="2"/>
        <v>110</v>
      </c>
    </row>
    <row r="21" spans="1:10" x14ac:dyDescent="0.25">
      <c r="A21" s="1">
        <v>160</v>
      </c>
      <c r="B21" s="1">
        <v>135</v>
      </c>
      <c r="C21" s="1">
        <v>34</v>
      </c>
      <c r="D21" s="2">
        <v>41946</v>
      </c>
      <c r="E21" s="1">
        <f t="shared" si="3"/>
        <v>243</v>
      </c>
      <c r="F21" s="1">
        <f t="shared" si="4"/>
        <v>385</v>
      </c>
      <c r="G21" s="4">
        <f t="shared" si="5"/>
        <v>144</v>
      </c>
      <c r="H21" s="1">
        <f t="shared" si="0"/>
        <v>43</v>
      </c>
      <c r="I21" s="1">
        <f t="shared" si="1"/>
        <v>385</v>
      </c>
      <c r="J21" s="4">
        <f t="shared" si="2"/>
        <v>144</v>
      </c>
    </row>
    <row r="22" spans="1:10" x14ac:dyDescent="0.25">
      <c r="A22" s="1">
        <v>150</v>
      </c>
      <c r="B22" s="1">
        <v>89</v>
      </c>
      <c r="C22" s="1">
        <v>17</v>
      </c>
      <c r="D22" s="2">
        <v>41947</v>
      </c>
      <c r="E22" s="1">
        <f t="shared" si="3"/>
        <v>193</v>
      </c>
      <c r="F22" s="1">
        <f t="shared" si="4"/>
        <v>474</v>
      </c>
      <c r="G22" s="4">
        <f t="shared" si="5"/>
        <v>161</v>
      </c>
      <c r="H22" s="1">
        <f t="shared" si="0"/>
        <v>193</v>
      </c>
      <c r="I22" s="1">
        <f t="shared" si="1"/>
        <v>214</v>
      </c>
      <c r="J22" s="4">
        <f t="shared" si="2"/>
        <v>161</v>
      </c>
    </row>
    <row r="23" spans="1:10" x14ac:dyDescent="0.25">
      <c r="A23" s="1">
        <v>57</v>
      </c>
      <c r="B23" s="1">
        <v>109</v>
      </c>
      <c r="C23" s="1">
        <v>93</v>
      </c>
      <c r="D23" s="2">
        <v>41948</v>
      </c>
      <c r="E23" s="1">
        <f t="shared" si="3"/>
        <v>250</v>
      </c>
      <c r="F23" s="1">
        <f t="shared" si="4"/>
        <v>323</v>
      </c>
      <c r="G23" s="4">
        <f t="shared" si="5"/>
        <v>254</v>
      </c>
      <c r="H23" s="1">
        <f t="shared" si="0"/>
        <v>50</v>
      </c>
      <c r="I23" s="1">
        <f t="shared" si="1"/>
        <v>323</v>
      </c>
      <c r="J23" s="4">
        <f t="shared" si="2"/>
        <v>254</v>
      </c>
    </row>
    <row r="24" spans="1:10" x14ac:dyDescent="0.25">
      <c r="A24" s="1">
        <v>62</v>
      </c>
      <c r="B24" s="1">
        <v>80</v>
      </c>
      <c r="C24" s="1">
        <v>62</v>
      </c>
      <c r="D24" s="2">
        <v>41949</v>
      </c>
      <c r="E24" s="1">
        <f t="shared" si="3"/>
        <v>112</v>
      </c>
      <c r="F24" s="1">
        <f t="shared" si="4"/>
        <v>403</v>
      </c>
      <c r="G24" s="4">
        <f t="shared" si="5"/>
        <v>316</v>
      </c>
      <c r="H24" s="1">
        <f t="shared" si="0"/>
        <v>112</v>
      </c>
      <c r="I24" s="1">
        <f t="shared" si="1"/>
        <v>143</v>
      </c>
      <c r="J24" s="4">
        <f t="shared" si="2"/>
        <v>316</v>
      </c>
    </row>
    <row r="25" spans="1:10" x14ac:dyDescent="0.25">
      <c r="A25" s="1">
        <v>162</v>
      </c>
      <c r="B25" s="1">
        <v>62</v>
      </c>
      <c r="C25" s="1">
        <v>88</v>
      </c>
      <c r="D25" s="2">
        <v>41950</v>
      </c>
      <c r="E25" s="1">
        <f t="shared" si="3"/>
        <v>274</v>
      </c>
      <c r="F25" s="1">
        <f t="shared" si="4"/>
        <v>205</v>
      </c>
      <c r="G25" s="4">
        <f t="shared" si="5"/>
        <v>404</v>
      </c>
      <c r="H25" s="1">
        <f t="shared" si="0"/>
        <v>74</v>
      </c>
      <c r="I25" s="1">
        <f t="shared" si="1"/>
        <v>205</v>
      </c>
      <c r="J25" s="4">
        <f t="shared" si="2"/>
        <v>84</v>
      </c>
    </row>
    <row r="26" spans="1:10" x14ac:dyDescent="0.25">
      <c r="A26" s="1">
        <v>142</v>
      </c>
      <c r="B26" s="1">
        <v>79</v>
      </c>
      <c r="C26" s="1">
        <v>76</v>
      </c>
      <c r="D26" s="2">
        <v>41951</v>
      </c>
      <c r="E26" s="1">
        <f t="shared" si="3"/>
        <v>216</v>
      </c>
      <c r="F26" s="1">
        <f t="shared" si="4"/>
        <v>284</v>
      </c>
      <c r="G26" s="4">
        <f t="shared" si="5"/>
        <v>160</v>
      </c>
      <c r="H26" s="1">
        <f t="shared" si="0"/>
        <v>16</v>
      </c>
      <c r="I26" s="1">
        <f t="shared" si="1"/>
        <v>284</v>
      </c>
      <c r="J26" s="4">
        <f t="shared" si="2"/>
        <v>160</v>
      </c>
    </row>
    <row r="27" spans="1:10" x14ac:dyDescent="0.25">
      <c r="A27" s="1">
        <v>7</v>
      </c>
      <c r="B27" s="1">
        <v>30</v>
      </c>
      <c r="C27" s="1">
        <v>68</v>
      </c>
      <c r="D27" s="2">
        <v>41952</v>
      </c>
      <c r="E27" s="1">
        <f t="shared" si="3"/>
        <v>23</v>
      </c>
      <c r="F27" s="1">
        <f t="shared" si="4"/>
        <v>314</v>
      </c>
      <c r="G27" s="4">
        <f t="shared" si="5"/>
        <v>228</v>
      </c>
      <c r="H27" s="1">
        <f t="shared" si="0"/>
        <v>23</v>
      </c>
      <c r="I27" s="1">
        <f t="shared" si="1"/>
        <v>54</v>
      </c>
      <c r="J27" s="4">
        <f t="shared" si="2"/>
        <v>228</v>
      </c>
    </row>
    <row r="28" spans="1:10" x14ac:dyDescent="0.25">
      <c r="A28" s="1">
        <v>116</v>
      </c>
      <c r="B28" s="1">
        <v>6</v>
      </c>
      <c r="C28" s="1">
        <v>88</v>
      </c>
      <c r="D28" s="2">
        <v>41953</v>
      </c>
      <c r="E28" s="1">
        <f t="shared" si="3"/>
        <v>139</v>
      </c>
      <c r="F28" s="1">
        <f t="shared" si="4"/>
        <v>60</v>
      </c>
      <c r="G28" s="4">
        <f t="shared" si="5"/>
        <v>316</v>
      </c>
      <c r="H28" s="1">
        <f t="shared" si="0"/>
        <v>139</v>
      </c>
      <c r="I28" s="1">
        <f t="shared" si="1"/>
        <v>60</v>
      </c>
      <c r="J28" s="4">
        <f t="shared" si="2"/>
        <v>316</v>
      </c>
    </row>
    <row r="29" spans="1:10" x14ac:dyDescent="0.25">
      <c r="A29" s="1">
        <v>0</v>
      </c>
      <c r="B29" s="1">
        <v>1</v>
      </c>
      <c r="C29" s="1">
        <v>47</v>
      </c>
      <c r="D29" s="2">
        <v>41954</v>
      </c>
      <c r="E29" s="1">
        <f t="shared" si="3"/>
        <v>139</v>
      </c>
      <c r="F29" s="1">
        <f t="shared" si="4"/>
        <v>61</v>
      </c>
      <c r="G29" s="4">
        <f t="shared" si="5"/>
        <v>363</v>
      </c>
      <c r="H29" s="1">
        <f t="shared" si="0"/>
        <v>139</v>
      </c>
      <c r="I29" s="1">
        <f t="shared" si="1"/>
        <v>61</v>
      </c>
      <c r="J29" s="4">
        <f t="shared" si="2"/>
        <v>43</v>
      </c>
    </row>
    <row r="30" spans="1:10" x14ac:dyDescent="0.25">
      <c r="A30" s="1">
        <v>78</v>
      </c>
      <c r="B30" s="1">
        <v>84</v>
      </c>
      <c r="C30" s="1">
        <v>16</v>
      </c>
      <c r="D30" s="2">
        <v>41955</v>
      </c>
      <c r="E30" s="1">
        <f t="shared" si="3"/>
        <v>217</v>
      </c>
      <c r="F30" s="1">
        <f t="shared" si="4"/>
        <v>145</v>
      </c>
      <c r="G30" s="4">
        <f t="shared" si="5"/>
        <v>59</v>
      </c>
      <c r="H30" s="1">
        <f t="shared" si="0"/>
        <v>17</v>
      </c>
      <c r="I30" s="1">
        <f t="shared" si="1"/>
        <v>145</v>
      </c>
      <c r="J30" s="4">
        <f t="shared" si="2"/>
        <v>59</v>
      </c>
    </row>
    <row r="31" spans="1:10" x14ac:dyDescent="0.25">
      <c r="A31" s="1">
        <v>112</v>
      </c>
      <c r="B31" s="1">
        <v>140</v>
      </c>
      <c r="C31" s="1">
        <v>97</v>
      </c>
      <c r="D31" s="2">
        <v>41956</v>
      </c>
      <c r="E31" s="1">
        <f t="shared" si="3"/>
        <v>129</v>
      </c>
      <c r="F31" s="1">
        <f t="shared" si="4"/>
        <v>285</v>
      </c>
      <c r="G31" s="4">
        <f t="shared" si="5"/>
        <v>156</v>
      </c>
      <c r="H31" s="1">
        <f t="shared" si="0"/>
        <v>129</v>
      </c>
      <c r="I31" s="1">
        <f t="shared" si="1"/>
        <v>25</v>
      </c>
      <c r="J31" s="4">
        <f t="shared" si="2"/>
        <v>156</v>
      </c>
    </row>
    <row r="32" spans="1:10" x14ac:dyDescent="0.25">
      <c r="A32" s="1">
        <v>109</v>
      </c>
      <c r="B32" s="1">
        <v>74</v>
      </c>
      <c r="C32" s="1">
        <v>53</v>
      </c>
      <c r="D32" s="2">
        <v>41957</v>
      </c>
      <c r="E32" s="1">
        <f t="shared" si="3"/>
        <v>238</v>
      </c>
      <c r="F32" s="1">
        <f t="shared" si="4"/>
        <v>99</v>
      </c>
      <c r="G32" s="4">
        <f t="shared" si="5"/>
        <v>209</v>
      </c>
      <c r="H32" s="1">
        <f t="shared" si="0"/>
        <v>38</v>
      </c>
      <c r="I32" s="1">
        <f t="shared" si="1"/>
        <v>99</v>
      </c>
      <c r="J32" s="4">
        <f t="shared" si="2"/>
        <v>209</v>
      </c>
    </row>
    <row r="33" spans="1:10" x14ac:dyDescent="0.25">
      <c r="A33" s="1">
        <v>121</v>
      </c>
      <c r="B33" s="1">
        <v>77</v>
      </c>
      <c r="C33" s="1">
        <v>70</v>
      </c>
      <c r="D33" s="2">
        <v>41958</v>
      </c>
      <c r="E33" s="1">
        <f t="shared" si="3"/>
        <v>159</v>
      </c>
      <c r="F33" s="1">
        <f t="shared" si="4"/>
        <v>176</v>
      </c>
      <c r="G33" s="4">
        <f t="shared" si="5"/>
        <v>279</v>
      </c>
      <c r="H33" s="1">
        <f t="shared" si="0"/>
        <v>159</v>
      </c>
      <c r="I33" s="1">
        <f t="shared" si="1"/>
        <v>176</v>
      </c>
      <c r="J33" s="4">
        <f t="shared" si="2"/>
        <v>279</v>
      </c>
    </row>
    <row r="34" spans="1:10" x14ac:dyDescent="0.25">
      <c r="A34" s="1">
        <v>106</v>
      </c>
      <c r="B34" s="1">
        <v>89</v>
      </c>
      <c r="C34" s="1">
        <v>75</v>
      </c>
      <c r="D34" s="2">
        <v>41959</v>
      </c>
      <c r="E34" s="1">
        <f t="shared" si="3"/>
        <v>265</v>
      </c>
      <c r="F34" s="1">
        <f t="shared" si="4"/>
        <v>265</v>
      </c>
      <c r="G34" s="4">
        <f t="shared" si="5"/>
        <v>354</v>
      </c>
      <c r="H34" s="1">
        <f t="shared" si="0"/>
        <v>65</v>
      </c>
      <c r="I34" s="1">
        <f t="shared" si="1"/>
        <v>265</v>
      </c>
      <c r="J34" s="4">
        <f t="shared" si="2"/>
        <v>34</v>
      </c>
    </row>
    <row r="35" spans="1:10" x14ac:dyDescent="0.25">
      <c r="A35" s="1">
        <v>57</v>
      </c>
      <c r="B35" s="1">
        <v>119</v>
      </c>
      <c r="C35" s="1">
        <v>64</v>
      </c>
      <c r="D35" s="2">
        <v>41960</v>
      </c>
      <c r="E35" s="1">
        <f t="shared" si="3"/>
        <v>122</v>
      </c>
      <c r="F35" s="1">
        <f t="shared" si="4"/>
        <v>384</v>
      </c>
      <c r="G35" s="4">
        <f t="shared" si="5"/>
        <v>98</v>
      </c>
      <c r="H35" s="1">
        <f t="shared" si="0"/>
        <v>122</v>
      </c>
      <c r="I35" s="1">
        <f t="shared" si="1"/>
        <v>124</v>
      </c>
      <c r="J35" s="4">
        <f t="shared" si="2"/>
        <v>98</v>
      </c>
    </row>
    <row r="36" spans="1:10" x14ac:dyDescent="0.25">
      <c r="A36" s="1">
        <v>26</v>
      </c>
      <c r="B36" s="1">
        <v>87</v>
      </c>
      <c r="C36" s="1">
        <v>84</v>
      </c>
      <c r="D36" s="2">
        <v>41961</v>
      </c>
      <c r="E36" s="1">
        <f t="shared" si="3"/>
        <v>148</v>
      </c>
      <c r="F36" s="1">
        <f t="shared" si="4"/>
        <v>211</v>
      </c>
      <c r="G36" s="4">
        <f t="shared" si="5"/>
        <v>182</v>
      </c>
      <c r="H36" s="1">
        <f t="shared" si="0"/>
        <v>148</v>
      </c>
      <c r="I36" s="1">
        <f t="shared" si="1"/>
        <v>211</v>
      </c>
      <c r="J36" s="4">
        <f t="shared" si="2"/>
        <v>182</v>
      </c>
    </row>
    <row r="37" spans="1:10" x14ac:dyDescent="0.25">
      <c r="A37" s="1">
        <v>79</v>
      </c>
      <c r="B37" s="1">
        <v>171</v>
      </c>
      <c r="C37" s="1">
        <v>75</v>
      </c>
      <c r="D37" s="2">
        <v>41962</v>
      </c>
      <c r="E37" s="1">
        <f t="shared" si="3"/>
        <v>227</v>
      </c>
      <c r="F37" s="1">
        <f t="shared" si="4"/>
        <v>382</v>
      </c>
      <c r="G37" s="4">
        <f t="shared" si="5"/>
        <v>257</v>
      </c>
      <c r="H37" s="1">
        <f t="shared" si="0"/>
        <v>27</v>
      </c>
      <c r="I37" s="1">
        <f t="shared" si="1"/>
        <v>382</v>
      </c>
      <c r="J37" s="4">
        <f t="shared" si="2"/>
        <v>257</v>
      </c>
    </row>
    <row r="38" spans="1:10" x14ac:dyDescent="0.25">
      <c r="A38" s="1">
        <v>192</v>
      </c>
      <c r="B38" s="1">
        <v>151</v>
      </c>
      <c r="C38" s="1">
        <v>45</v>
      </c>
      <c r="D38" s="2">
        <v>41963</v>
      </c>
      <c r="E38" s="1">
        <f t="shared" si="3"/>
        <v>219</v>
      </c>
      <c r="F38" s="1">
        <f t="shared" si="4"/>
        <v>533</v>
      </c>
      <c r="G38" s="4">
        <f t="shared" si="5"/>
        <v>302</v>
      </c>
      <c r="H38" s="1">
        <f t="shared" si="0"/>
        <v>19</v>
      </c>
      <c r="I38" s="1">
        <f t="shared" si="1"/>
        <v>533</v>
      </c>
      <c r="J38" s="4">
        <f t="shared" si="2"/>
        <v>302</v>
      </c>
    </row>
    <row r="39" spans="1:10" x14ac:dyDescent="0.25">
      <c r="A39" s="1">
        <v>9</v>
      </c>
      <c r="B39" s="1">
        <v>64</v>
      </c>
      <c r="C39" s="1">
        <v>22</v>
      </c>
      <c r="D39" s="2">
        <v>41964</v>
      </c>
      <c r="E39" s="1">
        <f t="shared" si="3"/>
        <v>28</v>
      </c>
      <c r="F39" s="1">
        <f t="shared" si="4"/>
        <v>597</v>
      </c>
      <c r="G39" s="4">
        <f t="shared" si="5"/>
        <v>324</v>
      </c>
      <c r="H39" s="1">
        <f t="shared" si="0"/>
        <v>28</v>
      </c>
      <c r="I39" s="1">
        <f t="shared" si="1"/>
        <v>337</v>
      </c>
      <c r="J39" s="4">
        <f t="shared" si="2"/>
        <v>324</v>
      </c>
    </row>
    <row r="40" spans="1:10" x14ac:dyDescent="0.25">
      <c r="A40" s="1">
        <v>123</v>
      </c>
      <c r="B40" s="1">
        <v>150</v>
      </c>
      <c r="C40" s="1">
        <v>10</v>
      </c>
      <c r="D40" s="2">
        <v>41965</v>
      </c>
      <c r="E40" s="1">
        <f t="shared" si="3"/>
        <v>151</v>
      </c>
      <c r="F40" s="1">
        <f t="shared" si="4"/>
        <v>487</v>
      </c>
      <c r="G40" s="4">
        <f t="shared" si="5"/>
        <v>334</v>
      </c>
      <c r="H40" s="1">
        <f t="shared" si="0"/>
        <v>151</v>
      </c>
      <c r="I40" s="1">
        <f t="shared" si="1"/>
        <v>227</v>
      </c>
      <c r="J40" s="4">
        <f t="shared" si="2"/>
        <v>334</v>
      </c>
    </row>
    <row r="41" spans="1:10" x14ac:dyDescent="0.25">
      <c r="A41" s="1">
        <v>87</v>
      </c>
      <c r="B41" s="1">
        <v>123</v>
      </c>
      <c r="C41" s="1">
        <v>33</v>
      </c>
      <c r="D41" s="2">
        <v>41966</v>
      </c>
      <c r="E41" s="1">
        <f t="shared" si="3"/>
        <v>238</v>
      </c>
      <c r="F41" s="1">
        <f t="shared" si="4"/>
        <v>350</v>
      </c>
      <c r="G41" s="4">
        <f t="shared" si="5"/>
        <v>367</v>
      </c>
      <c r="H41" s="1">
        <f t="shared" si="0"/>
        <v>38</v>
      </c>
      <c r="I41" s="1">
        <f t="shared" si="1"/>
        <v>350</v>
      </c>
      <c r="J41" s="4">
        <f t="shared" si="2"/>
        <v>47</v>
      </c>
    </row>
    <row r="42" spans="1:10" x14ac:dyDescent="0.25">
      <c r="A42" s="1">
        <v>165</v>
      </c>
      <c r="B42" s="1">
        <v>88</v>
      </c>
      <c r="C42" s="1">
        <v>13</v>
      </c>
      <c r="D42" s="2">
        <v>41967</v>
      </c>
      <c r="E42" s="1">
        <f t="shared" si="3"/>
        <v>203</v>
      </c>
      <c r="F42" s="1">
        <f t="shared" si="4"/>
        <v>438</v>
      </c>
      <c r="G42" s="4">
        <f t="shared" si="5"/>
        <v>60</v>
      </c>
      <c r="H42" s="1">
        <f t="shared" si="0"/>
        <v>3</v>
      </c>
      <c r="I42" s="1">
        <f t="shared" si="1"/>
        <v>438</v>
      </c>
      <c r="J42" s="4">
        <f t="shared" si="2"/>
        <v>60</v>
      </c>
    </row>
    <row r="43" spans="1:10" x14ac:dyDescent="0.25">
      <c r="A43" s="1">
        <v>144</v>
      </c>
      <c r="B43" s="1">
        <v>78</v>
      </c>
      <c r="C43" s="1">
        <v>82</v>
      </c>
      <c r="D43" s="2">
        <v>41968</v>
      </c>
      <c r="E43" s="1">
        <f t="shared" si="3"/>
        <v>147</v>
      </c>
      <c r="F43" s="1">
        <f t="shared" si="4"/>
        <v>516</v>
      </c>
      <c r="G43" s="4">
        <f t="shared" si="5"/>
        <v>142</v>
      </c>
      <c r="H43" s="1">
        <f t="shared" si="0"/>
        <v>147</v>
      </c>
      <c r="I43" s="1">
        <f t="shared" si="1"/>
        <v>256</v>
      </c>
      <c r="J43" s="4">
        <f t="shared" si="2"/>
        <v>142</v>
      </c>
    </row>
    <row r="44" spans="1:10" x14ac:dyDescent="0.25">
      <c r="A44" s="1">
        <v>54</v>
      </c>
      <c r="B44" s="1">
        <v>38</v>
      </c>
      <c r="C44" s="1">
        <v>68</v>
      </c>
      <c r="D44" s="2">
        <v>41969</v>
      </c>
      <c r="E44" s="1">
        <f t="shared" si="3"/>
        <v>201</v>
      </c>
      <c r="F44" s="1">
        <f t="shared" si="4"/>
        <v>294</v>
      </c>
      <c r="G44" s="4">
        <f t="shared" si="5"/>
        <v>210</v>
      </c>
      <c r="H44" s="1">
        <f t="shared" si="0"/>
        <v>1</v>
      </c>
      <c r="I44" s="1">
        <f t="shared" si="1"/>
        <v>294</v>
      </c>
      <c r="J44" s="4">
        <f t="shared" si="2"/>
        <v>210</v>
      </c>
    </row>
    <row r="45" spans="1:10" x14ac:dyDescent="0.25">
      <c r="A45" s="1">
        <v>188</v>
      </c>
      <c r="B45" s="1">
        <v>44</v>
      </c>
      <c r="C45" s="1">
        <v>86</v>
      </c>
      <c r="D45" s="2">
        <v>41970</v>
      </c>
      <c r="E45" s="1">
        <f t="shared" si="3"/>
        <v>189</v>
      </c>
      <c r="F45" s="1">
        <f t="shared" si="4"/>
        <v>338</v>
      </c>
      <c r="G45" s="4">
        <f t="shared" si="5"/>
        <v>296</v>
      </c>
      <c r="H45" s="1">
        <f t="shared" si="0"/>
        <v>189</v>
      </c>
      <c r="I45" s="1">
        <f t="shared" si="1"/>
        <v>78</v>
      </c>
      <c r="J45" s="4">
        <f t="shared" si="2"/>
        <v>296</v>
      </c>
    </row>
    <row r="46" spans="1:10" x14ac:dyDescent="0.25">
      <c r="A46" s="1">
        <v>165</v>
      </c>
      <c r="B46" s="1">
        <v>170</v>
      </c>
      <c r="C46" s="1">
        <v>62</v>
      </c>
      <c r="D46" s="2">
        <v>41971</v>
      </c>
      <c r="E46" s="1">
        <f t="shared" si="3"/>
        <v>354</v>
      </c>
      <c r="F46" s="1">
        <f t="shared" si="4"/>
        <v>248</v>
      </c>
      <c r="G46" s="4">
        <f t="shared" si="5"/>
        <v>358</v>
      </c>
      <c r="H46" s="1">
        <f t="shared" si="0"/>
        <v>154</v>
      </c>
      <c r="I46" s="1">
        <f t="shared" si="1"/>
        <v>248</v>
      </c>
      <c r="J46" s="4">
        <f t="shared" si="2"/>
        <v>38</v>
      </c>
    </row>
    <row r="47" spans="1:10" x14ac:dyDescent="0.25">
      <c r="A47" s="1">
        <v>24</v>
      </c>
      <c r="B47" s="1">
        <v>94</v>
      </c>
      <c r="C47" s="1">
        <v>87</v>
      </c>
      <c r="D47" s="2">
        <v>41972</v>
      </c>
      <c r="E47" s="1">
        <f t="shared" si="3"/>
        <v>178</v>
      </c>
      <c r="F47" s="1">
        <f t="shared" si="4"/>
        <v>342</v>
      </c>
      <c r="G47" s="4">
        <f t="shared" si="5"/>
        <v>125</v>
      </c>
      <c r="H47" s="1">
        <f t="shared" si="0"/>
        <v>178</v>
      </c>
      <c r="I47" s="1">
        <f t="shared" si="1"/>
        <v>82</v>
      </c>
      <c r="J47" s="4">
        <f t="shared" si="2"/>
        <v>125</v>
      </c>
    </row>
    <row r="48" spans="1:10" x14ac:dyDescent="0.25">
      <c r="A48" s="1">
        <v>0</v>
      </c>
      <c r="B48" s="1">
        <v>120</v>
      </c>
      <c r="C48" s="1">
        <v>60</v>
      </c>
      <c r="D48" s="2">
        <v>41973</v>
      </c>
      <c r="E48" s="1">
        <f t="shared" si="3"/>
        <v>178</v>
      </c>
      <c r="F48" s="1">
        <f t="shared" si="4"/>
        <v>202</v>
      </c>
      <c r="G48" s="4">
        <f t="shared" si="5"/>
        <v>185</v>
      </c>
      <c r="H48" s="1">
        <f t="shared" si="0"/>
        <v>178</v>
      </c>
      <c r="I48" s="1">
        <f t="shared" si="1"/>
        <v>202</v>
      </c>
      <c r="J48" s="4">
        <f t="shared" si="2"/>
        <v>185</v>
      </c>
    </row>
    <row r="49" spans="1:10" x14ac:dyDescent="0.25">
      <c r="A49" s="1">
        <v>101</v>
      </c>
      <c r="B49" s="1">
        <v>53</v>
      </c>
      <c r="C49" s="1">
        <v>62</v>
      </c>
      <c r="D49" s="2">
        <v>41974</v>
      </c>
      <c r="E49" s="1">
        <f t="shared" si="3"/>
        <v>279</v>
      </c>
      <c r="F49" s="1">
        <f t="shared" si="4"/>
        <v>255</v>
      </c>
      <c r="G49" s="4">
        <f t="shared" si="5"/>
        <v>247</v>
      </c>
      <c r="H49" s="1">
        <f t="shared" si="0"/>
        <v>79</v>
      </c>
      <c r="I49" s="1">
        <f t="shared" si="1"/>
        <v>255</v>
      </c>
      <c r="J49" s="4">
        <f t="shared" si="2"/>
        <v>247</v>
      </c>
    </row>
    <row r="50" spans="1:10" x14ac:dyDescent="0.25">
      <c r="A50" s="1">
        <v>67</v>
      </c>
      <c r="B50" s="1">
        <v>147</v>
      </c>
      <c r="C50" s="1">
        <v>20</v>
      </c>
      <c r="D50" s="2">
        <v>41975</v>
      </c>
      <c r="E50" s="1">
        <f t="shared" si="3"/>
        <v>146</v>
      </c>
      <c r="F50" s="1">
        <f t="shared" si="4"/>
        <v>402</v>
      </c>
      <c r="G50" s="4">
        <f t="shared" si="5"/>
        <v>267</v>
      </c>
      <c r="H50" s="1">
        <f t="shared" si="0"/>
        <v>146</v>
      </c>
      <c r="I50" s="1">
        <f t="shared" si="1"/>
        <v>142</v>
      </c>
      <c r="J50" s="4">
        <f t="shared" si="2"/>
        <v>267</v>
      </c>
    </row>
    <row r="51" spans="1:10" x14ac:dyDescent="0.25">
      <c r="A51" s="1">
        <v>109</v>
      </c>
      <c r="B51" s="1">
        <v>99</v>
      </c>
      <c r="C51" s="1">
        <v>70</v>
      </c>
      <c r="D51" s="2">
        <v>41976</v>
      </c>
      <c r="E51" s="1">
        <f t="shared" si="3"/>
        <v>255</v>
      </c>
      <c r="F51" s="1">
        <f t="shared" si="4"/>
        <v>241</v>
      </c>
      <c r="G51" s="4">
        <f t="shared" si="5"/>
        <v>337</v>
      </c>
      <c r="H51" s="1">
        <f t="shared" si="0"/>
        <v>55</v>
      </c>
      <c r="I51" s="1">
        <f t="shared" si="1"/>
        <v>241</v>
      </c>
      <c r="J51" s="4">
        <f t="shared" si="2"/>
        <v>17</v>
      </c>
    </row>
    <row r="52" spans="1:10" x14ac:dyDescent="0.25">
      <c r="A52" s="1">
        <v>22</v>
      </c>
      <c r="B52" s="1">
        <v>16</v>
      </c>
      <c r="C52" s="1">
        <v>59</v>
      </c>
      <c r="D52" s="2">
        <v>41977</v>
      </c>
      <c r="E52" s="1">
        <f t="shared" si="3"/>
        <v>77</v>
      </c>
      <c r="F52" s="1">
        <f t="shared" si="4"/>
        <v>257</v>
      </c>
      <c r="G52" s="4">
        <f t="shared" si="5"/>
        <v>76</v>
      </c>
      <c r="H52" s="1">
        <f t="shared" si="0"/>
        <v>77</v>
      </c>
      <c r="I52" s="1">
        <f t="shared" si="1"/>
        <v>257</v>
      </c>
      <c r="J52" s="4">
        <f t="shared" si="2"/>
        <v>76</v>
      </c>
    </row>
    <row r="53" spans="1:10" x14ac:dyDescent="0.25">
      <c r="A53" s="1">
        <v>5</v>
      </c>
      <c r="B53" s="1">
        <v>91</v>
      </c>
      <c r="C53" s="1">
        <v>73</v>
      </c>
      <c r="D53" s="2">
        <v>41978</v>
      </c>
      <c r="E53" s="1">
        <f t="shared" si="3"/>
        <v>82</v>
      </c>
      <c r="F53" s="1">
        <f t="shared" si="4"/>
        <v>348</v>
      </c>
      <c r="G53" s="4">
        <f t="shared" si="5"/>
        <v>149</v>
      </c>
      <c r="H53" s="1">
        <f t="shared" si="0"/>
        <v>82</v>
      </c>
      <c r="I53" s="1">
        <f t="shared" si="1"/>
        <v>88</v>
      </c>
      <c r="J53" s="4">
        <f t="shared" si="2"/>
        <v>149</v>
      </c>
    </row>
    <row r="54" spans="1:10" x14ac:dyDescent="0.25">
      <c r="A54" s="1">
        <v>105</v>
      </c>
      <c r="B54" s="1">
        <v>154</v>
      </c>
      <c r="C54" s="1">
        <v>48</v>
      </c>
      <c r="D54" s="2">
        <v>41979</v>
      </c>
      <c r="E54" s="1">
        <f t="shared" si="3"/>
        <v>187</v>
      </c>
      <c r="F54" s="1">
        <f t="shared" si="4"/>
        <v>242</v>
      </c>
      <c r="G54" s="4">
        <f t="shared" si="5"/>
        <v>197</v>
      </c>
      <c r="H54" s="1">
        <f t="shared" si="0"/>
        <v>187</v>
      </c>
      <c r="I54" s="1">
        <f t="shared" si="1"/>
        <v>242</v>
      </c>
      <c r="J54" s="4">
        <f t="shared" si="2"/>
        <v>197</v>
      </c>
    </row>
    <row r="55" spans="1:10" x14ac:dyDescent="0.25">
      <c r="A55" s="1">
        <v>108</v>
      </c>
      <c r="B55" s="1">
        <v>5</v>
      </c>
      <c r="C55" s="1">
        <v>71</v>
      </c>
      <c r="D55" s="2">
        <v>41980</v>
      </c>
      <c r="E55" s="1">
        <f t="shared" si="3"/>
        <v>295</v>
      </c>
      <c r="F55" s="1">
        <f t="shared" si="4"/>
        <v>247</v>
      </c>
      <c r="G55" s="4">
        <f t="shared" si="5"/>
        <v>268</v>
      </c>
      <c r="H55" s="1">
        <f t="shared" si="0"/>
        <v>95</v>
      </c>
      <c r="I55" s="1">
        <f t="shared" si="1"/>
        <v>247</v>
      </c>
      <c r="J55" s="4">
        <f t="shared" si="2"/>
        <v>268</v>
      </c>
    </row>
    <row r="56" spans="1:10" x14ac:dyDescent="0.25">
      <c r="A56" s="1">
        <v>64</v>
      </c>
      <c r="B56" s="1">
        <v>37</v>
      </c>
      <c r="C56" s="1">
        <v>89</v>
      </c>
      <c r="D56" s="2">
        <v>41981</v>
      </c>
      <c r="E56" s="1">
        <f t="shared" si="3"/>
        <v>159</v>
      </c>
      <c r="F56" s="1">
        <f t="shared" si="4"/>
        <v>284</v>
      </c>
      <c r="G56" s="4">
        <f t="shared" si="5"/>
        <v>357</v>
      </c>
      <c r="H56" s="1">
        <f t="shared" si="0"/>
        <v>159</v>
      </c>
      <c r="I56" s="1">
        <f t="shared" si="1"/>
        <v>24</v>
      </c>
      <c r="J56" s="4">
        <f t="shared" si="2"/>
        <v>357</v>
      </c>
    </row>
    <row r="57" spans="1:10" x14ac:dyDescent="0.25">
      <c r="A57" s="1">
        <v>114</v>
      </c>
      <c r="B57" s="1">
        <v>140</v>
      </c>
      <c r="C57" s="1">
        <v>36</v>
      </c>
      <c r="D57" s="2">
        <v>41982</v>
      </c>
      <c r="E57" s="1">
        <f t="shared" si="3"/>
        <v>273</v>
      </c>
      <c r="F57" s="1">
        <f t="shared" si="4"/>
        <v>164</v>
      </c>
      <c r="G57" s="4">
        <f t="shared" si="5"/>
        <v>393</v>
      </c>
      <c r="H57" s="1">
        <f t="shared" si="0"/>
        <v>73</v>
      </c>
      <c r="I57" s="1">
        <f t="shared" si="1"/>
        <v>164</v>
      </c>
      <c r="J57" s="4">
        <f t="shared" si="2"/>
        <v>73</v>
      </c>
    </row>
    <row r="58" spans="1:10" x14ac:dyDescent="0.25">
      <c r="A58" s="1">
        <v>147</v>
      </c>
      <c r="B58" s="1">
        <v>140</v>
      </c>
      <c r="C58" s="1">
        <v>61</v>
      </c>
      <c r="D58" s="2">
        <v>41983</v>
      </c>
      <c r="E58" s="1">
        <f t="shared" si="3"/>
        <v>220</v>
      </c>
      <c r="F58" s="1">
        <f t="shared" si="4"/>
        <v>304</v>
      </c>
      <c r="G58" s="4">
        <f t="shared" si="5"/>
        <v>134</v>
      </c>
      <c r="H58" s="1">
        <f t="shared" si="0"/>
        <v>20</v>
      </c>
      <c r="I58" s="1">
        <f t="shared" si="1"/>
        <v>304</v>
      </c>
      <c r="J58" s="4">
        <f t="shared" si="2"/>
        <v>134</v>
      </c>
    </row>
    <row r="59" spans="1:10" x14ac:dyDescent="0.25">
      <c r="A59" s="1">
        <v>69</v>
      </c>
      <c r="B59" s="1">
        <v>120</v>
      </c>
      <c r="C59" s="1">
        <v>52</v>
      </c>
      <c r="D59" s="2">
        <v>41984</v>
      </c>
      <c r="E59" s="1">
        <f t="shared" si="3"/>
        <v>89</v>
      </c>
      <c r="F59" s="1">
        <f t="shared" si="4"/>
        <v>424</v>
      </c>
      <c r="G59" s="4">
        <f t="shared" si="5"/>
        <v>186</v>
      </c>
      <c r="H59" s="1">
        <f t="shared" si="0"/>
        <v>89</v>
      </c>
      <c r="I59" s="1">
        <f t="shared" si="1"/>
        <v>164</v>
      </c>
      <c r="J59" s="4">
        <f t="shared" si="2"/>
        <v>186</v>
      </c>
    </row>
    <row r="60" spans="1:10" x14ac:dyDescent="0.25">
      <c r="A60" s="1">
        <v>101</v>
      </c>
      <c r="B60" s="1">
        <v>39</v>
      </c>
      <c r="C60" s="1">
        <v>10</v>
      </c>
      <c r="D60" s="2">
        <v>41985</v>
      </c>
      <c r="E60" s="1">
        <f t="shared" si="3"/>
        <v>190</v>
      </c>
      <c r="F60" s="1">
        <f t="shared" si="4"/>
        <v>203</v>
      </c>
      <c r="G60" s="4">
        <f t="shared" si="5"/>
        <v>196</v>
      </c>
      <c r="H60" s="1">
        <f t="shared" si="0"/>
        <v>190</v>
      </c>
      <c r="I60" s="1">
        <f t="shared" si="1"/>
        <v>203</v>
      </c>
      <c r="J60" s="4">
        <f t="shared" si="2"/>
        <v>196</v>
      </c>
    </row>
    <row r="61" spans="1:10" x14ac:dyDescent="0.25">
      <c r="A61" s="1">
        <v>158</v>
      </c>
      <c r="B61" s="1">
        <v>36</v>
      </c>
      <c r="C61" s="1">
        <v>79</v>
      </c>
      <c r="D61" s="2">
        <v>41986</v>
      </c>
      <c r="E61" s="1">
        <f t="shared" si="3"/>
        <v>348</v>
      </c>
      <c r="F61" s="1">
        <f t="shared" si="4"/>
        <v>239</v>
      </c>
      <c r="G61" s="4">
        <f t="shared" si="5"/>
        <v>275</v>
      </c>
      <c r="H61" s="1">
        <f t="shared" si="0"/>
        <v>148</v>
      </c>
      <c r="I61" s="1">
        <f t="shared" si="1"/>
        <v>239</v>
      </c>
      <c r="J61" s="4">
        <f t="shared" si="2"/>
        <v>275</v>
      </c>
    </row>
    <row r="62" spans="1:10" x14ac:dyDescent="0.25">
      <c r="A62" s="1">
        <v>79</v>
      </c>
      <c r="B62" s="1">
        <v>105</v>
      </c>
      <c r="C62" s="1">
        <v>73</v>
      </c>
      <c r="D62" s="2">
        <v>41987</v>
      </c>
      <c r="E62" s="1">
        <f t="shared" si="3"/>
        <v>227</v>
      </c>
      <c r="F62" s="1">
        <f t="shared" si="4"/>
        <v>344</v>
      </c>
      <c r="G62" s="4">
        <f t="shared" si="5"/>
        <v>348</v>
      </c>
      <c r="H62" s="1">
        <f t="shared" si="0"/>
        <v>27</v>
      </c>
      <c r="I62" s="1">
        <f t="shared" si="1"/>
        <v>344</v>
      </c>
      <c r="J62" s="4">
        <f t="shared" si="2"/>
        <v>28</v>
      </c>
    </row>
    <row r="63" spans="1:10" x14ac:dyDescent="0.25">
      <c r="A63" s="1">
        <v>5</v>
      </c>
      <c r="B63" s="1">
        <v>24</v>
      </c>
      <c r="C63" s="1">
        <v>43</v>
      </c>
      <c r="D63" s="2">
        <v>41988</v>
      </c>
      <c r="E63" s="1">
        <f t="shared" si="3"/>
        <v>32</v>
      </c>
      <c r="F63" s="1">
        <f t="shared" si="4"/>
        <v>368</v>
      </c>
      <c r="G63" s="4">
        <f t="shared" si="5"/>
        <v>71</v>
      </c>
      <c r="H63" s="1">
        <f t="shared" si="0"/>
        <v>32</v>
      </c>
      <c r="I63" s="1">
        <f t="shared" si="1"/>
        <v>108</v>
      </c>
      <c r="J63" s="4">
        <f t="shared" si="2"/>
        <v>71</v>
      </c>
    </row>
    <row r="64" spans="1:10" x14ac:dyDescent="0.25">
      <c r="A64" s="1">
        <v>68</v>
      </c>
      <c r="B64" s="1">
        <v>112</v>
      </c>
      <c r="C64" s="1">
        <v>25</v>
      </c>
      <c r="D64" s="2">
        <v>41989</v>
      </c>
      <c r="E64" s="1">
        <f t="shared" si="3"/>
        <v>100</v>
      </c>
      <c r="F64" s="1">
        <f t="shared" si="4"/>
        <v>220</v>
      </c>
      <c r="G64" s="4">
        <f t="shared" si="5"/>
        <v>96</v>
      </c>
      <c r="H64" s="1">
        <f t="shared" si="0"/>
        <v>100</v>
      </c>
      <c r="I64" s="1">
        <f t="shared" si="1"/>
        <v>220</v>
      </c>
      <c r="J64" s="4">
        <f t="shared" si="2"/>
        <v>96</v>
      </c>
    </row>
    <row r="65" spans="1:10" x14ac:dyDescent="0.25">
      <c r="A65" s="1">
        <v>37</v>
      </c>
      <c r="B65" s="1">
        <v>57</v>
      </c>
      <c r="C65" s="1">
        <v>81</v>
      </c>
      <c r="D65" s="2">
        <v>41990</v>
      </c>
      <c r="E65" s="1">
        <f t="shared" si="3"/>
        <v>137</v>
      </c>
      <c r="F65" s="1">
        <f t="shared" si="4"/>
        <v>277</v>
      </c>
      <c r="G65" s="4">
        <f t="shared" si="5"/>
        <v>177</v>
      </c>
      <c r="H65" s="1">
        <f t="shared" si="0"/>
        <v>137</v>
      </c>
      <c r="I65" s="1">
        <f t="shared" si="1"/>
        <v>17</v>
      </c>
      <c r="J65" s="4">
        <f t="shared" si="2"/>
        <v>177</v>
      </c>
    </row>
    <row r="66" spans="1:10" x14ac:dyDescent="0.25">
      <c r="A66" s="1">
        <v>188</v>
      </c>
      <c r="B66" s="1">
        <v>28</v>
      </c>
      <c r="C66" s="1">
        <v>7</v>
      </c>
      <c r="D66" s="2">
        <v>41991</v>
      </c>
      <c r="E66" s="1">
        <f t="shared" si="3"/>
        <v>325</v>
      </c>
      <c r="F66" s="1">
        <f t="shared" si="4"/>
        <v>45</v>
      </c>
      <c r="G66" s="4">
        <f t="shared" si="5"/>
        <v>184</v>
      </c>
      <c r="H66" s="1">
        <f t="shared" si="0"/>
        <v>125</v>
      </c>
      <c r="I66" s="1">
        <f t="shared" si="1"/>
        <v>45</v>
      </c>
      <c r="J66" s="4">
        <f t="shared" si="2"/>
        <v>184</v>
      </c>
    </row>
    <row r="67" spans="1:10" x14ac:dyDescent="0.25">
      <c r="A67" s="1">
        <v>167</v>
      </c>
      <c r="B67" s="1">
        <v>41</v>
      </c>
      <c r="C67" s="1">
        <v>45</v>
      </c>
      <c r="D67" s="2">
        <v>41992</v>
      </c>
      <c r="E67" s="1">
        <f t="shared" si="3"/>
        <v>292</v>
      </c>
      <c r="F67" s="1">
        <f t="shared" si="4"/>
        <v>86</v>
      </c>
      <c r="G67" s="4">
        <f t="shared" si="5"/>
        <v>229</v>
      </c>
      <c r="H67" s="1">
        <f t="shared" ref="H67:H130" si="6">IF(E67&gt;=200,E67-200,E67)</f>
        <v>92</v>
      </c>
      <c r="I67" s="1">
        <f t="shared" ref="I67:I130" si="7">IF(AND(E67=H67,F67&gt;=260),F67-260,F67)</f>
        <v>86</v>
      </c>
      <c r="J67" s="4">
        <f t="shared" ref="J67:J130" si="8">IF(AND(F67=I67,G67&gt;=320),G67-320,G67)</f>
        <v>229</v>
      </c>
    </row>
    <row r="68" spans="1:10" x14ac:dyDescent="0.25">
      <c r="A68" s="1">
        <v>197</v>
      </c>
      <c r="B68" s="1">
        <v>82</v>
      </c>
      <c r="C68" s="1">
        <v>43</v>
      </c>
      <c r="D68" s="2">
        <v>41993</v>
      </c>
      <c r="E68" s="1">
        <f t="shared" ref="E68:E131" si="9">A68+H67</f>
        <v>289</v>
      </c>
      <c r="F68" s="1">
        <f t="shared" ref="F68:F131" si="10">B68+I67</f>
        <v>168</v>
      </c>
      <c r="G68" s="4">
        <f t="shared" ref="G68:G131" si="11">C68+J67</f>
        <v>272</v>
      </c>
      <c r="H68" s="1">
        <f t="shared" si="6"/>
        <v>89</v>
      </c>
      <c r="I68" s="1">
        <f t="shared" si="7"/>
        <v>168</v>
      </c>
      <c r="J68" s="4">
        <f t="shared" si="8"/>
        <v>272</v>
      </c>
    </row>
    <row r="69" spans="1:10" x14ac:dyDescent="0.25">
      <c r="A69" s="1">
        <v>54</v>
      </c>
      <c r="B69" s="1">
        <v>130</v>
      </c>
      <c r="C69" s="1">
        <v>50</v>
      </c>
      <c r="D69" s="2">
        <v>41994</v>
      </c>
      <c r="E69" s="1">
        <f t="shared" si="9"/>
        <v>143</v>
      </c>
      <c r="F69" s="1">
        <f t="shared" si="10"/>
        <v>298</v>
      </c>
      <c r="G69" s="4">
        <f t="shared" si="11"/>
        <v>322</v>
      </c>
      <c r="H69" s="1">
        <f t="shared" si="6"/>
        <v>143</v>
      </c>
      <c r="I69" s="1">
        <f t="shared" si="7"/>
        <v>38</v>
      </c>
      <c r="J69" s="4">
        <f t="shared" si="8"/>
        <v>322</v>
      </c>
    </row>
    <row r="70" spans="1:10" x14ac:dyDescent="0.25">
      <c r="A70" s="1">
        <v>19</v>
      </c>
      <c r="B70" s="1">
        <v>153</v>
      </c>
      <c r="C70" s="1">
        <v>65</v>
      </c>
      <c r="D70" s="2">
        <v>41995</v>
      </c>
      <c r="E70" s="1">
        <f t="shared" si="9"/>
        <v>162</v>
      </c>
      <c r="F70" s="1">
        <f t="shared" si="10"/>
        <v>191</v>
      </c>
      <c r="G70" s="4">
        <f t="shared" si="11"/>
        <v>387</v>
      </c>
      <c r="H70" s="1">
        <f t="shared" si="6"/>
        <v>162</v>
      </c>
      <c r="I70" s="1">
        <f t="shared" si="7"/>
        <v>191</v>
      </c>
      <c r="J70" s="4">
        <f t="shared" si="8"/>
        <v>67</v>
      </c>
    </row>
    <row r="71" spans="1:10" x14ac:dyDescent="0.25">
      <c r="A71" s="1">
        <v>27</v>
      </c>
      <c r="B71" s="1">
        <v>160</v>
      </c>
      <c r="C71" s="1">
        <v>81</v>
      </c>
      <c r="D71" s="2">
        <v>41996</v>
      </c>
      <c r="E71" s="1">
        <f t="shared" si="9"/>
        <v>189</v>
      </c>
      <c r="F71" s="1">
        <f t="shared" si="10"/>
        <v>351</v>
      </c>
      <c r="G71" s="4">
        <f t="shared" si="11"/>
        <v>148</v>
      </c>
      <c r="H71" s="1">
        <f t="shared" si="6"/>
        <v>189</v>
      </c>
      <c r="I71" s="1">
        <f t="shared" si="7"/>
        <v>91</v>
      </c>
      <c r="J71" s="4">
        <f t="shared" si="8"/>
        <v>148</v>
      </c>
    </row>
    <row r="72" spans="1:10" x14ac:dyDescent="0.25">
      <c r="A72" s="1">
        <v>11</v>
      </c>
      <c r="B72" s="1">
        <v>140</v>
      </c>
      <c r="C72" s="1">
        <v>77</v>
      </c>
      <c r="D72" s="2">
        <v>41997</v>
      </c>
      <c r="E72" s="1">
        <f t="shared" si="9"/>
        <v>200</v>
      </c>
      <c r="F72" s="1">
        <f t="shared" si="10"/>
        <v>231</v>
      </c>
      <c r="G72" s="4">
        <f t="shared" si="11"/>
        <v>225</v>
      </c>
      <c r="H72" s="1">
        <f t="shared" si="6"/>
        <v>0</v>
      </c>
      <c r="I72" s="1">
        <f t="shared" si="7"/>
        <v>231</v>
      </c>
      <c r="J72" s="4">
        <f t="shared" si="8"/>
        <v>225</v>
      </c>
    </row>
    <row r="73" spans="1:10" x14ac:dyDescent="0.25">
      <c r="A73" s="1">
        <v>182</v>
      </c>
      <c r="B73" s="1">
        <v>50</v>
      </c>
      <c r="C73" s="1">
        <v>22</v>
      </c>
      <c r="D73" s="2">
        <v>41998</v>
      </c>
      <c r="E73" s="1">
        <f t="shared" si="9"/>
        <v>182</v>
      </c>
      <c r="F73" s="1">
        <f t="shared" si="10"/>
        <v>281</v>
      </c>
      <c r="G73" s="4">
        <f t="shared" si="11"/>
        <v>247</v>
      </c>
      <c r="H73" s="1">
        <f t="shared" si="6"/>
        <v>182</v>
      </c>
      <c r="I73" s="1">
        <f t="shared" si="7"/>
        <v>21</v>
      </c>
      <c r="J73" s="4">
        <f t="shared" si="8"/>
        <v>247</v>
      </c>
    </row>
    <row r="74" spans="1:10" x14ac:dyDescent="0.25">
      <c r="A74" s="1">
        <v>63</v>
      </c>
      <c r="B74" s="1">
        <v>83</v>
      </c>
      <c r="C74" s="1">
        <v>69</v>
      </c>
      <c r="D74" s="2">
        <v>41999</v>
      </c>
      <c r="E74" s="1">
        <f t="shared" si="9"/>
        <v>245</v>
      </c>
      <c r="F74" s="1">
        <f t="shared" si="10"/>
        <v>104</v>
      </c>
      <c r="G74" s="4">
        <f t="shared" si="11"/>
        <v>316</v>
      </c>
      <c r="H74" s="1">
        <f t="shared" si="6"/>
        <v>45</v>
      </c>
      <c r="I74" s="1">
        <f t="shared" si="7"/>
        <v>104</v>
      </c>
      <c r="J74" s="4">
        <f t="shared" si="8"/>
        <v>316</v>
      </c>
    </row>
    <row r="75" spans="1:10" x14ac:dyDescent="0.25">
      <c r="A75" s="1">
        <v>33</v>
      </c>
      <c r="B75" s="1">
        <v>59</v>
      </c>
      <c r="C75" s="1">
        <v>46</v>
      </c>
      <c r="D75" s="2">
        <v>42000</v>
      </c>
      <c r="E75" s="1">
        <f t="shared" si="9"/>
        <v>78</v>
      </c>
      <c r="F75" s="1">
        <f t="shared" si="10"/>
        <v>163</v>
      </c>
      <c r="G75" s="4">
        <f t="shared" si="11"/>
        <v>362</v>
      </c>
      <c r="H75" s="1">
        <f t="shared" si="6"/>
        <v>78</v>
      </c>
      <c r="I75" s="1">
        <f t="shared" si="7"/>
        <v>163</v>
      </c>
      <c r="J75" s="4">
        <f t="shared" si="8"/>
        <v>42</v>
      </c>
    </row>
    <row r="76" spans="1:10" x14ac:dyDescent="0.25">
      <c r="A76" s="1">
        <v>119</v>
      </c>
      <c r="B76" s="1">
        <v>57</v>
      </c>
      <c r="C76" s="1">
        <v>67</v>
      </c>
      <c r="D76" s="2">
        <v>42001</v>
      </c>
      <c r="E76" s="1">
        <f t="shared" si="9"/>
        <v>197</v>
      </c>
      <c r="F76" s="1">
        <f t="shared" si="10"/>
        <v>220</v>
      </c>
      <c r="G76" s="4">
        <f t="shared" si="11"/>
        <v>109</v>
      </c>
      <c r="H76" s="1">
        <f t="shared" si="6"/>
        <v>197</v>
      </c>
      <c r="I76" s="1">
        <f t="shared" si="7"/>
        <v>220</v>
      </c>
      <c r="J76" s="4">
        <f t="shared" si="8"/>
        <v>109</v>
      </c>
    </row>
    <row r="77" spans="1:10" x14ac:dyDescent="0.25">
      <c r="A77" s="1">
        <v>58</v>
      </c>
      <c r="B77" s="1">
        <v>176</v>
      </c>
      <c r="C77" s="1">
        <v>16</v>
      </c>
      <c r="D77" s="2">
        <v>42002</v>
      </c>
      <c r="E77" s="1">
        <f t="shared" si="9"/>
        <v>255</v>
      </c>
      <c r="F77" s="1">
        <f t="shared" si="10"/>
        <v>396</v>
      </c>
      <c r="G77" s="4">
        <f t="shared" si="11"/>
        <v>125</v>
      </c>
      <c r="H77" s="1">
        <f t="shared" si="6"/>
        <v>55</v>
      </c>
      <c r="I77" s="1">
        <f t="shared" si="7"/>
        <v>396</v>
      </c>
      <c r="J77" s="4">
        <f t="shared" si="8"/>
        <v>125</v>
      </c>
    </row>
    <row r="78" spans="1:10" x14ac:dyDescent="0.25">
      <c r="A78" s="1">
        <v>174</v>
      </c>
      <c r="B78" s="1">
        <v>61</v>
      </c>
      <c r="C78" s="1">
        <v>46</v>
      </c>
      <c r="D78" s="2">
        <v>42003</v>
      </c>
      <c r="E78" s="1">
        <f t="shared" si="9"/>
        <v>229</v>
      </c>
      <c r="F78" s="1">
        <f t="shared" si="10"/>
        <v>457</v>
      </c>
      <c r="G78" s="4">
        <f t="shared" si="11"/>
        <v>171</v>
      </c>
      <c r="H78" s="1">
        <f t="shared" si="6"/>
        <v>29</v>
      </c>
      <c r="I78" s="1">
        <f t="shared" si="7"/>
        <v>457</v>
      </c>
      <c r="J78" s="4">
        <f t="shared" si="8"/>
        <v>171</v>
      </c>
    </row>
    <row r="79" spans="1:10" x14ac:dyDescent="0.25">
      <c r="A79" s="1">
        <v>45</v>
      </c>
      <c r="B79" s="1">
        <v>154</v>
      </c>
      <c r="C79" s="1">
        <v>0</v>
      </c>
      <c r="D79" s="2">
        <v>42004</v>
      </c>
      <c r="E79" s="1">
        <f t="shared" si="9"/>
        <v>74</v>
      </c>
      <c r="F79" s="1">
        <f t="shared" si="10"/>
        <v>611</v>
      </c>
      <c r="G79" s="4">
        <f t="shared" si="11"/>
        <v>171</v>
      </c>
      <c r="H79" s="1">
        <f t="shared" si="6"/>
        <v>74</v>
      </c>
      <c r="I79" s="1">
        <f t="shared" si="7"/>
        <v>351</v>
      </c>
      <c r="J79" s="4">
        <f t="shared" si="8"/>
        <v>171</v>
      </c>
    </row>
    <row r="80" spans="1:10" x14ac:dyDescent="0.25">
      <c r="A80" s="1">
        <v>94</v>
      </c>
      <c r="B80" s="1">
        <v>120</v>
      </c>
      <c r="C80" s="1">
        <v>95</v>
      </c>
      <c r="D80" s="2">
        <v>42005</v>
      </c>
      <c r="E80" s="1">
        <f t="shared" si="9"/>
        <v>168</v>
      </c>
      <c r="F80" s="1">
        <f t="shared" si="10"/>
        <v>471</v>
      </c>
      <c r="G80" s="4">
        <f t="shared" si="11"/>
        <v>266</v>
      </c>
      <c r="H80" s="1">
        <f t="shared" si="6"/>
        <v>168</v>
      </c>
      <c r="I80" s="1">
        <f t="shared" si="7"/>
        <v>211</v>
      </c>
      <c r="J80" s="4">
        <f t="shared" si="8"/>
        <v>266</v>
      </c>
    </row>
    <row r="81" spans="1:10" x14ac:dyDescent="0.25">
      <c r="A81" s="1">
        <v>12</v>
      </c>
      <c r="B81" s="1">
        <v>5</v>
      </c>
      <c r="C81" s="1">
        <v>42</v>
      </c>
      <c r="D81" s="2">
        <v>42006</v>
      </c>
      <c r="E81" s="1">
        <f t="shared" si="9"/>
        <v>180</v>
      </c>
      <c r="F81" s="1">
        <f t="shared" si="10"/>
        <v>216</v>
      </c>
      <c r="G81" s="4">
        <f t="shared" si="11"/>
        <v>308</v>
      </c>
      <c r="H81" s="1">
        <f t="shared" si="6"/>
        <v>180</v>
      </c>
      <c r="I81" s="1">
        <f t="shared" si="7"/>
        <v>216</v>
      </c>
      <c r="J81" s="4">
        <f t="shared" si="8"/>
        <v>308</v>
      </c>
    </row>
    <row r="82" spans="1:10" x14ac:dyDescent="0.25">
      <c r="A82" s="1">
        <v>80</v>
      </c>
      <c r="B82" s="1">
        <v>170</v>
      </c>
      <c r="C82" s="1">
        <v>96</v>
      </c>
      <c r="D82" s="2">
        <v>42007</v>
      </c>
      <c r="E82" s="1">
        <f t="shared" si="9"/>
        <v>260</v>
      </c>
      <c r="F82" s="1">
        <f t="shared" si="10"/>
        <v>386</v>
      </c>
      <c r="G82" s="4">
        <f t="shared" si="11"/>
        <v>404</v>
      </c>
      <c r="H82" s="1">
        <f t="shared" si="6"/>
        <v>60</v>
      </c>
      <c r="I82" s="1">
        <f t="shared" si="7"/>
        <v>386</v>
      </c>
      <c r="J82" s="4">
        <f t="shared" si="8"/>
        <v>84</v>
      </c>
    </row>
    <row r="83" spans="1:10" x14ac:dyDescent="0.25">
      <c r="A83" s="1">
        <v>80</v>
      </c>
      <c r="B83" s="1">
        <v>10</v>
      </c>
      <c r="C83" s="1">
        <v>30</v>
      </c>
      <c r="D83" s="2">
        <v>42008</v>
      </c>
      <c r="E83" s="1">
        <f t="shared" si="9"/>
        <v>140</v>
      </c>
      <c r="F83" s="1">
        <f t="shared" si="10"/>
        <v>396</v>
      </c>
      <c r="G83" s="4">
        <f t="shared" si="11"/>
        <v>114</v>
      </c>
      <c r="H83" s="1">
        <f t="shared" si="6"/>
        <v>140</v>
      </c>
      <c r="I83" s="1">
        <f t="shared" si="7"/>
        <v>136</v>
      </c>
      <c r="J83" s="4">
        <f t="shared" si="8"/>
        <v>114</v>
      </c>
    </row>
    <row r="84" spans="1:10" x14ac:dyDescent="0.25">
      <c r="A84" s="1">
        <v>90</v>
      </c>
      <c r="B84" s="1">
        <v>80</v>
      </c>
      <c r="C84" s="1">
        <v>31</v>
      </c>
      <c r="D84" s="2">
        <v>42009</v>
      </c>
      <c r="E84" s="1">
        <f t="shared" si="9"/>
        <v>230</v>
      </c>
      <c r="F84" s="1">
        <f t="shared" si="10"/>
        <v>216</v>
      </c>
      <c r="G84" s="4">
        <f t="shared" si="11"/>
        <v>145</v>
      </c>
      <c r="H84" s="1">
        <f t="shared" si="6"/>
        <v>30</v>
      </c>
      <c r="I84" s="1">
        <f t="shared" si="7"/>
        <v>216</v>
      </c>
      <c r="J84" s="4">
        <f t="shared" si="8"/>
        <v>145</v>
      </c>
    </row>
    <row r="85" spans="1:10" x14ac:dyDescent="0.25">
      <c r="A85" s="1">
        <v>130</v>
      </c>
      <c r="B85" s="1">
        <v>163</v>
      </c>
      <c r="C85" s="1">
        <v>92</v>
      </c>
      <c r="D85" s="2">
        <v>42010</v>
      </c>
      <c r="E85" s="1">
        <f t="shared" si="9"/>
        <v>160</v>
      </c>
      <c r="F85" s="1">
        <f t="shared" si="10"/>
        <v>379</v>
      </c>
      <c r="G85" s="4">
        <f t="shared" si="11"/>
        <v>237</v>
      </c>
      <c r="H85" s="1">
        <f t="shared" si="6"/>
        <v>160</v>
      </c>
      <c r="I85" s="1">
        <f t="shared" si="7"/>
        <v>119</v>
      </c>
      <c r="J85" s="4">
        <f t="shared" si="8"/>
        <v>237</v>
      </c>
    </row>
    <row r="86" spans="1:10" x14ac:dyDescent="0.25">
      <c r="A86" s="1">
        <v>54</v>
      </c>
      <c r="B86" s="1">
        <v>7</v>
      </c>
      <c r="C86" s="1">
        <v>79</v>
      </c>
      <c r="D86" s="2">
        <v>42011</v>
      </c>
      <c r="E86" s="1">
        <f t="shared" si="9"/>
        <v>214</v>
      </c>
      <c r="F86" s="1">
        <f t="shared" si="10"/>
        <v>126</v>
      </c>
      <c r="G86" s="4">
        <f t="shared" si="11"/>
        <v>316</v>
      </c>
      <c r="H86" s="1">
        <f t="shared" si="6"/>
        <v>14</v>
      </c>
      <c r="I86" s="1">
        <f t="shared" si="7"/>
        <v>126</v>
      </c>
      <c r="J86" s="4">
        <f t="shared" si="8"/>
        <v>316</v>
      </c>
    </row>
    <row r="87" spans="1:10" x14ac:dyDescent="0.25">
      <c r="A87" s="1">
        <v>88</v>
      </c>
      <c r="B87" s="1">
        <v>125</v>
      </c>
      <c r="C87" s="1">
        <v>97</v>
      </c>
      <c r="D87" s="2">
        <v>42012</v>
      </c>
      <c r="E87" s="1">
        <f t="shared" si="9"/>
        <v>102</v>
      </c>
      <c r="F87" s="1">
        <f t="shared" si="10"/>
        <v>251</v>
      </c>
      <c r="G87" s="4">
        <f t="shared" si="11"/>
        <v>413</v>
      </c>
      <c r="H87" s="1">
        <f t="shared" si="6"/>
        <v>102</v>
      </c>
      <c r="I87" s="1">
        <f t="shared" si="7"/>
        <v>251</v>
      </c>
      <c r="J87" s="4">
        <f t="shared" si="8"/>
        <v>93</v>
      </c>
    </row>
    <row r="88" spans="1:10" x14ac:dyDescent="0.25">
      <c r="A88" s="1">
        <v>83</v>
      </c>
      <c r="B88" s="1">
        <v>85</v>
      </c>
      <c r="C88" s="1">
        <v>99</v>
      </c>
      <c r="D88" s="2">
        <v>42013</v>
      </c>
      <c r="E88" s="1">
        <f t="shared" si="9"/>
        <v>185</v>
      </c>
      <c r="F88" s="1">
        <f t="shared" si="10"/>
        <v>336</v>
      </c>
      <c r="G88" s="4">
        <f t="shared" si="11"/>
        <v>192</v>
      </c>
      <c r="H88" s="1">
        <f t="shared" si="6"/>
        <v>185</v>
      </c>
      <c r="I88" s="1">
        <f t="shared" si="7"/>
        <v>76</v>
      </c>
      <c r="J88" s="4">
        <f t="shared" si="8"/>
        <v>192</v>
      </c>
    </row>
    <row r="89" spans="1:10" x14ac:dyDescent="0.25">
      <c r="A89" s="1">
        <v>139</v>
      </c>
      <c r="B89" s="1">
        <v>155</v>
      </c>
      <c r="C89" s="1">
        <v>11</v>
      </c>
      <c r="D89" s="2">
        <v>42014</v>
      </c>
      <c r="E89" s="1">
        <f t="shared" si="9"/>
        <v>324</v>
      </c>
      <c r="F89" s="1">
        <f t="shared" si="10"/>
        <v>231</v>
      </c>
      <c r="G89" s="4">
        <f t="shared" si="11"/>
        <v>203</v>
      </c>
      <c r="H89" s="1">
        <f t="shared" si="6"/>
        <v>124</v>
      </c>
      <c r="I89" s="1">
        <f t="shared" si="7"/>
        <v>231</v>
      </c>
      <c r="J89" s="4">
        <f t="shared" si="8"/>
        <v>203</v>
      </c>
    </row>
    <row r="90" spans="1:10" x14ac:dyDescent="0.25">
      <c r="A90" s="1">
        <v>82</v>
      </c>
      <c r="B90" s="1">
        <v>43</v>
      </c>
      <c r="C90" s="1">
        <v>93</v>
      </c>
      <c r="D90" s="2">
        <v>42015</v>
      </c>
      <c r="E90" s="1">
        <f t="shared" si="9"/>
        <v>206</v>
      </c>
      <c r="F90" s="1">
        <f t="shared" si="10"/>
        <v>274</v>
      </c>
      <c r="G90" s="4">
        <f t="shared" si="11"/>
        <v>296</v>
      </c>
      <c r="H90" s="1">
        <f t="shared" si="6"/>
        <v>6</v>
      </c>
      <c r="I90" s="1">
        <f t="shared" si="7"/>
        <v>274</v>
      </c>
      <c r="J90" s="4">
        <f t="shared" si="8"/>
        <v>296</v>
      </c>
    </row>
    <row r="91" spans="1:10" x14ac:dyDescent="0.25">
      <c r="A91" s="1">
        <v>23</v>
      </c>
      <c r="B91" s="1">
        <v>40</v>
      </c>
      <c r="C91" s="1">
        <v>83</v>
      </c>
      <c r="D91" s="2">
        <v>42016</v>
      </c>
      <c r="E91" s="1">
        <f t="shared" si="9"/>
        <v>29</v>
      </c>
      <c r="F91" s="1">
        <f t="shared" si="10"/>
        <v>314</v>
      </c>
      <c r="G91" s="4">
        <f t="shared" si="11"/>
        <v>379</v>
      </c>
      <c r="H91" s="1">
        <f t="shared" si="6"/>
        <v>29</v>
      </c>
      <c r="I91" s="1">
        <f t="shared" si="7"/>
        <v>54</v>
      </c>
      <c r="J91" s="4">
        <f t="shared" si="8"/>
        <v>379</v>
      </c>
    </row>
    <row r="92" spans="1:10" x14ac:dyDescent="0.25">
      <c r="A92" s="1">
        <v>118</v>
      </c>
      <c r="B92" s="1">
        <v>165</v>
      </c>
      <c r="C92" s="1">
        <v>56</v>
      </c>
      <c r="D92" s="2">
        <v>42017</v>
      </c>
      <c r="E92" s="1">
        <f t="shared" si="9"/>
        <v>147</v>
      </c>
      <c r="F92" s="1">
        <f t="shared" si="10"/>
        <v>219</v>
      </c>
      <c r="G92" s="4">
        <f t="shared" si="11"/>
        <v>435</v>
      </c>
      <c r="H92" s="1">
        <f t="shared" si="6"/>
        <v>147</v>
      </c>
      <c r="I92" s="1">
        <f t="shared" si="7"/>
        <v>219</v>
      </c>
      <c r="J92" s="4">
        <f t="shared" si="8"/>
        <v>115</v>
      </c>
    </row>
    <row r="93" spans="1:10" x14ac:dyDescent="0.25">
      <c r="A93" s="1">
        <v>59</v>
      </c>
      <c r="B93" s="1">
        <v>35</v>
      </c>
      <c r="C93" s="1">
        <v>17</v>
      </c>
      <c r="D93" s="2">
        <v>42018</v>
      </c>
      <c r="E93" s="1">
        <f t="shared" si="9"/>
        <v>206</v>
      </c>
      <c r="F93" s="1">
        <f t="shared" si="10"/>
        <v>254</v>
      </c>
      <c r="G93" s="4">
        <f t="shared" si="11"/>
        <v>132</v>
      </c>
      <c r="H93" s="1">
        <f t="shared" si="6"/>
        <v>6</v>
      </c>
      <c r="I93" s="1">
        <f t="shared" si="7"/>
        <v>254</v>
      </c>
      <c r="J93" s="4">
        <f t="shared" si="8"/>
        <v>132</v>
      </c>
    </row>
    <row r="94" spans="1:10" x14ac:dyDescent="0.25">
      <c r="A94" s="1">
        <v>127</v>
      </c>
      <c r="B94" s="1">
        <v>58</v>
      </c>
      <c r="C94" s="1">
        <v>39</v>
      </c>
      <c r="D94" s="2">
        <v>42019</v>
      </c>
      <c r="E94" s="1">
        <f t="shared" si="9"/>
        <v>133</v>
      </c>
      <c r="F94" s="1">
        <f t="shared" si="10"/>
        <v>312</v>
      </c>
      <c r="G94" s="4">
        <f t="shared" si="11"/>
        <v>171</v>
      </c>
      <c r="H94" s="1">
        <f t="shared" si="6"/>
        <v>133</v>
      </c>
      <c r="I94" s="1">
        <f t="shared" si="7"/>
        <v>52</v>
      </c>
      <c r="J94" s="4">
        <f t="shared" si="8"/>
        <v>171</v>
      </c>
    </row>
    <row r="95" spans="1:10" x14ac:dyDescent="0.25">
      <c r="A95" s="1">
        <v>121</v>
      </c>
      <c r="B95" s="1">
        <v>175</v>
      </c>
      <c r="C95" s="1">
        <v>77</v>
      </c>
      <c r="D95" s="2">
        <v>42020</v>
      </c>
      <c r="E95" s="1">
        <f t="shared" si="9"/>
        <v>254</v>
      </c>
      <c r="F95" s="1">
        <f t="shared" si="10"/>
        <v>227</v>
      </c>
      <c r="G95" s="4">
        <f t="shared" si="11"/>
        <v>248</v>
      </c>
      <c r="H95" s="1">
        <f t="shared" si="6"/>
        <v>54</v>
      </c>
      <c r="I95" s="1">
        <f t="shared" si="7"/>
        <v>227</v>
      </c>
      <c r="J95" s="4">
        <f t="shared" si="8"/>
        <v>248</v>
      </c>
    </row>
    <row r="96" spans="1:10" x14ac:dyDescent="0.25">
      <c r="A96" s="1">
        <v>80</v>
      </c>
      <c r="B96" s="1">
        <v>101</v>
      </c>
      <c r="C96" s="1">
        <v>3</v>
      </c>
      <c r="D96" s="2">
        <v>42021</v>
      </c>
      <c r="E96" s="1">
        <f t="shared" si="9"/>
        <v>134</v>
      </c>
      <c r="F96" s="1">
        <f t="shared" si="10"/>
        <v>328</v>
      </c>
      <c r="G96" s="4">
        <f t="shared" si="11"/>
        <v>251</v>
      </c>
      <c r="H96" s="1">
        <f t="shared" si="6"/>
        <v>134</v>
      </c>
      <c r="I96" s="1">
        <f t="shared" si="7"/>
        <v>68</v>
      </c>
      <c r="J96" s="4">
        <f t="shared" si="8"/>
        <v>251</v>
      </c>
    </row>
    <row r="97" spans="1:10" x14ac:dyDescent="0.25">
      <c r="A97" s="1">
        <v>189</v>
      </c>
      <c r="B97" s="1">
        <v>161</v>
      </c>
      <c r="C97" s="1">
        <v>53</v>
      </c>
      <c r="D97" s="2">
        <v>42022</v>
      </c>
      <c r="E97" s="1">
        <f t="shared" si="9"/>
        <v>323</v>
      </c>
      <c r="F97" s="1">
        <f t="shared" si="10"/>
        <v>229</v>
      </c>
      <c r="G97" s="4">
        <f t="shared" si="11"/>
        <v>304</v>
      </c>
      <c r="H97" s="1">
        <f t="shared" si="6"/>
        <v>123</v>
      </c>
      <c r="I97" s="1">
        <f t="shared" si="7"/>
        <v>229</v>
      </c>
      <c r="J97" s="4">
        <f t="shared" si="8"/>
        <v>304</v>
      </c>
    </row>
    <row r="98" spans="1:10" x14ac:dyDescent="0.25">
      <c r="A98" s="1">
        <v>18</v>
      </c>
      <c r="B98" s="1">
        <v>61</v>
      </c>
      <c r="C98" s="1">
        <v>19</v>
      </c>
      <c r="D98" s="2">
        <v>42023</v>
      </c>
      <c r="E98" s="1">
        <f t="shared" si="9"/>
        <v>141</v>
      </c>
      <c r="F98" s="1">
        <f t="shared" si="10"/>
        <v>290</v>
      </c>
      <c r="G98" s="4">
        <f t="shared" si="11"/>
        <v>323</v>
      </c>
      <c r="H98" s="1">
        <f t="shared" si="6"/>
        <v>141</v>
      </c>
      <c r="I98" s="1">
        <f t="shared" si="7"/>
        <v>30</v>
      </c>
      <c r="J98" s="4">
        <f t="shared" si="8"/>
        <v>323</v>
      </c>
    </row>
    <row r="99" spans="1:10" x14ac:dyDescent="0.25">
      <c r="A99" s="1">
        <v>68</v>
      </c>
      <c r="B99" s="1">
        <v>127</v>
      </c>
      <c r="C99" s="1">
        <v>3</v>
      </c>
      <c r="D99" s="2">
        <v>42024</v>
      </c>
      <c r="E99" s="1">
        <f t="shared" si="9"/>
        <v>209</v>
      </c>
      <c r="F99" s="1">
        <f t="shared" si="10"/>
        <v>157</v>
      </c>
      <c r="G99" s="4">
        <f t="shared" si="11"/>
        <v>326</v>
      </c>
      <c r="H99" s="1">
        <f t="shared" si="6"/>
        <v>9</v>
      </c>
      <c r="I99" s="1">
        <f t="shared" si="7"/>
        <v>157</v>
      </c>
      <c r="J99" s="4">
        <f t="shared" si="8"/>
        <v>6</v>
      </c>
    </row>
    <row r="100" spans="1:10" x14ac:dyDescent="0.25">
      <c r="A100" s="1">
        <v>37</v>
      </c>
      <c r="B100" s="1">
        <v>112</v>
      </c>
      <c r="C100" s="1">
        <v>68</v>
      </c>
      <c r="D100" s="2">
        <v>42025</v>
      </c>
      <c r="E100" s="1">
        <f t="shared" si="9"/>
        <v>46</v>
      </c>
      <c r="F100" s="1">
        <f t="shared" si="10"/>
        <v>269</v>
      </c>
      <c r="G100" s="4">
        <f t="shared" si="11"/>
        <v>74</v>
      </c>
      <c r="H100" s="1">
        <f t="shared" si="6"/>
        <v>46</v>
      </c>
      <c r="I100" s="1">
        <f t="shared" si="7"/>
        <v>9</v>
      </c>
      <c r="J100" s="4">
        <f t="shared" si="8"/>
        <v>74</v>
      </c>
    </row>
    <row r="101" spans="1:10" x14ac:dyDescent="0.25">
      <c r="A101" s="1">
        <v>40</v>
      </c>
      <c r="B101" s="1">
        <v>140</v>
      </c>
      <c r="C101" s="1">
        <v>15</v>
      </c>
      <c r="D101" s="2">
        <v>42026</v>
      </c>
      <c r="E101" s="1">
        <f t="shared" si="9"/>
        <v>86</v>
      </c>
      <c r="F101" s="1">
        <f t="shared" si="10"/>
        <v>149</v>
      </c>
      <c r="G101" s="4">
        <f t="shared" si="11"/>
        <v>89</v>
      </c>
      <c r="H101" s="1">
        <f t="shared" si="6"/>
        <v>86</v>
      </c>
      <c r="I101" s="1">
        <f t="shared" si="7"/>
        <v>149</v>
      </c>
      <c r="J101" s="4">
        <f t="shared" si="8"/>
        <v>89</v>
      </c>
    </row>
    <row r="102" spans="1:10" x14ac:dyDescent="0.25">
      <c r="A102" s="1">
        <v>189</v>
      </c>
      <c r="B102" s="1">
        <v>87</v>
      </c>
      <c r="C102" s="1">
        <v>64</v>
      </c>
      <c r="D102" s="2">
        <v>42027</v>
      </c>
      <c r="E102" s="1">
        <f t="shared" si="9"/>
        <v>275</v>
      </c>
      <c r="F102" s="1">
        <f t="shared" si="10"/>
        <v>236</v>
      </c>
      <c r="G102" s="4">
        <f t="shared" si="11"/>
        <v>153</v>
      </c>
      <c r="H102" s="1">
        <f t="shared" si="6"/>
        <v>75</v>
      </c>
      <c r="I102" s="1">
        <f t="shared" si="7"/>
        <v>236</v>
      </c>
      <c r="J102" s="4">
        <f t="shared" si="8"/>
        <v>153</v>
      </c>
    </row>
    <row r="103" spans="1:10" x14ac:dyDescent="0.25">
      <c r="A103" s="1">
        <v>145</v>
      </c>
      <c r="B103" s="1">
        <v>18</v>
      </c>
      <c r="C103" s="1">
        <v>1</v>
      </c>
      <c r="D103" s="2">
        <v>42028</v>
      </c>
      <c r="E103" s="1">
        <f t="shared" si="9"/>
        <v>220</v>
      </c>
      <c r="F103" s="1">
        <f t="shared" si="10"/>
        <v>254</v>
      </c>
      <c r="G103" s="4">
        <f t="shared" si="11"/>
        <v>154</v>
      </c>
      <c r="H103" s="1">
        <f t="shared" si="6"/>
        <v>20</v>
      </c>
      <c r="I103" s="1">
        <f t="shared" si="7"/>
        <v>254</v>
      </c>
      <c r="J103" s="4">
        <f t="shared" si="8"/>
        <v>154</v>
      </c>
    </row>
    <row r="104" spans="1:10" x14ac:dyDescent="0.25">
      <c r="A104" s="1">
        <v>148</v>
      </c>
      <c r="B104" s="1">
        <v>27</v>
      </c>
      <c r="C104" s="1">
        <v>13</v>
      </c>
      <c r="D104" s="2">
        <v>42029</v>
      </c>
      <c r="E104" s="1">
        <f t="shared" si="9"/>
        <v>168</v>
      </c>
      <c r="F104" s="1">
        <f t="shared" si="10"/>
        <v>281</v>
      </c>
      <c r="G104" s="4">
        <f t="shared" si="11"/>
        <v>167</v>
      </c>
      <c r="H104" s="1">
        <f t="shared" si="6"/>
        <v>168</v>
      </c>
      <c r="I104" s="1">
        <f t="shared" si="7"/>
        <v>21</v>
      </c>
      <c r="J104" s="4">
        <f t="shared" si="8"/>
        <v>167</v>
      </c>
    </row>
    <row r="105" spans="1:10" x14ac:dyDescent="0.25">
      <c r="A105" s="1">
        <v>127</v>
      </c>
      <c r="B105" s="1">
        <v>161</v>
      </c>
      <c r="C105" s="1">
        <v>31</v>
      </c>
      <c r="D105" s="2">
        <v>42030</v>
      </c>
      <c r="E105" s="1">
        <f t="shared" si="9"/>
        <v>295</v>
      </c>
      <c r="F105" s="1">
        <f t="shared" si="10"/>
        <v>182</v>
      </c>
      <c r="G105" s="4">
        <f t="shared" si="11"/>
        <v>198</v>
      </c>
      <c r="H105" s="1">
        <f t="shared" si="6"/>
        <v>95</v>
      </c>
      <c r="I105" s="1">
        <f t="shared" si="7"/>
        <v>182</v>
      </c>
      <c r="J105" s="4">
        <f t="shared" si="8"/>
        <v>198</v>
      </c>
    </row>
    <row r="106" spans="1:10" x14ac:dyDescent="0.25">
      <c r="A106" s="1">
        <v>131</v>
      </c>
      <c r="B106" s="1">
        <v>1</v>
      </c>
      <c r="C106" s="1">
        <v>98</v>
      </c>
      <c r="D106" s="2">
        <v>42031</v>
      </c>
      <c r="E106" s="1">
        <f t="shared" si="9"/>
        <v>226</v>
      </c>
      <c r="F106" s="1">
        <f t="shared" si="10"/>
        <v>183</v>
      </c>
      <c r="G106" s="4">
        <f t="shared" si="11"/>
        <v>296</v>
      </c>
      <c r="H106" s="1">
        <f t="shared" si="6"/>
        <v>26</v>
      </c>
      <c r="I106" s="1">
        <f t="shared" si="7"/>
        <v>183</v>
      </c>
      <c r="J106" s="4">
        <f t="shared" si="8"/>
        <v>296</v>
      </c>
    </row>
    <row r="107" spans="1:10" x14ac:dyDescent="0.25">
      <c r="A107" s="1">
        <v>142</v>
      </c>
      <c r="B107" s="1">
        <v>131</v>
      </c>
      <c r="C107" s="1">
        <v>62</v>
      </c>
      <c r="D107" s="2">
        <v>42032</v>
      </c>
      <c r="E107" s="1">
        <f t="shared" si="9"/>
        <v>168</v>
      </c>
      <c r="F107" s="1">
        <f t="shared" si="10"/>
        <v>314</v>
      </c>
      <c r="G107" s="4">
        <f t="shared" si="11"/>
        <v>358</v>
      </c>
      <c r="H107" s="1">
        <f t="shared" si="6"/>
        <v>168</v>
      </c>
      <c r="I107" s="1">
        <f t="shared" si="7"/>
        <v>54</v>
      </c>
      <c r="J107" s="4">
        <f t="shared" si="8"/>
        <v>358</v>
      </c>
    </row>
    <row r="108" spans="1:10" x14ac:dyDescent="0.25">
      <c r="A108" s="1">
        <v>121</v>
      </c>
      <c r="B108" s="1">
        <v>150</v>
      </c>
      <c r="C108" s="1">
        <v>25</v>
      </c>
      <c r="D108" s="2">
        <v>42033</v>
      </c>
      <c r="E108" s="1">
        <f t="shared" si="9"/>
        <v>289</v>
      </c>
      <c r="F108" s="1">
        <f t="shared" si="10"/>
        <v>204</v>
      </c>
      <c r="G108" s="4">
        <f t="shared" si="11"/>
        <v>383</v>
      </c>
      <c r="H108" s="1">
        <f t="shared" si="6"/>
        <v>89</v>
      </c>
      <c r="I108" s="1">
        <f t="shared" si="7"/>
        <v>204</v>
      </c>
      <c r="J108" s="4">
        <f t="shared" si="8"/>
        <v>63</v>
      </c>
    </row>
    <row r="109" spans="1:10" x14ac:dyDescent="0.25">
      <c r="A109" s="1">
        <v>33</v>
      </c>
      <c r="B109" s="1">
        <v>113</v>
      </c>
      <c r="C109" s="1">
        <v>62</v>
      </c>
      <c r="D109" s="2">
        <v>42034</v>
      </c>
      <c r="E109" s="1">
        <f t="shared" si="9"/>
        <v>122</v>
      </c>
      <c r="F109" s="1">
        <f t="shared" si="10"/>
        <v>317</v>
      </c>
      <c r="G109" s="4">
        <f t="shared" si="11"/>
        <v>125</v>
      </c>
      <c r="H109" s="1">
        <f t="shared" si="6"/>
        <v>122</v>
      </c>
      <c r="I109" s="1">
        <f t="shared" si="7"/>
        <v>57</v>
      </c>
      <c r="J109" s="4">
        <f t="shared" si="8"/>
        <v>125</v>
      </c>
    </row>
    <row r="110" spans="1:10" x14ac:dyDescent="0.25">
      <c r="A110" s="1">
        <v>142</v>
      </c>
      <c r="B110" s="1">
        <v>44</v>
      </c>
      <c r="C110" s="1">
        <v>92</v>
      </c>
      <c r="D110" s="2">
        <v>42035</v>
      </c>
      <c r="E110" s="1">
        <f t="shared" si="9"/>
        <v>264</v>
      </c>
      <c r="F110" s="1">
        <f t="shared" si="10"/>
        <v>101</v>
      </c>
      <c r="G110" s="4">
        <f t="shared" si="11"/>
        <v>217</v>
      </c>
      <c r="H110" s="1">
        <f t="shared" si="6"/>
        <v>64</v>
      </c>
      <c r="I110" s="1">
        <f t="shared" si="7"/>
        <v>101</v>
      </c>
      <c r="J110" s="4">
        <f t="shared" si="8"/>
        <v>217</v>
      </c>
    </row>
    <row r="111" spans="1:10" x14ac:dyDescent="0.25">
      <c r="A111" s="1">
        <v>119</v>
      </c>
      <c r="B111" s="1">
        <v>167</v>
      </c>
      <c r="C111" s="1">
        <v>64</v>
      </c>
      <c r="D111" s="2">
        <v>42036</v>
      </c>
      <c r="E111" s="1">
        <f t="shared" si="9"/>
        <v>183</v>
      </c>
      <c r="F111" s="1">
        <f t="shared" si="10"/>
        <v>268</v>
      </c>
      <c r="G111" s="4">
        <f t="shared" si="11"/>
        <v>281</v>
      </c>
      <c r="H111" s="1">
        <f t="shared" si="6"/>
        <v>183</v>
      </c>
      <c r="I111" s="1">
        <f t="shared" si="7"/>
        <v>8</v>
      </c>
      <c r="J111" s="4">
        <f t="shared" si="8"/>
        <v>281</v>
      </c>
    </row>
    <row r="112" spans="1:10" x14ac:dyDescent="0.25">
      <c r="A112" s="1">
        <v>54</v>
      </c>
      <c r="B112" s="1">
        <v>109</v>
      </c>
      <c r="C112" s="1">
        <v>65</v>
      </c>
      <c r="D112" s="2">
        <v>42037</v>
      </c>
      <c r="E112" s="1">
        <f t="shared" si="9"/>
        <v>237</v>
      </c>
      <c r="F112" s="1">
        <f t="shared" si="10"/>
        <v>117</v>
      </c>
      <c r="G112" s="4">
        <f t="shared" si="11"/>
        <v>346</v>
      </c>
      <c r="H112" s="1">
        <f t="shared" si="6"/>
        <v>37</v>
      </c>
      <c r="I112" s="1">
        <f t="shared" si="7"/>
        <v>117</v>
      </c>
      <c r="J112" s="4">
        <f t="shared" si="8"/>
        <v>26</v>
      </c>
    </row>
    <row r="113" spans="1:10" x14ac:dyDescent="0.25">
      <c r="A113" s="1">
        <v>53</v>
      </c>
      <c r="B113" s="1">
        <v>94</v>
      </c>
      <c r="C113" s="1">
        <v>43</v>
      </c>
      <c r="D113" s="2">
        <v>42038</v>
      </c>
      <c r="E113" s="1">
        <f t="shared" si="9"/>
        <v>90</v>
      </c>
      <c r="F113" s="1">
        <f t="shared" si="10"/>
        <v>211</v>
      </c>
      <c r="G113" s="4">
        <f t="shared" si="11"/>
        <v>69</v>
      </c>
      <c r="H113" s="1">
        <f t="shared" si="6"/>
        <v>90</v>
      </c>
      <c r="I113" s="1">
        <f t="shared" si="7"/>
        <v>211</v>
      </c>
      <c r="J113" s="4">
        <f t="shared" si="8"/>
        <v>69</v>
      </c>
    </row>
    <row r="114" spans="1:10" x14ac:dyDescent="0.25">
      <c r="A114" s="1">
        <v>165</v>
      </c>
      <c r="B114" s="1">
        <v>101</v>
      </c>
      <c r="C114" s="1">
        <v>8</v>
      </c>
      <c r="D114" s="2">
        <v>42039</v>
      </c>
      <c r="E114" s="1">
        <f t="shared" si="9"/>
        <v>255</v>
      </c>
      <c r="F114" s="1">
        <f t="shared" si="10"/>
        <v>312</v>
      </c>
      <c r="G114" s="4">
        <f t="shared" si="11"/>
        <v>77</v>
      </c>
      <c r="H114" s="1">
        <f t="shared" si="6"/>
        <v>55</v>
      </c>
      <c r="I114" s="1">
        <f t="shared" si="7"/>
        <v>312</v>
      </c>
      <c r="J114" s="4">
        <f t="shared" si="8"/>
        <v>77</v>
      </c>
    </row>
    <row r="115" spans="1:10" x14ac:dyDescent="0.25">
      <c r="A115" s="1">
        <v>159</v>
      </c>
      <c r="B115" s="1">
        <v>68</v>
      </c>
      <c r="C115" s="1">
        <v>96</v>
      </c>
      <c r="D115" s="2">
        <v>42040</v>
      </c>
      <c r="E115" s="1">
        <f t="shared" si="9"/>
        <v>214</v>
      </c>
      <c r="F115" s="1">
        <f t="shared" si="10"/>
        <v>380</v>
      </c>
      <c r="G115" s="4">
        <f t="shared" si="11"/>
        <v>173</v>
      </c>
      <c r="H115" s="1">
        <f t="shared" si="6"/>
        <v>14</v>
      </c>
      <c r="I115" s="1">
        <f t="shared" si="7"/>
        <v>380</v>
      </c>
      <c r="J115" s="4">
        <f t="shared" si="8"/>
        <v>173</v>
      </c>
    </row>
    <row r="116" spans="1:10" x14ac:dyDescent="0.25">
      <c r="A116" s="1">
        <v>79</v>
      </c>
      <c r="B116" s="1">
        <v>119</v>
      </c>
      <c r="C116" s="1">
        <v>35</v>
      </c>
      <c r="D116" s="2">
        <v>42041</v>
      </c>
      <c r="E116" s="1">
        <f t="shared" si="9"/>
        <v>93</v>
      </c>
      <c r="F116" s="1">
        <f t="shared" si="10"/>
        <v>499</v>
      </c>
      <c r="G116" s="4">
        <f t="shared" si="11"/>
        <v>208</v>
      </c>
      <c r="H116" s="1">
        <f t="shared" si="6"/>
        <v>93</v>
      </c>
      <c r="I116" s="1">
        <f t="shared" si="7"/>
        <v>239</v>
      </c>
      <c r="J116" s="4">
        <f t="shared" si="8"/>
        <v>208</v>
      </c>
    </row>
    <row r="117" spans="1:10" x14ac:dyDescent="0.25">
      <c r="A117" s="1">
        <v>128</v>
      </c>
      <c r="B117" s="1">
        <v>148</v>
      </c>
      <c r="C117" s="1">
        <v>77</v>
      </c>
      <c r="D117" s="2">
        <v>42042</v>
      </c>
      <c r="E117" s="1">
        <f t="shared" si="9"/>
        <v>221</v>
      </c>
      <c r="F117" s="1">
        <f t="shared" si="10"/>
        <v>387</v>
      </c>
      <c r="G117" s="4">
        <f t="shared" si="11"/>
        <v>285</v>
      </c>
      <c r="H117" s="1">
        <f t="shared" si="6"/>
        <v>21</v>
      </c>
      <c r="I117" s="1">
        <f t="shared" si="7"/>
        <v>387</v>
      </c>
      <c r="J117" s="4">
        <f t="shared" si="8"/>
        <v>285</v>
      </c>
    </row>
    <row r="118" spans="1:10" x14ac:dyDescent="0.25">
      <c r="A118" s="1">
        <v>195</v>
      </c>
      <c r="B118" s="1">
        <v>39</v>
      </c>
      <c r="C118" s="1">
        <v>77</v>
      </c>
      <c r="D118" s="2">
        <v>42043</v>
      </c>
      <c r="E118" s="1">
        <f t="shared" si="9"/>
        <v>216</v>
      </c>
      <c r="F118" s="1">
        <f t="shared" si="10"/>
        <v>426</v>
      </c>
      <c r="G118" s="4">
        <f t="shared" si="11"/>
        <v>362</v>
      </c>
      <c r="H118" s="1">
        <f t="shared" si="6"/>
        <v>16</v>
      </c>
      <c r="I118" s="1">
        <f t="shared" si="7"/>
        <v>426</v>
      </c>
      <c r="J118" s="4">
        <f t="shared" si="8"/>
        <v>42</v>
      </c>
    </row>
    <row r="119" spans="1:10" x14ac:dyDescent="0.25">
      <c r="A119" s="1">
        <v>87</v>
      </c>
      <c r="B119" s="1">
        <v>8</v>
      </c>
      <c r="C119" s="1">
        <v>17</v>
      </c>
      <c r="D119" s="2">
        <v>42044</v>
      </c>
      <c r="E119" s="1">
        <f t="shared" si="9"/>
        <v>103</v>
      </c>
      <c r="F119" s="1">
        <f t="shared" si="10"/>
        <v>434</v>
      </c>
      <c r="G119" s="4">
        <f t="shared" si="11"/>
        <v>59</v>
      </c>
      <c r="H119" s="1">
        <f t="shared" si="6"/>
        <v>103</v>
      </c>
      <c r="I119" s="1">
        <f t="shared" si="7"/>
        <v>174</v>
      </c>
      <c r="J119" s="4">
        <f t="shared" si="8"/>
        <v>59</v>
      </c>
    </row>
    <row r="120" spans="1:10" x14ac:dyDescent="0.25">
      <c r="A120" s="1">
        <v>114</v>
      </c>
      <c r="B120" s="1">
        <v>124</v>
      </c>
      <c r="C120" s="1">
        <v>94</v>
      </c>
      <c r="D120" s="2">
        <v>42045</v>
      </c>
      <c r="E120" s="1">
        <f t="shared" si="9"/>
        <v>217</v>
      </c>
      <c r="F120" s="1">
        <f t="shared" si="10"/>
        <v>298</v>
      </c>
      <c r="G120" s="4">
        <f t="shared" si="11"/>
        <v>153</v>
      </c>
      <c r="H120" s="1">
        <f t="shared" si="6"/>
        <v>17</v>
      </c>
      <c r="I120" s="1">
        <f t="shared" si="7"/>
        <v>298</v>
      </c>
      <c r="J120" s="4">
        <f t="shared" si="8"/>
        <v>153</v>
      </c>
    </row>
    <row r="121" spans="1:10" x14ac:dyDescent="0.25">
      <c r="A121" s="1">
        <v>126</v>
      </c>
      <c r="B121" s="1">
        <v>122</v>
      </c>
      <c r="C121" s="1">
        <v>39</v>
      </c>
      <c r="D121" s="2">
        <v>42046</v>
      </c>
      <c r="E121" s="1">
        <f t="shared" si="9"/>
        <v>143</v>
      </c>
      <c r="F121" s="1">
        <f t="shared" si="10"/>
        <v>420</v>
      </c>
      <c r="G121" s="4">
        <f t="shared" si="11"/>
        <v>192</v>
      </c>
      <c r="H121" s="1">
        <f t="shared" si="6"/>
        <v>143</v>
      </c>
      <c r="I121" s="1">
        <f t="shared" si="7"/>
        <v>160</v>
      </c>
      <c r="J121" s="4">
        <f t="shared" si="8"/>
        <v>192</v>
      </c>
    </row>
    <row r="122" spans="1:10" x14ac:dyDescent="0.25">
      <c r="A122" s="1">
        <v>96</v>
      </c>
      <c r="B122" s="1">
        <v>113</v>
      </c>
      <c r="C122" s="1">
        <v>28</v>
      </c>
      <c r="D122" s="2">
        <v>42047</v>
      </c>
      <c r="E122" s="1">
        <f t="shared" si="9"/>
        <v>239</v>
      </c>
      <c r="F122" s="1">
        <f t="shared" si="10"/>
        <v>273</v>
      </c>
      <c r="G122" s="4">
        <f t="shared" si="11"/>
        <v>220</v>
      </c>
      <c r="H122" s="1">
        <f t="shared" si="6"/>
        <v>39</v>
      </c>
      <c r="I122" s="1">
        <f t="shared" si="7"/>
        <v>273</v>
      </c>
      <c r="J122" s="4">
        <f t="shared" si="8"/>
        <v>220</v>
      </c>
    </row>
    <row r="123" spans="1:10" x14ac:dyDescent="0.25">
      <c r="A123" s="1">
        <v>165</v>
      </c>
      <c r="B123" s="1">
        <v>4</v>
      </c>
      <c r="C123" s="1">
        <v>83</v>
      </c>
      <c r="D123" s="2">
        <v>42048</v>
      </c>
      <c r="E123" s="1">
        <f t="shared" si="9"/>
        <v>204</v>
      </c>
      <c r="F123" s="1">
        <f t="shared" si="10"/>
        <v>277</v>
      </c>
      <c r="G123" s="4">
        <f t="shared" si="11"/>
        <v>303</v>
      </c>
      <c r="H123" s="1">
        <f t="shared" si="6"/>
        <v>4</v>
      </c>
      <c r="I123" s="1">
        <f t="shared" si="7"/>
        <v>277</v>
      </c>
      <c r="J123" s="4">
        <f t="shared" si="8"/>
        <v>303</v>
      </c>
    </row>
    <row r="124" spans="1:10" x14ac:dyDescent="0.25">
      <c r="A124" s="1">
        <v>1</v>
      </c>
      <c r="B124" s="1">
        <v>117</v>
      </c>
      <c r="C124" s="1">
        <v>76</v>
      </c>
      <c r="D124" s="2">
        <v>42049</v>
      </c>
      <c r="E124" s="1">
        <f t="shared" si="9"/>
        <v>5</v>
      </c>
      <c r="F124" s="1">
        <f t="shared" si="10"/>
        <v>394</v>
      </c>
      <c r="G124" s="4">
        <f t="shared" si="11"/>
        <v>379</v>
      </c>
      <c r="H124" s="1">
        <f t="shared" si="6"/>
        <v>5</v>
      </c>
      <c r="I124" s="1">
        <f t="shared" si="7"/>
        <v>134</v>
      </c>
      <c r="J124" s="4">
        <f t="shared" si="8"/>
        <v>379</v>
      </c>
    </row>
    <row r="125" spans="1:10" x14ac:dyDescent="0.25">
      <c r="A125" s="1">
        <v>107</v>
      </c>
      <c r="B125" s="1">
        <v>70</v>
      </c>
      <c r="C125" s="1">
        <v>28</v>
      </c>
      <c r="D125" s="2">
        <v>42050</v>
      </c>
      <c r="E125" s="1">
        <f t="shared" si="9"/>
        <v>112</v>
      </c>
      <c r="F125" s="1">
        <f t="shared" si="10"/>
        <v>204</v>
      </c>
      <c r="G125" s="4">
        <f t="shared" si="11"/>
        <v>407</v>
      </c>
      <c r="H125" s="1">
        <f t="shared" si="6"/>
        <v>112</v>
      </c>
      <c r="I125" s="1">
        <f t="shared" si="7"/>
        <v>204</v>
      </c>
      <c r="J125" s="4">
        <f t="shared" si="8"/>
        <v>87</v>
      </c>
    </row>
    <row r="126" spans="1:10" x14ac:dyDescent="0.25">
      <c r="A126" s="1">
        <v>83</v>
      </c>
      <c r="B126" s="1">
        <v>81</v>
      </c>
      <c r="C126" s="1">
        <v>1</v>
      </c>
      <c r="D126" s="2">
        <v>42051</v>
      </c>
      <c r="E126" s="1">
        <f t="shared" si="9"/>
        <v>195</v>
      </c>
      <c r="F126" s="1">
        <f t="shared" si="10"/>
        <v>285</v>
      </c>
      <c r="G126" s="4">
        <f t="shared" si="11"/>
        <v>88</v>
      </c>
      <c r="H126" s="1">
        <f t="shared" si="6"/>
        <v>195</v>
      </c>
      <c r="I126" s="1">
        <f t="shared" si="7"/>
        <v>25</v>
      </c>
      <c r="J126" s="4">
        <f t="shared" si="8"/>
        <v>88</v>
      </c>
    </row>
    <row r="127" spans="1:10" x14ac:dyDescent="0.25">
      <c r="A127" s="1">
        <v>43</v>
      </c>
      <c r="B127" s="1">
        <v>109</v>
      </c>
      <c r="C127" s="1">
        <v>50</v>
      </c>
      <c r="D127" s="2">
        <v>42052</v>
      </c>
      <c r="E127" s="1">
        <f t="shared" si="9"/>
        <v>238</v>
      </c>
      <c r="F127" s="1">
        <f t="shared" si="10"/>
        <v>134</v>
      </c>
      <c r="G127" s="4">
        <f t="shared" si="11"/>
        <v>138</v>
      </c>
      <c r="H127" s="1">
        <f t="shared" si="6"/>
        <v>38</v>
      </c>
      <c r="I127" s="1">
        <f t="shared" si="7"/>
        <v>134</v>
      </c>
      <c r="J127" s="4">
        <f t="shared" si="8"/>
        <v>138</v>
      </c>
    </row>
    <row r="128" spans="1:10" x14ac:dyDescent="0.25">
      <c r="A128" s="1">
        <v>52</v>
      </c>
      <c r="B128" s="1">
        <v>110</v>
      </c>
      <c r="C128" s="1">
        <v>19</v>
      </c>
      <c r="D128" s="2">
        <v>42053</v>
      </c>
      <c r="E128" s="1">
        <f t="shared" si="9"/>
        <v>90</v>
      </c>
      <c r="F128" s="1">
        <f t="shared" si="10"/>
        <v>244</v>
      </c>
      <c r="G128" s="4">
        <f t="shared" si="11"/>
        <v>157</v>
      </c>
      <c r="H128" s="1">
        <f t="shared" si="6"/>
        <v>90</v>
      </c>
      <c r="I128" s="1">
        <f t="shared" si="7"/>
        <v>244</v>
      </c>
      <c r="J128" s="4">
        <f t="shared" si="8"/>
        <v>157</v>
      </c>
    </row>
    <row r="129" spans="1:10" x14ac:dyDescent="0.25">
      <c r="A129" s="1">
        <v>104</v>
      </c>
      <c r="B129" s="1">
        <v>132</v>
      </c>
      <c r="C129" s="1">
        <v>57</v>
      </c>
      <c r="D129" s="2">
        <v>42054</v>
      </c>
      <c r="E129" s="1">
        <f t="shared" si="9"/>
        <v>194</v>
      </c>
      <c r="F129" s="1">
        <f t="shared" si="10"/>
        <v>376</v>
      </c>
      <c r="G129" s="4">
        <f t="shared" si="11"/>
        <v>214</v>
      </c>
      <c r="H129" s="1">
        <f t="shared" si="6"/>
        <v>194</v>
      </c>
      <c r="I129" s="1">
        <f t="shared" si="7"/>
        <v>116</v>
      </c>
      <c r="J129" s="4">
        <f t="shared" si="8"/>
        <v>214</v>
      </c>
    </row>
    <row r="130" spans="1:10" x14ac:dyDescent="0.25">
      <c r="A130" s="1">
        <v>57</v>
      </c>
      <c r="B130" s="1">
        <v>150</v>
      </c>
      <c r="C130" s="1">
        <v>36</v>
      </c>
      <c r="D130" s="2">
        <v>42055</v>
      </c>
      <c r="E130" s="1">
        <f t="shared" si="9"/>
        <v>251</v>
      </c>
      <c r="F130" s="1">
        <f t="shared" si="10"/>
        <v>266</v>
      </c>
      <c r="G130" s="4">
        <f t="shared" si="11"/>
        <v>250</v>
      </c>
      <c r="H130" s="1">
        <f t="shared" si="6"/>
        <v>51</v>
      </c>
      <c r="I130" s="1">
        <f t="shared" si="7"/>
        <v>266</v>
      </c>
      <c r="J130" s="4">
        <f t="shared" si="8"/>
        <v>250</v>
      </c>
    </row>
    <row r="131" spans="1:10" x14ac:dyDescent="0.25">
      <c r="A131" s="1">
        <v>86</v>
      </c>
      <c r="B131" s="1">
        <v>183</v>
      </c>
      <c r="C131" s="1">
        <v>0</v>
      </c>
      <c r="D131" s="2">
        <v>42056</v>
      </c>
      <c r="E131" s="1">
        <f t="shared" si="9"/>
        <v>137</v>
      </c>
      <c r="F131" s="1">
        <f t="shared" si="10"/>
        <v>449</v>
      </c>
      <c r="G131" s="4">
        <f t="shared" si="11"/>
        <v>250</v>
      </c>
      <c r="H131" s="1">
        <f t="shared" ref="H131:H184" si="12">IF(E131&gt;=200,E131-200,E131)</f>
        <v>137</v>
      </c>
      <c r="I131" s="1">
        <f t="shared" ref="I131:I184" si="13">IF(AND(E131=H131,F131&gt;=260),F131-260,F131)</f>
        <v>189</v>
      </c>
      <c r="J131" s="4">
        <f t="shared" ref="J131:J184" si="14">IF(AND(F131=I131,G131&gt;=320),G131-320,G131)</f>
        <v>250</v>
      </c>
    </row>
    <row r="132" spans="1:10" x14ac:dyDescent="0.25">
      <c r="A132" s="1">
        <v>108</v>
      </c>
      <c r="B132" s="1">
        <v>20</v>
      </c>
      <c r="C132" s="1">
        <v>87</v>
      </c>
      <c r="D132" s="2">
        <v>42057</v>
      </c>
      <c r="E132" s="1">
        <f t="shared" ref="E132:E184" si="15">A132+H131</f>
        <v>245</v>
      </c>
      <c r="F132" s="1">
        <f t="shared" ref="F132:F184" si="16">B132+I131</f>
        <v>209</v>
      </c>
      <c r="G132" s="4">
        <f t="shared" ref="G132:G184" si="17">C132+J131</f>
        <v>337</v>
      </c>
      <c r="H132" s="1">
        <f t="shared" si="12"/>
        <v>45</v>
      </c>
      <c r="I132" s="1">
        <f t="shared" si="13"/>
        <v>209</v>
      </c>
      <c r="J132" s="4">
        <f t="shared" si="14"/>
        <v>17</v>
      </c>
    </row>
    <row r="133" spans="1:10" x14ac:dyDescent="0.25">
      <c r="A133" s="1">
        <v>102</v>
      </c>
      <c r="B133" s="1">
        <v>142</v>
      </c>
      <c r="C133" s="1">
        <v>20</v>
      </c>
      <c r="D133" s="2">
        <v>42058</v>
      </c>
      <c r="E133" s="1">
        <f t="shared" si="15"/>
        <v>147</v>
      </c>
      <c r="F133" s="1">
        <f t="shared" si="16"/>
        <v>351</v>
      </c>
      <c r="G133" s="4">
        <f t="shared" si="17"/>
        <v>37</v>
      </c>
      <c r="H133" s="1">
        <f t="shared" si="12"/>
        <v>147</v>
      </c>
      <c r="I133" s="1">
        <f t="shared" si="13"/>
        <v>91</v>
      </c>
      <c r="J133" s="4">
        <f t="shared" si="14"/>
        <v>37</v>
      </c>
    </row>
    <row r="134" spans="1:10" x14ac:dyDescent="0.25">
      <c r="A134" s="1">
        <v>81</v>
      </c>
      <c r="B134" s="1">
        <v>133</v>
      </c>
      <c r="C134" s="1">
        <v>25</v>
      </c>
      <c r="D134" s="2">
        <v>42059</v>
      </c>
      <c r="E134" s="1">
        <f t="shared" si="15"/>
        <v>228</v>
      </c>
      <c r="F134" s="1">
        <f t="shared" si="16"/>
        <v>224</v>
      </c>
      <c r="G134" s="4">
        <f t="shared" si="17"/>
        <v>62</v>
      </c>
      <c r="H134" s="1">
        <f t="shared" si="12"/>
        <v>28</v>
      </c>
      <c r="I134" s="1">
        <f t="shared" si="13"/>
        <v>224</v>
      </c>
      <c r="J134" s="4">
        <f t="shared" si="14"/>
        <v>62</v>
      </c>
    </row>
    <row r="135" spans="1:10" x14ac:dyDescent="0.25">
      <c r="A135" s="1">
        <v>59</v>
      </c>
      <c r="B135" s="1">
        <v>87</v>
      </c>
      <c r="C135" s="1">
        <v>10</v>
      </c>
      <c r="D135" s="2">
        <v>42060</v>
      </c>
      <c r="E135" s="1">
        <f t="shared" si="15"/>
        <v>87</v>
      </c>
      <c r="F135" s="1">
        <f t="shared" si="16"/>
        <v>311</v>
      </c>
      <c r="G135" s="4">
        <f t="shared" si="17"/>
        <v>72</v>
      </c>
      <c r="H135" s="1">
        <f t="shared" si="12"/>
        <v>87</v>
      </c>
      <c r="I135" s="1">
        <f t="shared" si="13"/>
        <v>51</v>
      </c>
      <c r="J135" s="4">
        <f t="shared" si="14"/>
        <v>72</v>
      </c>
    </row>
    <row r="136" spans="1:10" x14ac:dyDescent="0.25">
      <c r="A136" s="1">
        <v>21</v>
      </c>
      <c r="B136" s="1">
        <v>75</v>
      </c>
      <c r="C136" s="1">
        <v>65</v>
      </c>
      <c r="D136" s="2">
        <v>42061</v>
      </c>
      <c r="E136" s="1">
        <f t="shared" si="15"/>
        <v>108</v>
      </c>
      <c r="F136" s="1">
        <f t="shared" si="16"/>
        <v>126</v>
      </c>
      <c r="G136" s="4">
        <f t="shared" si="17"/>
        <v>137</v>
      </c>
      <c r="H136" s="1">
        <f t="shared" si="12"/>
        <v>108</v>
      </c>
      <c r="I136" s="1">
        <f t="shared" si="13"/>
        <v>126</v>
      </c>
      <c r="J136" s="4">
        <f t="shared" si="14"/>
        <v>137</v>
      </c>
    </row>
    <row r="137" spans="1:10" x14ac:dyDescent="0.25">
      <c r="A137" s="1">
        <v>79</v>
      </c>
      <c r="B137" s="1">
        <v>14</v>
      </c>
      <c r="C137" s="1">
        <v>27</v>
      </c>
      <c r="D137" s="2">
        <v>42062</v>
      </c>
      <c r="E137" s="1">
        <f t="shared" si="15"/>
        <v>187</v>
      </c>
      <c r="F137" s="1">
        <f t="shared" si="16"/>
        <v>140</v>
      </c>
      <c r="G137" s="4">
        <f t="shared" si="17"/>
        <v>164</v>
      </c>
      <c r="H137" s="1">
        <f t="shared" si="12"/>
        <v>187</v>
      </c>
      <c r="I137" s="1">
        <f t="shared" si="13"/>
        <v>140</v>
      </c>
      <c r="J137" s="4">
        <f t="shared" si="14"/>
        <v>164</v>
      </c>
    </row>
    <row r="138" spans="1:10" x14ac:dyDescent="0.25">
      <c r="A138" s="1">
        <v>56</v>
      </c>
      <c r="B138" s="1">
        <v>12</v>
      </c>
      <c r="C138" s="1">
        <v>25</v>
      </c>
      <c r="D138" s="2">
        <v>42063</v>
      </c>
      <c r="E138" s="1">
        <f t="shared" si="15"/>
        <v>243</v>
      </c>
      <c r="F138" s="1">
        <f t="shared" si="16"/>
        <v>152</v>
      </c>
      <c r="G138" s="4">
        <f t="shared" si="17"/>
        <v>189</v>
      </c>
      <c r="H138" s="1">
        <f t="shared" si="12"/>
        <v>43</v>
      </c>
      <c r="I138" s="1">
        <f t="shared" si="13"/>
        <v>152</v>
      </c>
      <c r="J138" s="4">
        <f t="shared" si="14"/>
        <v>189</v>
      </c>
    </row>
    <row r="139" spans="1:10" x14ac:dyDescent="0.25">
      <c r="A139" s="1">
        <v>195</v>
      </c>
      <c r="B139" s="1">
        <v>90</v>
      </c>
      <c r="C139" s="1">
        <v>56</v>
      </c>
      <c r="D139" s="2">
        <v>42064</v>
      </c>
      <c r="E139" s="1">
        <f t="shared" si="15"/>
        <v>238</v>
      </c>
      <c r="F139" s="1">
        <f t="shared" si="16"/>
        <v>242</v>
      </c>
      <c r="G139" s="4">
        <f t="shared" si="17"/>
        <v>245</v>
      </c>
      <c r="H139" s="1">
        <f t="shared" si="12"/>
        <v>38</v>
      </c>
      <c r="I139" s="1">
        <f t="shared" si="13"/>
        <v>242</v>
      </c>
      <c r="J139" s="4">
        <f t="shared" si="14"/>
        <v>245</v>
      </c>
    </row>
    <row r="140" spans="1:10" x14ac:dyDescent="0.25">
      <c r="A140" s="1">
        <v>113</v>
      </c>
      <c r="B140" s="1">
        <v>90</v>
      </c>
      <c r="C140" s="1">
        <v>24</v>
      </c>
      <c r="D140" s="2">
        <v>42065</v>
      </c>
      <c r="E140" s="1">
        <f t="shared" si="15"/>
        <v>151</v>
      </c>
      <c r="F140" s="1">
        <f t="shared" si="16"/>
        <v>332</v>
      </c>
      <c r="G140" s="4">
        <f t="shared" si="17"/>
        <v>269</v>
      </c>
      <c r="H140" s="1">
        <f t="shared" si="12"/>
        <v>151</v>
      </c>
      <c r="I140" s="1">
        <f t="shared" si="13"/>
        <v>72</v>
      </c>
      <c r="J140" s="4">
        <f t="shared" si="14"/>
        <v>269</v>
      </c>
    </row>
    <row r="141" spans="1:10" x14ac:dyDescent="0.25">
      <c r="A141" s="1">
        <v>93</v>
      </c>
      <c r="B141" s="1">
        <v>139</v>
      </c>
      <c r="C141" s="1">
        <v>47</v>
      </c>
      <c r="D141" s="2">
        <v>42066</v>
      </c>
      <c r="E141" s="1">
        <f t="shared" si="15"/>
        <v>244</v>
      </c>
      <c r="F141" s="1">
        <f t="shared" si="16"/>
        <v>211</v>
      </c>
      <c r="G141" s="4">
        <f t="shared" si="17"/>
        <v>316</v>
      </c>
      <c r="H141" s="1">
        <f t="shared" si="12"/>
        <v>44</v>
      </c>
      <c r="I141" s="1">
        <f t="shared" si="13"/>
        <v>211</v>
      </c>
      <c r="J141" s="4">
        <f t="shared" si="14"/>
        <v>316</v>
      </c>
    </row>
    <row r="142" spans="1:10" x14ac:dyDescent="0.25">
      <c r="A142" s="1">
        <v>93</v>
      </c>
      <c r="B142" s="1">
        <v>147</v>
      </c>
      <c r="C142" s="1">
        <v>26</v>
      </c>
      <c r="D142" s="2">
        <v>42067</v>
      </c>
      <c r="E142" s="1">
        <f t="shared" si="15"/>
        <v>137</v>
      </c>
      <c r="F142" s="1">
        <f t="shared" si="16"/>
        <v>358</v>
      </c>
      <c r="G142" s="4">
        <f t="shared" si="17"/>
        <v>342</v>
      </c>
      <c r="H142" s="1">
        <f t="shared" si="12"/>
        <v>137</v>
      </c>
      <c r="I142" s="1">
        <f t="shared" si="13"/>
        <v>98</v>
      </c>
      <c r="J142" s="4">
        <f t="shared" si="14"/>
        <v>342</v>
      </c>
    </row>
    <row r="143" spans="1:10" x14ac:dyDescent="0.25">
      <c r="A143" s="1">
        <v>79</v>
      </c>
      <c r="B143" s="1">
        <v>145</v>
      </c>
      <c r="C143" s="1">
        <v>36</v>
      </c>
      <c r="D143" s="2">
        <v>42068</v>
      </c>
      <c r="E143" s="1">
        <f t="shared" si="15"/>
        <v>216</v>
      </c>
      <c r="F143" s="1">
        <f t="shared" si="16"/>
        <v>243</v>
      </c>
      <c r="G143" s="4">
        <f t="shared" si="17"/>
        <v>378</v>
      </c>
      <c r="H143" s="1">
        <f t="shared" si="12"/>
        <v>16</v>
      </c>
      <c r="I143" s="1">
        <f t="shared" si="13"/>
        <v>243</v>
      </c>
      <c r="J143" s="4">
        <f t="shared" si="14"/>
        <v>58</v>
      </c>
    </row>
    <row r="144" spans="1:10" x14ac:dyDescent="0.25">
      <c r="A144" s="1">
        <v>148</v>
      </c>
      <c r="B144" s="1">
        <v>127</v>
      </c>
      <c r="C144" s="1">
        <v>27</v>
      </c>
      <c r="D144" s="2">
        <v>42069</v>
      </c>
      <c r="E144" s="1">
        <f t="shared" si="15"/>
        <v>164</v>
      </c>
      <c r="F144" s="1">
        <f t="shared" si="16"/>
        <v>370</v>
      </c>
      <c r="G144" s="4">
        <f t="shared" si="17"/>
        <v>85</v>
      </c>
      <c r="H144" s="1">
        <f t="shared" si="12"/>
        <v>164</v>
      </c>
      <c r="I144" s="1">
        <f t="shared" si="13"/>
        <v>110</v>
      </c>
      <c r="J144" s="4">
        <f t="shared" si="14"/>
        <v>85</v>
      </c>
    </row>
    <row r="145" spans="1:10" x14ac:dyDescent="0.25">
      <c r="A145" s="1">
        <v>132</v>
      </c>
      <c r="B145" s="1">
        <v>128</v>
      </c>
      <c r="C145" s="1">
        <v>37</v>
      </c>
      <c r="D145" s="2">
        <v>42070</v>
      </c>
      <c r="E145" s="1">
        <f t="shared" si="15"/>
        <v>296</v>
      </c>
      <c r="F145" s="1">
        <f t="shared" si="16"/>
        <v>238</v>
      </c>
      <c r="G145" s="4">
        <f t="shared" si="17"/>
        <v>122</v>
      </c>
      <c r="H145" s="1">
        <f t="shared" si="12"/>
        <v>96</v>
      </c>
      <c r="I145" s="1">
        <f t="shared" si="13"/>
        <v>238</v>
      </c>
      <c r="J145" s="4">
        <f t="shared" si="14"/>
        <v>122</v>
      </c>
    </row>
    <row r="146" spans="1:10" x14ac:dyDescent="0.25">
      <c r="A146" s="1">
        <v>22</v>
      </c>
      <c r="B146" s="1">
        <v>115</v>
      </c>
      <c r="C146" s="1">
        <v>28</v>
      </c>
      <c r="D146" s="2">
        <v>42071</v>
      </c>
      <c r="E146" s="1">
        <f t="shared" si="15"/>
        <v>118</v>
      </c>
      <c r="F146" s="1">
        <f t="shared" si="16"/>
        <v>353</v>
      </c>
      <c r="G146" s="4">
        <f t="shared" si="17"/>
        <v>150</v>
      </c>
      <c r="H146" s="1">
        <f t="shared" si="12"/>
        <v>118</v>
      </c>
      <c r="I146" s="1">
        <f t="shared" si="13"/>
        <v>93</v>
      </c>
      <c r="J146" s="4">
        <f t="shared" si="14"/>
        <v>150</v>
      </c>
    </row>
    <row r="147" spans="1:10" x14ac:dyDescent="0.25">
      <c r="A147" s="1">
        <v>50</v>
      </c>
      <c r="B147" s="1">
        <v>99</v>
      </c>
      <c r="C147" s="1">
        <v>78</v>
      </c>
      <c r="D147" s="2">
        <v>42072</v>
      </c>
      <c r="E147" s="1">
        <f t="shared" si="15"/>
        <v>168</v>
      </c>
      <c r="F147" s="1">
        <f t="shared" si="16"/>
        <v>192</v>
      </c>
      <c r="G147" s="4">
        <f t="shared" si="17"/>
        <v>228</v>
      </c>
      <c r="H147" s="1">
        <f t="shared" si="12"/>
        <v>168</v>
      </c>
      <c r="I147" s="1">
        <f t="shared" si="13"/>
        <v>192</v>
      </c>
      <c r="J147" s="4">
        <f t="shared" si="14"/>
        <v>228</v>
      </c>
    </row>
    <row r="148" spans="1:10" x14ac:dyDescent="0.25">
      <c r="A148" s="1">
        <v>178</v>
      </c>
      <c r="B148" s="1">
        <v>146</v>
      </c>
      <c r="C148" s="1">
        <v>75</v>
      </c>
      <c r="D148" s="2">
        <v>42073</v>
      </c>
      <c r="E148" s="1">
        <f t="shared" si="15"/>
        <v>346</v>
      </c>
      <c r="F148" s="1">
        <f t="shared" si="16"/>
        <v>338</v>
      </c>
      <c r="G148" s="4">
        <f t="shared" si="17"/>
        <v>303</v>
      </c>
      <c r="H148" s="1">
        <f t="shared" si="12"/>
        <v>146</v>
      </c>
      <c r="I148" s="1">
        <f t="shared" si="13"/>
        <v>338</v>
      </c>
      <c r="J148" s="4">
        <f t="shared" si="14"/>
        <v>303</v>
      </c>
    </row>
    <row r="149" spans="1:10" x14ac:dyDescent="0.25">
      <c r="A149" s="1">
        <v>97</v>
      </c>
      <c r="B149" s="1">
        <v>135</v>
      </c>
      <c r="C149" s="1">
        <v>66</v>
      </c>
      <c r="D149" s="2">
        <v>42074</v>
      </c>
      <c r="E149" s="1">
        <f t="shared" si="15"/>
        <v>243</v>
      </c>
      <c r="F149" s="1">
        <f t="shared" si="16"/>
        <v>473</v>
      </c>
      <c r="G149" s="4">
        <f t="shared" si="17"/>
        <v>369</v>
      </c>
      <c r="H149" s="1">
        <f t="shared" si="12"/>
        <v>43</v>
      </c>
      <c r="I149" s="1">
        <f t="shared" si="13"/>
        <v>473</v>
      </c>
      <c r="J149" s="4">
        <f t="shared" si="14"/>
        <v>49</v>
      </c>
    </row>
    <row r="150" spans="1:10" x14ac:dyDescent="0.25">
      <c r="A150" s="1">
        <v>138</v>
      </c>
      <c r="B150" s="1">
        <v>160</v>
      </c>
      <c r="C150" s="1">
        <v>6</v>
      </c>
      <c r="D150" s="2">
        <v>42075</v>
      </c>
      <c r="E150" s="1">
        <f t="shared" si="15"/>
        <v>181</v>
      </c>
      <c r="F150" s="1">
        <f t="shared" si="16"/>
        <v>633</v>
      </c>
      <c r="G150" s="4">
        <f t="shared" si="17"/>
        <v>55</v>
      </c>
      <c r="H150" s="1">
        <f t="shared" si="12"/>
        <v>181</v>
      </c>
      <c r="I150" s="1">
        <f t="shared" si="13"/>
        <v>373</v>
      </c>
      <c r="J150" s="4">
        <f t="shared" si="14"/>
        <v>55</v>
      </c>
    </row>
    <row r="151" spans="1:10" x14ac:dyDescent="0.25">
      <c r="A151" s="1">
        <v>194</v>
      </c>
      <c r="B151" s="1">
        <v>87</v>
      </c>
      <c r="C151" s="1">
        <v>60</v>
      </c>
      <c r="D151" s="2">
        <v>42076</v>
      </c>
      <c r="E151" s="1">
        <f t="shared" si="15"/>
        <v>375</v>
      </c>
      <c r="F151" s="1">
        <f t="shared" si="16"/>
        <v>460</v>
      </c>
      <c r="G151" s="4">
        <f t="shared" si="17"/>
        <v>115</v>
      </c>
      <c r="H151" s="1">
        <f t="shared" si="12"/>
        <v>175</v>
      </c>
      <c r="I151" s="1">
        <f t="shared" si="13"/>
        <v>460</v>
      </c>
      <c r="J151" s="4">
        <f t="shared" si="14"/>
        <v>115</v>
      </c>
    </row>
    <row r="152" spans="1:10" x14ac:dyDescent="0.25">
      <c r="A152" s="1">
        <v>86</v>
      </c>
      <c r="B152" s="1">
        <v>21</v>
      </c>
      <c r="C152" s="1">
        <v>45</v>
      </c>
      <c r="D152" s="2">
        <v>42077</v>
      </c>
      <c r="E152" s="1">
        <f t="shared" si="15"/>
        <v>261</v>
      </c>
      <c r="F152" s="1">
        <f t="shared" si="16"/>
        <v>481</v>
      </c>
      <c r="G152" s="4">
        <f t="shared" si="17"/>
        <v>160</v>
      </c>
      <c r="H152" s="1">
        <f t="shared" si="12"/>
        <v>61</v>
      </c>
      <c r="I152" s="1">
        <f t="shared" si="13"/>
        <v>481</v>
      </c>
      <c r="J152" s="4">
        <f t="shared" si="14"/>
        <v>160</v>
      </c>
    </row>
    <row r="153" spans="1:10" x14ac:dyDescent="0.25">
      <c r="A153" s="1">
        <v>26</v>
      </c>
      <c r="B153" s="1">
        <v>60</v>
      </c>
      <c r="C153" s="1">
        <v>44</v>
      </c>
      <c r="D153" s="2">
        <v>42078</v>
      </c>
      <c r="E153" s="1">
        <f t="shared" si="15"/>
        <v>87</v>
      </c>
      <c r="F153" s="1">
        <f t="shared" si="16"/>
        <v>541</v>
      </c>
      <c r="G153" s="4">
        <f t="shared" si="17"/>
        <v>204</v>
      </c>
      <c r="H153" s="1">
        <f t="shared" si="12"/>
        <v>87</v>
      </c>
      <c r="I153" s="1">
        <f t="shared" si="13"/>
        <v>281</v>
      </c>
      <c r="J153" s="4">
        <f t="shared" si="14"/>
        <v>204</v>
      </c>
    </row>
    <row r="154" spans="1:10" x14ac:dyDescent="0.25">
      <c r="A154" s="1">
        <v>28</v>
      </c>
      <c r="B154" s="1">
        <v>35</v>
      </c>
      <c r="C154" s="1">
        <v>96</v>
      </c>
      <c r="D154" s="2">
        <v>42079</v>
      </c>
      <c r="E154" s="1">
        <f t="shared" si="15"/>
        <v>115</v>
      </c>
      <c r="F154" s="1">
        <f t="shared" si="16"/>
        <v>316</v>
      </c>
      <c r="G154" s="4">
        <f t="shared" si="17"/>
        <v>300</v>
      </c>
      <c r="H154" s="1">
        <f t="shared" si="12"/>
        <v>115</v>
      </c>
      <c r="I154" s="1">
        <f t="shared" si="13"/>
        <v>56</v>
      </c>
      <c r="J154" s="4">
        <f t="shared" si="14"/>
        <v>300</v>
      </c>
    </row>
    <row r="155" spans="1:10" x14ac:dyDescent="0.25">
      <c r="A155" s="1">
        <v>53</v>
      </c>
      <c r="B155" s="1">
        <v>100</v>
      </c>
      <c r="C155" s="1">
        <v>64</v>
      </c>
      <c r="D155" s="2">
        <v>42080</v>
      </c>
      <c r="E155" s="1">
        <f t="shared" si="15"/>
        <v>168</v>
      </c>
      <c r="F155" s="1">
        <f t="shared" si="16"/>
        <v>156</v>
      </c>
      <c r="G155" s="4">
        <f t="shared" si="17"/>
        <v>364</v>
      </c>
      <c r="H155" s="1">
        <f t="shared" si="12"/>
        <v>168</v>
      </c>
      <c r="I155" s="1">
        <f t="shared" si="13"/>
        <v>156</v>
      </c>
      <c r="J155" s="4">
        <f t="shared" si="14"/>
        <v>44</v>
      </c>
    </row>
    <row r="156" spans="1:10" x14ac:dyDescent="0.25">
      <c r="A156" s="1">
        <v>168</v>
      </c>
      <c r="B156" s="1">
        <v>64</v>
      </c>
      <c r="C156" s="1">
        <v>46</v>
      </c>
      <c r="D156" s="2">
        <v>42081</v>
      </c>
      <c r="E156" s="1">
        <f t="shared" si="15"/>
        <v>336</v>
      </c>
      <c r="F156" s="1">
        <f t="shared" si="16"/>
        <v>220</v>
      </c>
      <c r="G156" s="4">
        <f t="shared" si="17"/>
        <v>90</v>
      </c>
      <c r="H156" s="1">
        <f t="shared" si="12"/>
        <v>136</v>
      </c>
      <c r="I156" s="1">
        <f t="shared" si="13"/>
        <v>220</v>
      </c>
      <c r="J156" s="4">
        <f t="shared" si="14"/>
        <v>90</v>
      </c>
    </row>
    <row r="157" spans="1:10" x14ac:dyDescent="0.25">
      <c r="A157" s="1">
        <v>77</v>
      </c>
      <c r="B157" s="1">
        <v>60</v>
      </c>
      <c r="C157" s="1">
        <v>35</v>
      </c>
      <c r="D157" s="2">
        <v>42082</v>
      </c>
      <c r="E157" s="1">
        <f t="shared" si="15"/>
        <v>213</v>
      </c>
      <c r="F157" s="1">
        <f t="shared" si="16"/>
        <v>280</v>
      </c>
      <c r="G157" s="4">
        <f t="shared" si="17"/>
        <v>125</v>
      </c>
      <c r="H157" s="1">
        <f t="shared" si="12"/>
        <v>13</v>
      </c>
      <c r="I157" s="1">
        <f t="shared" si="13"/>
        <v>280</v>
      </c>
      <c r="J157" s="4">
        <f t="shared" si="14"/>
        <v>125</v>
      </c>
    </row>
    <row r="158" spans="1:10" x14ac:dyDescent="0.25">
      <c r="A158" s="1">
        <v>17</v>
      </c>
      <c r="B158" s="1">
        <v>80</v>
      </c>
      <c r="C158" s="1">
        <v>30</v>
      </c>
      <c r="D158" s="2">
        <v>42083</v>
      </c>
      <c r="E158" s="1">
        <f t="shared" si="15"/>
        <v>30</v>
      </c>
      <c r="F158" s="1">
        <f t="shared" si="16"/>
        <v>360</v>
      </c>
      <c r="G158" s="4">
        <f t="shared" si="17"/>
        <v>155</v>
      </c>
      <c r="H158" s="1">
        <f t="shared" si="12"/>
        <v>30</v>
      </c>
      <c r="I158" s="1">
        <f t="shared" si="13"/>
        <v>100</v>
      </c>
      <c r="J158" s="4">
        <f t="shared" si="14"/>
        <v>155</v>
      </c>
    </row>
    <row r="159" spans="1:10" x14ac:dyDescent="0.25">
      <c r="A159" s="1">
        <v>175</v>
      </c>
      <c r="B159" s="1">
        <v>47</v>
      </c>
      <c r="C159" s="1">
        <v>25</v>
      </c>
      <c r="D159" s="2">
        <v>42084</v>
      </c>
      <c r="E159" s="1">
        <f t="shared" si="15"/>
        <v>205</v>
      </c>
      <c r="F159" s="1">
        <f t="shared" si="16"/>
        <v>147</v>
      </c>
      <c r="G159" s="4">
        <f t="shared" si="17"/>
        <v>180</v>
      </c>
      <c r="H159" s="1">
        <f t="shared" si="12"/>
        <v>5</v>
      </c>
      <c r="I159" s="1">
        <f t="shared" si="13"/>
        <v>147</v>
      </c>
      <c r="J159" s="4">
        <f t="shared" si="14"/>
        <v>180</v>
      </c>
    </row>
    <row r="160" spans="1:10" x14ac:dyDescent="0.25">
      <c r="A160" s="1">
        <v>164</v>
      </c>
      <c r="B160" s="1">
        <v>60</v>
      </c>
      <c r="C160" s="1">
        <v>22</v>
      </c>
      <c r="D160" s="2">
        <v>42085</v>
      </c>
      <c r="E160" s="1">
        <f t="shared" si="15"/>
        <v>169</v>
      </c>
      <c r="F160" s="1">
        <f t="shared" si="16"/>
        <v>207</v>
      </c>
      <c r="G160" s="4">
        <f t="shared" si="17"/>
        <v>202</v>
      </c>
      <c r="H160" s="1">
        <f t="shared" si="12"/>
        <v>169</v>
      </c>
      <c r="I160" s="1">
        <f t="shared" si="13"/>
        <v>207</v>
      </c>
      <c r="J160" s="4">
        <f t="shared" si="14"/>
        <v>202</v>
      </c>
    </row>
    <row r="161" spans="1:10" x14ac:dyDescent="0.25">
      <c r="A161" s="1">
        <v>199</v>
      </c>
      <c r="B161" s="1">
        <v>80</v>
      </c>
      <c r="C161" s="1">
        <v>45</v>
      </c>
      <c r="D161" s="2">
        <v>42086</v>
      </c>
      <c r="E161" s="1">
        <f t="shared" si="15"/>
        <v>368</v>
      </c>
      <c r="F161" s="1">
        <f t="shared" si="16"/>
        <v>287</v>
      </c>
      <c r="G161" s="4">
        <f t="shared" si="17"/>
        <v>247</v>
      </c>
      <c r="H161" s="1">
        <f t="shared" si="12"/>
        <v>168</v>
      </c>
      <c r="I161" s="1">
        <f t="shared" si="13"/>
        <v>287</v>
      </c>
      <c r="J161" s="4">
        <f t="shared" si="14"/>
        <v>247</v>
      </c>
    </row>
    <row r="162" spans="1:10" x14ac:dyDescent="0.25">
      <c r="A162" s="1">
        <v>111</v>
      </c>
      <c r="B162" s="1">
        <v>92</v>
      </c>
      <c r="C162" s="1">
        <v>45</v>
      </c>
      <c r="D162" s="2">
        <v>42087</v>
      </c>
      <c r="E162" s="1">
        <f t="shared" si="15"/>
        <v>279</v>
      </c>
      <c r="F162" s="1">
        <f t="shared" si="16"/>
        <v>379</v>
      </c>
      <c r="G162" s="4">
        <f t="shared" si="17"/>
        <v>292</v>
      </c>
      <c r="H162" s="1">
        <f t="shared" si="12"/>
        <v>79</v>
      </c>
      <c r="I162" s="1">
        <f t="shared" si="13"/>
        <v>379</v>
      </c>
      <c r="J162" s="4">
        <f t="shared" si="14"/>
        <v>292</v>
      </c>
    </row>
    <row r="163" spans="1:10" x14ac:dyDescent="0.25">
      <c r="A163" s="1">
        <v>58</v>
      </c>
      <c r="B163" s="1">
        <v>90</v>
      </c>
      <c r="C163" s="1">
        <v>40</v>
      </c>
      <c r="D163" s="2">
        <v>42088</v>
      </c>
      <c r="E163" s="1">
        <f t="shared" si="15"/>
        <v>137</v>
      </c>
      <c r="F163" s="1">
        <f t="shared" si="16"/>
        <v>469</v>
      </c>
      <c r="G163" s="4">
        <f t="shared" si="17"/>
        <v>332</v>
      </c>
      <c r="H163" s="1">
        <f t="shared" si="12"/>
        <v>137</v>
      </c>
      <c r="I163" s="1">
        <f t="shared" si="13"/>
        <v>209</v>
      </c>
      <c r="J163" s="4">
        <f t="shared" si="14"/>
        <v>332</v>
      </c>
    </row>
    <row r="164" spans="1:10" x14ac:dyDescent="0.25">
      <c r="A164" s="1">
        <v>59</v>
      </c>
      <c r="B164" s="1">
        <v>164</v>
      </c>
      <c r="C164" s="1">
        <v>47</v>
      </c>
      <c r="D164" s="2">
        <v>42089</v>
      </c>
      <c r="E164" s="1">
        <f t="shared" si="15"/>
        <v>196</v>
      </c>
      <c r="F164" s="1">
        <f t="shared" si="16"/>
        <v>373</v>
      </c>
      <c r="G164" s="4">
        <f t="shared" si="17"/>
        <v>379</v>
      </c>
      <c r="H164" s="1">
        <f t="shared" si="12"/>
        <v>196</v>
      </c>
      <c r="I164" s="1">
        <f t="shared" si="13"/>
        <v>113</v>
      </c>
      <c r="J164" s="4">
        <f t="shared" si="14"/>
        <v>379</v>
      </c>
    </row>
    <row r="165" spans="1:10" x14ac:dyDescent="0.25">
      <c r="A165" s="1">
        <v>158</v>
      </c>
      <c r="B165" s="1">
        <v>120</v>
      </c>
      <c r="C165" s="1">
        <v>30</v>
      </c>
      <c r="D165" s="2">
        <v>42090</v>
      </c>
      <c r="E165" s="1">
        <f t="shared" si="15"/>
        <v>354</v>
      </c>
      <c r="F165" s="1">
        <f t="shared" si="16"/>
        <v>233</v>
      </c>
      <c r="G165" s="4">
        <f t="shared" si="17"/>
        <v>409</v>
      </c>
      <c r="H165" s="1">
        <f t="shared" si="12"/>
        <v>154</v>
      </c>
      <c r="I165" s="1">
        <f t="shared" si="13"/>
        <v>233</v>
      </c>
      <c r="J165" s="4">
        <f t="shared" si="14"/>
        <v>89</v>
      </c>
    </row>
    <row r="166" spans="1:10" x14ac:dyDescent="0.25">
      <c r="A166" s="1">
        <v>84</v>
      </c>
      <c r="B166" s="1">
        <v>90</v>
      </c>
      <c r="C166" s="1">
        <v>30</v>
      </c>
      <c r="D166" s="2">
        <v>42091</v>
      </c>
      <c r="E166" s="1">
        <f t="shared" si="15"/>
        <v>238</v>
      </c>
      <c r="F166" s="1">
        <f t="shared" si="16"/>
        <v>323</v>
      </c>
      <c r="G166" s="4">
        <f t="shared" si="17"/>
        <v>119</v>
      </c>
      <c r="H166" s="1">
        <f t="shared" si="12"/>
        <v>38</v>
      </c>
      <c r="I166" s="1">
        <f t="shared" si="13"/>
        <v>323</v>
      </c>
      <c r="J166" s="4">
        <f t="shared" si="14"/>
        <v>119</v>
      </c>
    </row>
    <row r="167" spans="1:10" x14ac:dyDescent="0.25">
      <c r="A167" s="1">
        <v>64</v>
      </c>
      <c r="B167" s="1">
        <v>61</v>
      </c>
      <c r="C167" s="1">
        <v>60</v>
      </c>
      <c r="D167" s="2">
        <v>42092</v>
      </c>
      <c r="E167" s="1">
        <f t="shared" si="15"/>
        <v>102</v>
      </c>
      <c r="F167" s="1">
        <f t="shared" si="16"/>
        <v>384</v>
      </c>
      <c r="G167" s="4">
        <f t="shared" si="17"/>
        <v>179</v>
      </c>
      <c r="H167" s="1">
        <f t="shared" si="12"/>
        <v>102</v>
      </c>
      <c r="I167" s="1">
        <f t="shared" si="13"/>
        <v>124</v>
      </c>
      <c r="J167" s="4">
        <f t="shared" si="14"/>
        <v>179</v>
      </c>
    </row>
    <row r="168" spans="1:10" x14ac:dyDescent="0.25">
      <c r="A168" s="1">
        <v>125</v>
      </c>
      <c r="B168" s="1">
        <v>84</v>
      </c>
      <c r="C168" s="1">
        <v>40</v>
      </c>
      <c r="D168" s="2">
        <v>42093</v>
      </c>
      <c r="E168" s="1">
        <f t="shared" si="15"/>
        <v>227</v>
      </c>
      <c r="F168" s="1">
        <f t="shared" si="16"/>
        <v>208</v>
      </c>
      <c r="G168" s="4">
        <f t="shared" si="17"/>
        <v>219</v>
      </c>
      <c r="H168" s="1">
        <f t="shared" si="12"/>
        <v>27</v>
      </c>
      <c r="I168" s="1">
        <f t="shared" si="13"/>
        <v>208</v>
      </c>
      <c r="J168" s="4">
        <f t="shared" si="14"/>
        <v>219</v>
      </c>
    </row>
    <row r="169" spans="1:10" x14ac:dyDescent="0.25">
      <c r="A169" s="1">
        <v>148</v>
      </c>
      <c r="B169" s="1">
        <v>110</v>
      </c>
      <c r="C169" s="1">
        <v>50</v>
      </c>
      <c r="D169" s="2">
        <v>42094</v>
      </c>
      <c r="E169" s="1">
        <f t="shared" si="15"/>
        <v>175</v>
      </c>
      <c r="F169" s="1">
        <f t="shared" si="16"/>
        <v>318</v>
      </c>
      <c r="G169" s="4">
        <f t="shared" si="17"/>
        <v>269</v>
      </c>
      <c r="H169" s="1">
        <f t="shared" si="12"/>
        <v>175</v>
      </c>
      <c r="I169" s="1">
        <f t="shared" si="13"/>
        <v>58</v>
      </c>
      <c r="J169" s="4">
        <f t="shared" si="14"/>
        <v>269</v>
      </c>
    </row>
    <row r="170" spans="1:10" x14ac:dyDescent="0.25">
      <c r="A170" s="1">
        <v>172</v>
      </c>
      <c r="B170" s="1">
        <v>100</v>
      </c>
      <c r="C170" s="1">
        <v>30</v>
      </c>
      <c r="D170" s="2">
        <v>42095</v>
      </c>
      <c r="E170" s="1">
        <f t="shared" si="15"/>
        <v>347</v>
      </c>
      <c r="F170" s="1">
        <f t="shared" si="16"/>
        <v>158</v>
      </c>
      <c r="G170" s="4">
        <f t="shared" si="17"/>
        <v>299</v>
      </c>
      <c r="H170" s="1">
        <f t="shared" si="12"/>
        <v>147</v>
      </c>
      <c r="I170" s="1">
        <f t="shared" si="13"/>
        <v>158</v>
      </c>
      <c r="J170" s="4">
        <f t="shared" si="14"/>
        <v>299</v>
      </c>
    </row>
    <row r="171" spans="1:10" x14ac:dyDescent="0.25">
      <c r="A171" s="1">
        <v>103</v>
      </c>
      <c r="B171" s="1">
        <v>60</v>
      </c>
      <c r="C171" s="1">
        <v>40</v>
      </c>
      <c r="D171" s="2">
        <v>42096</v>
      </c>
      <c r="E171" s="1">
        <f t="shared" si="15"/>
        <v>250</v>
      </c>
      <c r="F171" s="1">
        <f t="shared" si="16"/>
        <v>218</v>
      </c>
      <c r="G171" s="4">
        <f t="shared" si="17"/>
        <v>339</v>
      </c>
      <c r="H171" s="1">
        <f t="shared" si="12"/>
        <v>50</v>
      </c>
      <c r="I171" s="1">
        <f t="shared" si="13"/>
        <v>218</v>
      </c>
      <c r="J171" s="4">
        <f t="shared" si="14"/>
        <v>19</v>
      </c>
    </row>
    <row r="172" spans="1:10" x14ac:dyDescent="0.25">
      <c r="A172" s="1">
        <v>191</v>
      </c>
      <c r="B172" s="1">
        <v>41</v>
      </c>
      <c r="C172" s="1">
        <v>52</v>
      </c>
      <c r="D172" s="2">
        <v>42097</v>
      </c>
      <c r="E172" s="1">
        <f t="shared" si="15"/>
        <v>241</v>
      </c>
      <c r="F172" s="1">
        <f t="shared" si="16"/>
        <v>259</v>
      </c>
      <c r="G172" s="4">
        <f t="shared" si="17"/>
        <v>71</v>
      </c>
      <c r="H172" s="1">
        <f t="shared" si="12"/>
        <v>41</v>
      </c>
      <c r="I172" s="1">
        <f t="shared" si="13"/>
        <v>259</v>
      </c>
      <c r="J172" s="4">
        <f t="shared" si="14"/>
        <v>71</v>
      </c>
    </row>
    <row r="173" spans="1:10" x14ac:dyDescent="0.25">
      <c r="A173" s="1">
        <v>128</v>
      </c>
      <c r="B173" s="1">
        <v>98</v>
      </c>
      <c r="C173" s="1">
        <v>40</v>
      </c>
      <c r="D173" s="2">
        <v>42098</v>
      </c>
      <c r="E173" s="1">
        <f t="shared" si="15"/>
        <v>169</v>
      </c>
      <c r="F173" s="1">
        <f t="shared" si="16"/>
        <v>357</v>
      </c>
      <c r="G173" s="4">
        <f t="shared" si="17"/>
        <v>111</v>
      </c>
      <c r="H173" s="1">
        <f t="shared" si="12"/>
        <v>169</v>
      </c>
      <c r="I173" s="1">
        <f t="shared" si="13"/>
        <v>97</v>
      </c>
      <c r="J173" s="4">
        <f t="shared" si="14"/>
        <v>111</v>
      </c>
    </row>
    <row r="174" spans="1:10" x14ac:dyDescent="0.25">
      <c r="A174" s="1">
        <v>75</v>
      </c>
      <c r="B174" s="1">
        <v>87</v>
      </c>
      <c r="C174" s="1">
        <v>47</v>
      </c>
      <c r="D174" s="2">
        <v>42099</v>
      </c>
      <c r="E174" s="1">
        <f t="shared" si="15"/>
        <v>244</v>
      </c>
      <c r="F174" s="1">
        <f t="shared" si="16"/>
        <v>184</v>
      </c>
      <c r="G174" s="4">
        <f t="shared" si="17"/>
        <v>158</v>
      </c>
      <c r="H174" s="1">
        <f t="shared" si="12"/>
        <v>44</v>
      </c>
      <c r="I174" s="1">
        <f t="shared" si="13"/>
        <v>184</v>
      </c>
      <c r="J174" s="4">
        <f t="shared" si="14"/>
        <v>158</v>
      </c>
    </row>
    <row r="175" spans="1:10" x14ac:dyDescent="0.25">
      <c r="A175" s="1">
        <v>38</v>
      </c>
      <c r="B175" s="1">
        <v>100</v>
      </c>
      <c r="C175" s="1">
        <v>50</v>
      </c>
      <c r="D175" s="2">
        <v>42100</v>
      </c>
      <c r="E175" s="1">
        <f t="shared" si="15"/>
        <v>82</v>
      </c>
      <c r="F175" s="1">
        <f t="shared" si="16"/>
        <v>284</v>
      </c>
      <c r="G175" s="4">
        <f t="shared" si="17"/>
        <v>208</v>
      </c>
      <c r="H175" s="1">
        <f t="shared" si="12"/>
        <v>82</v>
      </c>
      <c r="I175" s="1">
        <f t="shared" si="13"/>
        <v>24</v>
      </c>
      <c r="J175" s="4">
        <f t="shared" si="14"/>
        <v>208</v>
      </c>
    </row>
    <row r="176" spans="1:10" x14ac:dyDescent="0.25">
      <c r="A176" s="1">
        <v>80</v>
      </c>
      <c r="B176" s="1">
        <v>40</v>
      </c>
      <c r="C176" s="1">
        <v>30</v>
      </c>
      <c r="D176" s="2">
        <v>42101</v>
      </c>
      <c r="E176" s="1">
        <f t="shared" si="15"/>
        <v>162</v>
      </c>
      <c r="F176" s="1">
        <f t="shared" si="16"/>
        <v>64</v>
      </c>
      <c r="G176" s="4">
        <f t="shared" si="17"/>
        <v>238</v>
      </c>
      <c r="H176" s="1">
        <f t="shared" si="12"/>
        <v>162</v>
      </c>
      <c r="I176" s="1">
        <f t="shared" si="13"/>
        <v>64</v>
      </c>
      <c r="J176" s="4">
        <f t="shared" si="14"/>
        <v>238</v>
      </c>
    </row>
    <row r="177" spans="1:10" x14ac:dyDescent="0.25">
      <c r="A177" s="1">
        <v>55</v>
      </c>
      <c r="B177" s="1">
        <v>60</v>
      </c>
      <c r="C177" s="1">
        <v>50</v>
      </c>
      <c r="D177" s="2">
        <v>42102</v>
      </c>
      <c r="E177" s="1">
        <f t="shared" si="15"/>
        <v>217</v>
      </c>
      <c r="F177" s="1">
        <f t="shared" si="16"/>
        <v>124</v>
      </c>
      <c r="G177" s="4">
        <f t="shared" si="17"/>
        <v>288</v>
      </c>
      <c r="H177" s="1">
        <f t="shared" si="12"/>
        <v>17</v>
      </c>
      <c r="I177" s="1">
        <f t="shared" si="13"/>
        <v>124</v>
      </c>
      <c r="J177" s="4">
        <f t="shared" si="14"/>
        <v>288</v>
      </c>
    </row>
    <row r="178" spans="1:10" x14ac:dyDescent="0.25">
      <c r="A178" s="1">
        <v>10</v>
      </c>
      <c r="B178" s="1">
        <v>80</v>
      </c>
      <c r="C178" s="1">
        <v>48</v>
      </c>
      <c r="D178" s="2">
        <v>42103</v>
      </c>
      <c r="E178" s="1">
        <f t="shared" si="15"/>
        <v>27</v>
      </c>
      <c r="F178" s="1">
        <f t="shared" si="16"/>
        <v>204</v>
      </c>
      <c r="G178" s="4">
        <f t="shared" si="17"/>
        <v>336</v>
      </c>
      <c r="H178" s="1">
        <f t="shared" si="12"/>
        <v>27</v>
      </c>
      <c r="I178" s="1">
        <f t="shared" si="13"/>
        <v>204</v>
      </c>
      <c r="J178" s="4">
        <f t="shared" si="14"/>
        <v>16</v>
      </c>
    </row>
    <row r="179" spans="1:10" x14ac:dyDescent="0.25">
      <c r="A179" s="1">
        <v>95</v>
      </c>
      <c r="B179" s="1">
        <v>60</v>
      </c>
      <c r="C179" s="1">
        <v>51</v>
      </c>
      <c r="D179" s="2">
        <v>42104</v>
      </c>
      <c r="E179" s="1">
        <f t="shared" si="15"/>
        <v>122</v>
      </c>
      <c r="F179" s="1">
        <f t="shared" si="16"/>
        <v>264</v>
      </c>
      <c r="G179" s="4">
        <f t="shared" si="17"/>
        <v>67</v>
      </c>
      <c r="H179" s="1">
        <f t="shared" si="12"/>
        <v>122</v>
      </c>
      <c r="I179" s="1">
        <f t="shared" si="13"/>
        <v>4</v>
      </c>
      <c r="J179" s="4">
        <f t="shared" si="14"/>
        <v>67</v>
      </c>
    </row>
    <row r="180" spans="1:10" x14ac:dyDescent="0.25">
      <c r="A180" s="1">
        <v>90</v>
      </c>
      <c r="B180" s="1">
        <v>100</v>
      </c>
      <c r="C180" s="1">
        <v>50</v>
      </c>
      <c r="D180" s="2">
        <v>42105</v>
      </c>
      <c r="E180" s="1">
        <f t="shared" si="15"/>
        <v>212</v>
      </c>
      <c r="F180" s="1">
        <f t="shared" si="16"/>
        <v>104</v>
      </c>
      <c r="G180" s="4">
        <f t="shared" si="17"/>
        <v>117</v>
      </c>
      <c r="H180" s="1">
        <f t="shared" si="12"/>
        <v>12</v>
      </c>
      <c r="I180" s="1">
        <f t="shared" si="13"/>
        <v>104</v>
      </c>
      <c r="J180" s="4">
        <f t="shared" si="14"/>
        <v>117</v>
      </c>
    </row>
    <row r="181" spans="1:10" x14ac:dyDescent="0.25">
      <c r="A181" s="1">
        <v>186</v>
      </c>
      <c r="B181" s="1">
        <v>60</v>
      </c>
      <c r="C181" s="1">
        <v>92</v>
      </c>
      <c r="D181" s="2">
        <v>42106</v>
      </c>
      <c r="E181" s="1">
        <f t="shared" si="15"/>
        <v>198</v>
      </c>
      <c r="F181" s="1">
        <f t="shared" si="16"/>
        <v>164</v>
      </c>
      <c r="G181" s="4">
        <f t="shared" si="17"/>
        <v>209</v>
      </c>
      <c r="H181" s="1">
        <f t="shared" si="12"/>
        <v>198</v>
      </c>
      <c r="I181" s="1">
        <f t="shared" si="13"/>
        <v>164</v>
      </c>
      <c r="J181" s="4">
        <f t="shared" si="14"/>
        <v>209</v>
      </c>
    </row>
    <row r="182" spans="1:10" x14ac:dyDescent="0.25">
      <c r="A182" s="1">
        <v>2</v>
      </c>
      <c r="B182" s="1">
        <v>40</v>
      </c>
      <c r="C182" s="1">
        <v>50</v>
      </c>
      <c r="D182" s="2">
        <v>42107</v>
      </c>
      <c r="E182" s="1">
        <f t="shared" si="15"/>
        <v>200</v>
      </c>
      <c r="F182" s="1">
        <f t="shared" si="16"/>
        <v>204</v>
      </c>
      <c r="G182" s="4">
        <f t="shared" si="17"/>
        <v>259</v>
      </c>
      <c r="H182" s="1">
        <f t="shared" si="12"/>
        <v>0</v>
      </c>
      <c r="I182" s="1">
        <f t="shared" si="13"/>
        <v>204</v>
      </c>
      <c r="J182" s="4">
        <f t="shared" si="14"/>
        <v>259</v>
      </c>
    </row>
    <row r="183" spans="1:10" x14ac:dyDescent="0.25">
      <c r="A183" s="1">
        <v>136</v>
      </c>
      <c r="B183" s="1">
        <v>20</v>
      </c>
      <c r="C183" s="1">
        <v>66</v>
      </c>
      <c r="D183" s="2">
        <v>42108</v>
      </c>
      <c r="E183" s="1">
        <f t="shared" si="15"/>
        <v>136</v>
      </c>
      <c r="F183" s="1">
        <f t="shared" si="16"/>
        <v>224</v>
      </c>
      <c r="G183" s="4">
        <f t="shared" si="17"/>
        <v>325</v>
      </c>
      <c r="H183" s="1">
        <f t="shared" si="12"/>
        <v>136</v>
      </c>
      <c r="I183" s="1">
        <f t="shared" si="13"/>
        <v>224</v>
      </c>
      <c r="J183" s="4">
        <f t="shared" si="14"/>
        <v>5</v>
      </c>
    </row>
    <row r="184" spans="1:10" x14ac:dyDescent="0.25">
      <c r="A184" s="1">
        <v>4</v>
      </c>
      <c r="B184" s="1">
        <v>20</v>
      </c>
      <c r="C184" s="1">
        <v>10</v>
      </c>
      <c r="D184" s="2">
        <v>42109</v>
      </c>
      <c r="E184" s="1">
        <f t="shared" si="15"/>
        <v>140</v>
      </c>
      <c r="F184" s="1">
        <f t="shared" si="16"/>
        <v>244</v>
      </c>
      <c r="G184" s="4">
        <f t="shared" si="17"/>
        <v>15</v>
      </c>
      <c r="H184" s="1">
        <f t="shared" si="12"/>
        <v>140</v>
      </c>
      <c r="I184" s="1">
        <f t="shared" si="13"/>
        <v>244</v>
      </c>
      <c r="J184" s="4">
        <f t="shared" si="14"/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3E10C-CABE-4C20-9539-AD8A25D71C0F}">
  <dimension ref="A1:P184"/>
  <sheetViews>
    <sheetView zoomScale="115" zoomScaleNormal="115" workbookViewId="0">
      <selection activeCell="M5" sqref="M5:P11"/>
    </sheetView>
  </sheetViews>
  <sheetFormatPr defaultRowHeight="15" x14ac:dyDescent="0.25"/>
  <cols>
    <col min="1" max="1" width="6.7109375" style="1" bestFit="1" customWidth="1"/>
    <col min="2" max="2" width="6.85546875" style="1" bestFit="1" customWidth="1"/>
    <col min="3" max="3" width="4.85546875" style="1" bestFit="1" customWidth="1"/>
    <col min="4" max="6" width="11.140625" style="1" bestFit="1" customWidth="1"/>
    <col min="7" max="7" width="9.140625" style="4"/>
    <col min="8" max="9" width="9.5703125" style="1" bestFit="1" customWidth="1"/>
    <col min="10" max="10" width="7.5703125" style="4" bestFit="1" customWidth="1"/>
    <col min="11" max="12" width="9.140625" style="1"/>
    <col min="13" max="13" width="17.7109375" style="1" bestFit="1" customWidth="1"/>
    <col min="14" max="14" width="13.5703125" style="1" bestFit="1" customWidth="1"/>
    <col min="15" max="15" width="13.7109375" style="1" bestFit="1" customWidth="1"/>
    <col min="16" max="16" width="11.5703125" style="1" bestFit="1" customWidth="1"/>
    <col min="17" max="16384" width="9.140625" style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4" t="s">
        <v>9</v>
      </c>
      <c r="K1" s="1" t="s">
        <v>11</v>
      </c>
    </row>
    <row r="2" spans="1:16" x14ac:dyDescent="0.25">
      <c r="A2" s="1">
        <v>200</v>
      </c>
      <c r="B2" s="1">
        <v>120</v>
      </c>
      <c r="C2" s="1">
        <v>81</v>
      </c>
      <c r="D2" s="2">
        <v>41927</v>
      </c>
      <c r="E2" s="1">
        <f>80+A2</f>
        <v>280</v>
      </c>
      <c r="F2" s="1">
        <f>80+B2</f>
        <v>200</v>
      </c>
      <c r="G2" s="4">
        <f>80+C2</f>
        <v>161</v>
      </c>
      <c r="H2" s="1">
        <f>IF(E2&gt;=200,E2-200,E2)</f>
        <v>80</v>
      </c>
      <c r="I2" s="1">
        <f>IF(AND(E2=H2,F2&gt;=260),F2-260,F2)</f>
        <v>200</v>
      </c>
      <c r="J2" s="4">
        <f>IF(AND(F2=I2,G2&gt;=320),G2-320,G2)</f>
        <v>161</v>
      </c>
      <c r="K2" s="1" t="str">
        <f>TEXT(D2,"mmmm")</f>
        <v>październik</v>
      </c>
      <c r="M2" s="1" t="s">
        <v>0</v>
      </c>
      <c r="N2" s="1" t="s">
        <v>10</v>
      </c>
      <c r="O2" s="1" t="s">
        <v>2</v>
      </c>
    </row>
    <row r="3" spans="1:16" x14ac:dyDescent="0.25">
      <c r="A3" s="1">
        <v>100</v>
      </c>
      <c r="B3" s="1">
        <v>135</v>
      </c>
      <c r="C3" s="1">
        <v>33</v>
      </c>
      <c r="D3" s="2">
        <v>41928</v>
      </c>
      <c r="E3" s="1">
        <f>A3+H2</f>
        <v>180</v>
      </c>
      <c r="F3" s="1">
        <f>B3+I2</f>
        <v>335</v>
      </c>
      <c r="G3" s="4">
        <f>C3+J2</f>
        <v>194</v>
      </c>
      <c r="H3" s="1">
        <f t="shared" ref="H3:H66" si="0">IF(E3&gt;=200,E3-200,E3)</f>
        <v>180</v>
      </c>
      <c r="I3" s="1">
        <f t="shared" ref="I3:I66" si="1">IF(AND(E3=H3,F3&gt;=260),F3-260,F3)</f>
        <v>75</v>
      </c>
      <c r="J3" s="4">
        <f t="shared" ref="J3:J66" si="2">IF(AND(F3=I3,G3&gt;=320),G3-320,G3)</f>
        <v>194</v>
      </c>
      <c r="K3" s="1" t="str">
        <f t="shared" ref="K3:K66" si="3">TEXT(D3,"mmmm")</f>
        <v>październik</v>
      </c>
      <c r="M3" s="1">
        <f>SUM(A:A)</f>
        <v>17460</v>
      </c>
      <c r="N3" s="1">
        <f t="shared" ref="N3:O3" si="4">SUM(B:B)</f>
        <v>16804</v>
      </c>
      <c r="O3" s="1">
        <f t="shared" si="4"/>
        <v>9215</v>
      </c>
    </row>
    <row r="4" spans="1:16" x14ac:dyDescent="0.25">
      <c r="A4" s="1">
        <v>50</v>
      </c>
      <c r="B4" s="1">
        <v>29</v>
      </c>
      <c r="C4" s="1">
        <v>85</v>
      </c>
      <c r="D4" s="2">
        <v>41929</v>
      </c>
      <c r="E4" s="1">
        <f t="shared" ref="E4:G67" si="5">A4+H3</f>
        <v>230</v>
      </c>
      <c r="F4" s="1">
        <f t="shared" si="5"/>
        <v>104</v>
      </c>
      <c r="G4" s="4">
        <f t="shared" si="5"/>
        <v>279</v>
      </c>
      <c r="H4" s="1">
        <f t="shared" si="0"/>
        <v>30</v>
      </c>
      <c r="I4" s="1">
        <f t="shared" si="1"/>
        <v>104</v>
      </c>
      <c r="J4" s="4">
        <f t="shared" si="2"/>
        <v>279</v>
      </c>
      <c r="K4" s="1" t="str">
        <f t="shared" si="3"/>
        <v>październik</v>
      </c>
      <c r="M4" s="5" t="s">
        <v>12</v>
      </c>
      <c r="N4" t="s">
        <v>22</v>
      </c>
      <c r="O4" t="s">
        <v>23</v>
      </c>
      <c r="P4" t="s">
        <v>24</v>
      </c>
    </row>
    <row r="5" spans="1:16" x14ac:dyDescent="0.25">
      <c r="A5" s="1">
        <v>68</v>
      </c>
      <c r="B5" s="1">
        <v>107</v>
      </c>
      <c r="C5" s="1">
        <v>84</v>
      </c>
      <c r="D5" s="2">
        <v>41930</v>
      </c>
      <c r="E5" s="1">
        <f t="shared" si="5"/>
        <v>98</v>
      </c>
      <c r="F5" s="1">
        <f t="shared" si="5"/>
        <v>211</v>
      </c>
      <c r="G5" s="4">
        <f t="shared" si="5"/>
        <v>363</v>
      </c>
      <c r="H5" s="1">
        <f t="shared" si="0"/>
        <v>98</v>
      </c>
      <c r="I5" s="1">
        <f t="shared" si="1"/>
        <v>211</v>
      </c>
      <c r="J5" s="4">
        <f t="shared" si="2"/>
        <v>43</v>
      </c>
      <c r="K5" s="1" t="str">
        <f t="shared" si="3"/>
        <v>październik</v>
      </c>
      <c r="M5" s="6" t="s">
        <v>13</v>
      </c>
      <c r="N5" s="7">
        <v>2990</v>
      </c>
      <c r="O5" s="7">
        <v>2870</v>
      </c>
      <c r="P5" s="7">
        <v>1646</v>
      </c>
    </row>
    <row r="6" spans="1:16" x14ac:dyDescent="0.25">
      <c r="A6" s="1">
        <v>75</v>
      </c>
      <c r="B6" s="1">
        <v>49</v>
      </c>
      <c r="C6" s="1">
        <v>23</v>
      </c>
      <c r="D6" s="2">
        <v>41931</v>
      </c>
      <c r="E6" s="1">
        <f t="shared" si="5"/>
        <v>173</v>
      </c>
      <c r="F6" s="1">
        <f t="shared" si="5"/>
        <v>260</v>
      </c>
      <c r="G6" s="4">
        <f t="shared" si="5"/>
        <v>66</v>
      </c>
      <c r="H6" s="1">
        <f t="shared" si="0"/>
        <v>173</v>
      </c>
      <c r="I6" s="1">
        <f t="shared" si="1"/>
        <v>0</v>
      </c>
      <c r="J6" s="4">
        <f t="shared" si="2"/>
        <v>66</v>
      </c>
      <c r="K6" s="1" t="str">
        <f t="shared" si="3"/>
        <v>październik</v>
      </c>
      <c r="M6" s="6" t="s">
        <v>14</v>
      </c>
      <c r="N6" s="7">
        <v>2579</v>
      </c>
      <c r="O6" s="7">
        <v>2651</v>
      </c>
      <c r="P6" s="7">
        <v>1252</v>
      </c>
    </row>
    <row r="7" spans="1:16" x14ac:dyDescent="0.25">
      <c r="A7" s="1">
        <v>109</v>
      </c>
      <c r="B7" s="1">
        <v>90</v>
      </c>
      <c r="C7" s="1">
        <v>48</v>
      </c>
      <c r="D7" s="2">
        <v>41932</v>
      </c>
      <c r="E7" s="1">
        <f t="shared" si="5"/>
        <v>282</v>
      </c>
      <c r="F7" s="1">
        <f t="shared" si="5"/>
        <v>90</v>
      </c>
      <c r="G7" s="4">
        <f t="shared" si="5"/>
        <v>114</v>
      </c>
      <c r="H7" s="1">
        <f t="shared" si="0"/>
        <v>82</v>
      </c>
      <c r="I7" s="1">
        <f t="shared" si="1"/>
        <v>90</v>
      </c>
      <c r="J7" s="4">
        <f t="shared" si="2"/>
        <v>114</v>
      </c>
      <c r="K7" s="1" t="str">
        <f t="shared" si="3"/>
        <v>październik</v>
      </c>
      <c r="M7" s="6" t="s">
        <v>15</v>
      </c>
      <c r="N7" s="7">
        <v>3332</v>
      </c>
      <c r="O7" s="7">
        <v>3026</v>
      </c>
      <c r="P7" s="7">
        <v>1360</v>
      </c>
    </row>
    <row r="8" spans="1:16" x14ac:dyDescent="0.25">
      <c r="A8" s="1">
        <v>161</v>
      </c>
      <c r="B8" s="1">
        <v>2</v>
      </c>
      <c r="C8" s="1">
        <v>16</v>
      </c>
      <c r="D8" s="2">
        <v>41933</v>
      </c>
      <c r="E8" s="1">
        <f t="shared" si="5"/>
        <v>243</v>
      </c>
      <c r="F8" s="1">
        <f t="shared" si="5"/>
        <v>92</v>
      </c>
      <c r="G8" s="4">
        <f t="shared" si="5"/>
        <v>130</v>
      </c>
      <c r="H8" s="1">
        <f t="shared" si="0"/>
        <v>43</v>
      </c>
      <c r="I8" s="1">
        <f t="shared" si="1"/>
        <v>92</v>
      </c>
      <c r="J8" s="4">
        <f t="shared" si="2"/>
        <v>130</v>
      </c>
      <c r="K8" s="1" t="str">
        <f t="shared" si="3"/>
        <v>październik</v>
      </c>
      <c r="M8" s="6" t="s">
        <v>16</v>
      </c>
      <c r="N8" s="7">
        <v>1365</v>
      </c>
      <c r="O8" s="7">
        <v>966</v>
      </c>
      <c r="P8" s="7">
        <v>706</v>
      </c>
    </row>
    <row r="9" spans="1:16" x14ac:dyDescent="0.25">
      <c r="A9" s="1">
        <v>97</v>
      </c>
      <c r="B9" s="1">
        <v>129</v>
      </c>
      <c r="C9" s="1">
        <v>43</v>
      </c>
      <c r="D9" s="2">
        <v>41934</v>
      </c>
      <c r="E9" s="1">
        <f t="shared" si="5"/>
        <v>140</v>
      </c>
      <c r="F9" s="1">
        <f t="shared" si="5"/>
        <v>221</v>
      </c>
      <c r="G9" s="4">
        <f t="shared" si="5"/>
        <v>173</v>
      </c>
      <c r="H9" s="1">
        <f t="shared" si="0"/>
        <v>140</v>
      </c>
      <c r="I9" s="1">
        <f t="shared" si="1"/>
        <v>221</v>
      </c>
      <c r="J9" s="4">
        <f t="shared" si="2"/>
        <v>173</v>
      </c>
      <c r="K9" s="1" t="str">
        <f t="shared" si="3"/>
        <v>październik</v>
      </c>
      <c r="M9" s="6" t="s">
        <v>17</v>
      </c>
      <c r="N9" s="7">
        <v>1742</v>
      </c>
      <c r="O9" s="7">
        <v>1658</v>
      </c>
      <c r="P9" s="7">
        <v>915</v>
      </c>
    </row>
    <row r="10" spans="1:16" x14ac:dyDescent="0.25">
      <c r="A10" s="1">
        <v>25</v>
      </c>
      <c r="B10" s="1">
        <v>186</v>
      </c>
      <c r="C10" s="1">
        <v>4</v>
      </c>
      <c r="D10" s="2">
        <v>41935</v>
      </c>
      <c r="E10" s="1">
        <f t="shared" si="5"/>
        <v>165</v>
      </c>
      <c r="F10" s="1">
        <f t="shared" si="5"/>
        <v>407</v>
      </c>
      <c r="G10" s="4">
        <f t="shared" si="5"/>
        <v>177</v>
      </c>
      <c r="H10" s="1">
        <f t="shared" si="0"/>
        <v>165</v>
      </c>
      <c r="I10" s="1">
        <f t="shared" si="1"/>
        <v>147</v>
      </c>
      <c r="J10" s="4">
        <f t="shared" si="2"/>
        <v>177</v>
      </c>
      <c r="K10" s="1" t="str">
        <f t="shared" si="3"/>
        <v>październik</v>
      </c>
      <c r="M10" s="6" t="s">
        <v>18</v>
      </c>
      <c r="N10" s="7">
        <v>2756</v>
      </c>
      <c r="O10" s="7">
        <v>2884</v>
      </c>
      <c r="P10" s="7">
        <v>1750</v>
      </c>
    </row>
    <row r="11" spans="1:16" x14ac:dyDescent="0.25">
      <c r="A11" s="1">
        <v>113</v>
      </c>
      <c r="B11" s="1">
        <v>97</v>
      </c>
      <c r="C11" s="1">
        <v>97</v>
      </c>
      <c r="D11" s="2">
        <v>41936</v>
      </c>
      <c r="E11" s="1">
        <f t="shared" si="5"/>
        <v>278</v>
      </c>
      <c r="F11" s="1">
        <f t="shared" si="5"/>
        <v>244</v>
      </c>
      <c r="G11" s="4">
        <f t="shared" si="5"/>
        <v>274</v>
      </c>
      <c r="H11" s="1">
        <f t="shared" si="0"/>
        <v>78</v>
      </c>
      <c r="I11" s="1">
        <f t="shared" si="1"/>
        <v>244</v>
      </c>
      <c r="J11" s="4">
        <f t="shared" si="2"/>
        <v>274</v>
      </c>
      <c r="K11" s="1" t="str">
        <f t="shared" si="3"/>
        <v>październik</v>
      </c>
      <c r="M11" s="6" t="s">
        <v>19</v>
      </c>
      <c r="N11" s="7">
        <v>2696</v>
      </c>
      <c r="O11" s="7">
        <v>2749</v>
      </c>
      <c r="P11" s="7">
        <v>1586</v>
      </c>
    </row>
    <row r="12" spans="1:16" x14ac:dyDescent="0.25">
      <c r="A12" s="1">
        <v>70</v>
      </c>
      <c r="B12" s="1">
        <v>12</v>
      </c>
      <c r="C12" s="1">
        <v>53</v>
      </c>
      <c r="D12" s="2">
        <v>41937</v>
      </c>
      <c r="E12" s="1">
        <f t="shared" si="5"/>
        <v>148</v>
      </c>
      <c r="F12" s="1">
        <f t="shared" si="5"/>
        <v>256</v>
      </c>
      <c r="G12" s="4">
        <f t="shared" si="5"/>
        <v>327</v>
      </c>
      <c r="H12" s="1">
        <f t="shared" si="0"/>
        <v>148</v>
      </c>
      <c r="I12" s="1">
        <f t="shared" si="1"/>
        <v>256</v>
      </c>
      <c r="J12" s="4">
        <f t="shared" si="2"/>
        <v>7</v>
      </c>
      <c r="K12" s="1" t="str">
        <f t="shared" si="3"/>
        <v>październik</v>
      </c>
      <c r="M12" s="6" t="s">
        <v>20</v>
      </c>
      <c r="N12" s="7"/>
      <c r="O12" s="7"/>
      <c r="P12" s="7"/>
    </row>
    <row r="13" spans="1:16" x14ac:dyDescent="0.25">
      <c r="A13" s="1">
        <v>117</v>
      </c>
      <c r="B13" s="1">
        <v>142</v>
      </c>
      <c r="C13" s="1">
        <v>90</v>
      </c>
      <c r="D13" s="2">
        <v>41938</v>
      </c>
      <c r="E13" s="1">
        <f t="shared" si="5"/>
        <v>265</v>
      </c>
      <c r="F13" s="1">
        <f t="shared" si="5"/>
        <v>398</v>
      </c>
      <c r="G13" s="4">
        <f t="shared" si="5"/>
        <v>97</v>
      </c>
      <c r="H13" s="1">
        <f t="shared" si="0"/>
        <v>65</v>
      </c>
      <c r="I13" s="1">
        <f t="shared" si="1"/>
        <v>398</v>
      </c>
      <c r="J13" s="4">
        <f t="shared" si="2"/>
        <v>97</v>
      </c>
      <c r="K13" s="1" t="str">
        <f t="shared" si="3"/>
        <v>październik</v>
      </c>
      <c r="M13" s="6" t="s">
        <v>21</v>
      </c>
      <c r="N13" s="7">
        <v>17460</v>
      </c>
      <c r="O13" s="7">
        <v>16804</v>
      </c>
      <c r="P13" s="7">
        <v>9215</v>
      </c>
    </row>
    <row r="14" spans="1:16" x14ac:dyDescent="0.25">
      <c r="A14" s="1">
        <v>189</v>
      </c>
      <c r="B14" s="1">
        <v>28</v>
      </c>
      <c r="C14" s="1">
        <v>43</v>
      </c>
      <c r="D14" s="2">
        <v>41939</v>
      </c>
      <c r="E14" s="1">
        <f t="shared" si="5"/>
        <v>254</v>
      </c>
      <c r="F14" s="1">
        <f t="shared" si="5"/>
        <v>426</v>
      </c>
      <c r="G14" s="4">
        <f t="shared" si="5"/>
        <v>140</v>
      </c>
      <c r="H14" s="1">
        <f t="shared" si="0"/>
        <v>54</v>
      </c>
      <c r="I14" s="1">
        <f t="shared" si="1"/>
        <v>426</v>
      </c>
      <c r="J14" s="4">
        <f t="shared" si="2"/>
        <v>140</v>
      </c>
      <c r="K14" s="1" t="str">
        <f t="shared" si="3"/>
        <v>październik</v>
      </c>
      <c r="M14"/>
      <c r="N14"/>
      <c r="O14"/>
    </row>
    <row r="15" spans="1:16" x14ac:dyDescent="0.25">
      <c r="A15" s="1">
        <v>140</v>
      </c>
      <c r="B15" s="1">
        <v>191</v>
      </c>
      <c r="C15" s="1">
        <v>40</v>
      </c>
      <c r="D15" s="2">
        <v>41940</v>
      </c>
      <c r="E15" s="1">
        <f t="shared" si="5"/>
        <v>194</v>
      </c>
      <c r="F15" s="1">
        <f t="shared" si="5"/>
        <v>617</v>
      </c>
      <c r="G15" s="4">
        <f t="shared" si="5"/>
        <v>180</v>
      </c>
      <c r="H15" s="1">
        <f t="shared" si="0"/>
        <v>194</v>
      </c>
      <c r="I15" s="1">
        <f t="shared" si="1"/>
        <v>357</v>
      </c>
      <c r="J15" s="4">
        <f t="shared" si="2"/>
        <v>180</v>
      </c>
      <c r="K15" s="1" t="str">
        <f t="shared" si="3"/>
        <v>październik</v>
      </c>
      <c r="M15"/>
      <c r="N15"/>
      <c r="O15"/>
    </row>
    <row r="16" spans="1:16" x14ac:dyDescent="0.25">
      <c r="A16" s="1">
        <v>167</v>
      </c>
      <c r="B16" s="1">
        <v>48</v>
      </c>
      <c r="C16" s="1">
        <v>30</v>
      </c>
      <c r="D16" s="2">
        <v>41941</v>
      </c>
      <c r="E16" s="1">
        <f t="shared" si="5"/>
        <v>361</v>
      </c>
      <c r="F16" s="1">
        <f t="shared" si="5"/>
        <v>405</v>
      </c>
      <c r="G16" s="4">
        <f t="shared" si="5"/>
        <v>210</v>
      </c>
      <c r="H16" s="1">
        <f t="shared" si="0"/>
        <v>161</v>
      </c>
      <c r="I16" s="1">
        <f t="shared" si="1"/>
        <v>405</v>
      </c>
      <c r="J16" s="4">
        <f t="shared" si="2"/>
        <v>210</v>
      </c>
      <c r="K16" s="1" t="str">
        <f t="shared" si="3"/>
        <v>październik</v>
      </c>
      <c r="M16"/>
      <c r="N16"/>
      <c r="O16"/>
    </row>
    <row r="17" spans="1:15" x14ac:dyDescent="0.25">
      <c r="A17" s="1">
        <v>0</v>
      </c>
      <c r="B17" s="1">
        <v>154</v>
      </c>
      <c r="C17" s="1">
        <v>68</v>
      </c>
      <c r="D17" s="2">
        <v>41942</v>
      </c>
      <c r="E17" s="1">
        <f t="shared" si="5"/>
        <v>161</v>
      </c>
      <c r="F17" s="1">
        <f t="shared" si="5"/>
        <v>559</v>
      </c>
      <c r="G17" s="4">
        <f t="shared" si="5"/>
        <v>278</v>
      </c>
      <c r="H17" s="1">
        <f t="shared" si="0"/>
        <v>161</v>
      </c>
      <c r="I17" s="1">
        <f t="shared" si="1"/>
        <v>299</v>
      </c>
      <c r="J17" s="4">
        <f t="shared" si="2"/>
        <v>278</v>
      </c>
      <c r="K17" s="1" t="str">
        <f t="shared" si="3"/>
        <v>październik</v>
      </c>
      <c r="M17"/>
      <c r="N17"/>
      <c r="O17"/>
    </row>
    <row r="18" spans="1:15" x14ac:dyDescent="0.25">
      <c r="A18" s="1">
        <v>61</v>
      </c>
      <c r="B18" s="1">
        <v>139</v>
      </c>
      <c r="C18" s="1">
        <v>77</v>
      </c>
      <c r="D18" s="2">
        <v>41943</v>
      </c>
      <c r="E18" s="1">
        <f t="shared" si="5"/>
        <v>222</v>
      </c>
      <c r="F18" s="1">
        <f t="shared" si="5"/>
        <v>438</v>
      </c>
      <c r="G18" s="4">
        <f t="shared" si="5"/>
        <v>355</v>
      </c>
      <c r="H18" s="1">
        <f t="shared" si="0"/>
        <v>22</v>
      </c>
      <c r="I18" s="1">
        <f t="shared" si="1"/>
        <v>438</v>
      </c>
      <c r="J18" s="4">
        <f t="shared" si="2"/>
        <v>35</v>
      </c>
      <c r="K18" s="1" t="str">
        <f t="shared" si="3"/>
        <v>październik</v>
      </c>
      <c r="M18"/>
      <c r="N18"/>
      <c r="O18"/>
    </row>
    <row r="19" spans="1:15" x14ac:dyDescent="0.25">
      <c r="A19" s="1">
        <v>18</v>
      </c>
      <c r="B19" s="1">
        <v>163</v>
      </c>
      <c r="C19" s="1">
        <v>75</v>
      </c>
      <c r="D19" s="2">
        <v>41944</v>
      </c>
      <c r="E19" s="1">
        <f t="shared" si="5"/>
        <v>40</v>
      </c>
      <c r="F19" s="1">
        <f t="shared" si="5"/>
        <v>601</v>
      </c>
      <c r="G19" s="4">
        <f t="shared" si="5"/>
        <v>110</v>
      </c>
      <c r="H19" s="1">
        <f t="shared" si="0"/>
        <v>40</v>
      </c>
      <c r="I19" s="1">
        <f t="shared" si="1"/>
        <v>341</v>
      </c>
      <c r="J19" s="4">
        <f t="shared" si="2"/>
        <v>110</v>
      </c>
      <c r="K19" s="1" t="str">
        <f t="shared" si="3"/>
        <v>listopad</v>
      </c>
      <c r="M19"/>
      <c r="N19"/>
      <c r="O19"/>
    </row>
    <row r="20" spans="1:15" x14ac:dyDescent="0.25">
      <c r="A20" s="1">
        <v>43</v>
      </c>
      <c r="B20" s="1">
        <v>169</v>
      </c>
      <c r="C20" s="1">
        <v>0</v>
      </c>
      <c r="D20" s="2">
        <v>41945</v>
      </c>
      <c r="E20" s="1">
        <f t="shared" si="5"/>
        <v>83</v>
      </c>
      <c r="F20" s="1">
        <f t="shared" si="5"/>
        <v>510</v>
      </c>
      <c r="G20" s="4">
        <f t="shared" si="5"/>
        <v>110</v>
      </c>
      <c r="H20" s="1">
        <f t="shared" si="0"/>
        <v>83</v>
      </c>
      <c r="I20" s="1">
        <f t="shared" si="1"/>
        <v>250</v>
      </c>
      <c r="J20" s="4">
        <f t="shared" si="2"/>
        <v>110</v>
      </c>
      <c r="K20" s="1" t="str">
        <f t="shared" si="3"/>
        <v>listopad</v>
      </c>
      <c r="M20"/>
      <c r="N20"/>
      <c r="O20"/>
    </row>
    <row r="21" spans="1:15" x14ac:dyDescent="0.25">
      <c r="A21" s="1">
        <v>160</v>
      </c>
      <c r="B21" s="1">
        <v>135</v>
      </c>
      <c r="C21" s="1">
        <v>34</v>
      </c>
      <c r="D21" s="2">
        <v>41946</v>
      </c>
      <c r="E21" s="1">
        <f t="shared" si="5"/>
        <v>243</v>
      </c>
      <c r="F21" s="1">
        <f t="shared" si="5"/>
        <v>385</v>
      </c>
      <c r="G21" s="4">
        <f t="shared" si="5"/>
        <v>144</v>
      </c>
      <c r="H21" s="1">
        <f t="shared" si="0"/>
        <v>43</v>
      </c>
      <c r="I21" s="1">
        <f t="shared" si="1"/>
        <v>385</v>
      </c>
      <c r="J21" s="4">
        <f t="shared" si="2"/>
        <v>144</v>
      </c>
      <c r="K21" s="1" t="str">
        <f t="shared" si="3"/>
        <v>listopad</v>
      </c>
      <c r="M21"/>
      <c r="N21"/>
      <c r="O21"/>
    </row>
    <row r="22" spans="1:15" x14ac:dyDescent="0.25">
      <c r="A22" s="1">
        <v>150</v>
      </c>
      <c r="B22" s="1">
        <v>89</v>
      </c>
      <c r="C22" s="1">
        <v>17</v>
      </c>
      <c r="D22" s="2">
        <v>41947</v>
      </c>
      <c r="E22" s="1">
        <f t="shared" si="5"/>
        <v>193</v>
      </c>
      <c r="F22" s="1">
        <f t="shared" si="5"/>
        <v>474</v>
      </c>
      <c r="G22" s="4">
        <f t="shared" si="5"/>
        <v>161</v>
      </c>
      <c r="H22" s="1">
        <f t="shared" si="0"/>
        <v>193</v>
      </c>
      <c r="I22" s="1">
        <f t="shared" si="1"/>
        <v>214</v>
      </c>
      <c r="J22" s="4">
        <f t="shared" si="2"/>
        <v>161</v>
      </c>
      <c r="K22" s="1" t="str">
        <f t="shared" si="3"/>
        <v>listopad</v>
      </c>
    </row>
    <row r="23" spans="1:15" x14ac:dyDescent="0.25">
      <c r="A23" s="1">
        <v>57</v>
      </c>
      <c r="B23" s="1">
        <v>109</v>
      </c>
      <c r="C23" s="1">
        <v>93</v>
      </c>
      <c r="D23" s="2">
        <v>41948</v>
      </c>
      <c r="E23" s="1">
        <f t="shared" si="5"/>
        <v>250</v>
      </c>
      <c r="F23" s="1">
        <f t="shared" si="5"/>
        <v>323</v>
      </c>
      <c r="G23" s="4">
        <f t="shared" si="5"/>
        <v>254</v>
      </c>
      <c r="H23" s="1">
        <f t="shared" si="0"/>
        <v>50</v>
      </c>
      <c r="I23" s="1">
        <f t="shared" si="1"/>
        <v>323</v>
      </c>
      <c r="J23" s="4">
        <f t="shared" si="2"/>
        <v>254</v>
      </c>
      <c r="K23" s="1" t="str">
        <f t="shared" si="3"/>
        <v>listopad</v>
      </c>
    </row>
    <row r="24" spans="1:15" x14ac:dyDescent="0.25">
      <c r="A24" s="1">
        <v>62</v>
      </c>
      <c r="B24" s="1">
        <v>80</v>
      </c>
      <c r="C24" s="1">
        <v>62</v>
      </c>
      <c r="D24" s="2">
        <v>41949</v>
      </c>
      <c r="E24" s="1">
        <f t="shared" si="5"/>
        <v>112</v>
      </c>
      <c r="F24" s="1">
        <f t="shared" si="5"/>
        <v>403</v>
      </c>
      <c r="G24" s="4">
        <f t="shared" si="5"/>
        <v>316</v>
      </c>
      <c r="H24" s="1">
        <f t="shared" si="0"/>
        <v>112</v>
      </c>
      <c r="I24" s="1">
        <f t="shared" si="1"/>
        <v>143</v>
      </c>
      <c r="J24" s="4">
        <f t="shared" si="2"/>
        <v>316</v>
      </c>
      <c r="K24" s="1" t="str">
        <f t="shared" si="3"/>
        <v>listopad</v>
      </c>
    </row>
    <row r="25" spans="1:15" x14ac:dyDescent="0.25">
      <c r="A25" s="1">
        <v>162</v>
      </c>
      <c r="B25" s="1">
        <v>62</v>
      </c>
      <c r="C25" s="1">
        <v>88</v>
      </c>
      <c r="D25" s="2">
        <v>41950</v>
      </c>
      <c r="E25" s="1">
        <f t="shared" si="5"/>
        <v>274</v>
      </c>
      <c r="F25" s="1">
        <f t="shared" si="5"/>
        <v>205</v>
      </c>
      <c r="G25" s="4">
        <f t="shared" si="5"/>
        <v>404</v>
      </c>
      <c r="H25" s="1">
        <f t="shared" si="0"/>
        <v>74</v>
      </c>
      <c r="I25" s="1">
        <f t="shared" si="1"/>
        <v>205</v>
      </c>
      <c r="J25" s="4">
        <f t="shared" si="2"/>
        <v>84</v>
      </c>
      <c r="K25" s="1" t="str">
        <f t="shared" si="3"/>
        <v>listopad</v>
      </c>
    </row>
    <row r="26" spans="1:15" x14ac:dyDescent="0.25">
      <c r="A26" s="1">
        <v>142</v>
      </c>
      <c r="B26" s="1">
        <v>79</v>
      </c>
      <c r="C26" s="1">
        <v>76</v>
      </c>
      <c r="D26" s="2">
        <v>41951</v>
      </c>
      <c r="E26" s="1">
        <f t="shared" si="5"/>
        <v>216</v>
      </c>
      <c r="F26" s="1">
        <f t="shared" si="5"/>
        <v>284</v>
      </c>
      <c r="G26" s="4">
        <f t="shared" si="5"/>
        <v>160</v>
      </c>
      <c r="H26" s="1">
        <f t="shared" si="0"/>
        <v>16</v>
      </c>
      <c r="I26" s="1">
        <f t="shared" si="1"/>
        <v>284</v>
      </c>
      <c r="J26" s="4">
        <f t="shared" si="2"/>
        <v>160</v>
      </c>
      <c r="K26" s="1" t="str">
        <f t="shared" si="3"/>
        <v>listopad</v>
      </c>
    </row>
    <row r="27" spans="1:15" x14ac:dyDescent="0.25">
      <c r="A27" s="1">
        <v>7</v>
      </c>
      <c r="B27" s="1">
        <v>30</v>
      </c>
      <c r="C27" s="1">
        <v>68</v>
      </c>
      <c r="D27" s="2">
        <v>41952</v>
      </c>
      <c r="E27" s="1">
        <f t="shared" si="5"/>
        <v>23</v>
      </c>
      <c r="F27" s="1">
        <f t="shared" si="5"/>
        <v>314</v>
      </c>
      <c r="G27" s="4">
        <f t="shared" si="5"/>
        <v>228</v>
      </c>
      <c r="H27" s="1">
        <f t="shared" si="0"/>
        <v>23</v>
      </c>
      <c r="I27" s="1">
        <f t="shared" si="1"/>
        <v>54</v>
      </c>
      <c r="J27" s="4">
        <f t="shared" si="2"/>
        <v>228</v>
      </c>
      <c r="K27" s="1" t="str">
        <f t="shared" si="3"/>
        <v>listopad</v>
      </c>
    </row>
    <row r="28" spans="1:15" x14ac:dyDescent="0.25">
      <c r="A28" s="1">
        <v>116</v>
      </c>
      <c r="B28" s="1">
        <v>6</v>
      </c>
      <c r="C28" s="1">
        <v>88</v>
      </c>
      <c r="D28" s="2">
        <v>41953</v>
      </c>
      <c r="E28" s="1">
        <f t="shared" si="5"/>
        <v>139</v>
      </c>
      <c r="F28" s="1">
        <f t="shared" si="5"/>
        <v>60</v>
      </c>
      <c r="G28" s="4">
        <f t="shared" si="5"/>
        <v>316</v>
      </c>
      <c r="H28" s="1">
        <f t="shared" si="0"/>
        <v>139</v>
      </c>
      <c r="I28" s="1">
        <f t="shared" si="1"/>
        <v>60</v>
      </c>
      <c r="J28" s="4">
        <f t="shared" si="2"/>
        <v>316</v>
      </c>
      <c r="K28" s="1" t="str">
        <f t="shared" si="3"/>
        <v>listopad</v>
      </c>
    </row>
    <row r="29" spans="1:15" x14ac:dyDescent="0.25">
      <c r="A29" s="1">
        <v>0</v>
      </c>
      <c r="B29" s="1">
        <v>1</v>
      </c>
      <c r="C29" s="1">
        <v>47</v>
      </c>
      <c r="D29" s="2">
        <v>41954</v>
      </c>
      <c r="E29" s="1">
        <f t="shared" si="5"/>
        <v>139</v>
      </c>
      <c r="F29" s="1">
        <f t="shared" si="5"/>
        <v>61</v>
      </c>
      <c r="G29" s="4">
        <f t="shared" si="5"/>
        <v>363</v>
      </c>
      <c r="H29" s="1">
        <f t="shared" si="0"/>
        <v>139</v>
      </c>
      <c r="I29" s="1">
        <f t="shared" si="1"/>
        <v>61</v>
      </c>
      <c r="J29" s="4">
        <f t="shared" si="2"/>
        <v>43</v>
      </c>
      <c r="K29" s="1" t="str">
        <f t="shared" si="3"/>
        <v>listopad</v>
      </c>
    </row>
    <row r="30" spans="1:15" x14ac:dyDescent="0.25">
      <c r="A30" s="1">
        <v>78</v>
      </c>
      <c r="B30" s="1">
        <v>84</v>
      </c>
      <c r="C30" s="1">
        <v>16</v>
      </c>
      <c r="D30" s="2">
        <v>41955</v>
      </c>
      <c r="E30" s="1">
        <f t="shared" si="5"/>
        <v>217</v>
      </c>
      <c r="F30" s="1">
        <f t="shared" si="5"/>
        <v>145</v>
      </c>
      <c r="G30" s="4">
        <f t="shared" si="5"/>
        <v>59</v>
      </c>
      <c r="H30" s="1">
        <f t="shared" si="0"/>
        <v>17</v>
      </c>
      <c r="I30" s="1">
        <f t="shared" si="1"/>
        <v>145</v>
      </c>
      <c r="J30" s="4">
        <f t="shared" si="2"/>
        <v>59</v>
      </c>
      <c r="K30" s="1" t="str">
        <f t="shared" si="3"/>
        <v>listopad</v>
      </c>
    </row>
    <row r="31" spans="1:15" x14ac:dyDescent="0.25">
      <c r="A31" s="1">
        <v>112</v>
      </c>
      <c r="B31" s="1">
        <v>140</v>
      </c>
      <c r="C31" s="1">
        <v>97</v>
      </c>
      <c r="D31" s="2">
        <v>41956</v>
      </c>
      <c r="E31" s="1">
        <f t="shared" si="5"/>
        <v>129</v>
      </c>
      <c r="F31" s="1">
        <f t="shared" si="5"/>
        <v>285</v>
      </c>
      <c r="G31" s="4">
        <f t="shared" si="5"/>
        <v>156</v>
      </c>
      <c r="H31" s="1">
        <f t="shared" si="0"/>
        <v>129</v>
      </c>
      <c r="I31" s="1">
        <f t="shared" si="1"/>
        <v>25</v>
      </c>
      <c r="J31" s="4">
        <f t="shared" si="2"/>
        <v>156</v>
      </c>
      <c r="K31" s="1" t="str">
        <f t="shared" si="3"/>
        <v>listopad</v>
      </c>
    </row>
    <row r="32" spans="1:15" x14ac:dyDescent="0.25">
      <c r="A32" s="1">
        <v>109</v>
      </c>
      <c r="B32" s="1">
        <v>74</v>
      </c>
      <c r="C32" s="1">
        <v>53</v>
      </c>
      <c r="D32" s="2">
        <v>41957</v>
      </c>
      <c r="E32" s="1">
        <f t="shared" si="5"/>
        <v>238</v>
      </c>
      <c r="F32" s="1">
        <f t="shared" si="5"/>
        <v>99</v>
      </c>
      <c r="G32" s="4">
        <f t="shared" si="5"/>
        <v>209</v>
      </c>
      <c r="H32" s="1">
        <f t="shared" si="0"/>
        <v>38</v>
      </c>
      <c r="I32" s="1">
        <f t="shared" si="1"/>
        <v>99</v>
      </c>
      <c r="J32" s="4">
        <f t="shared" si="2"/>
        <v>209</v>
      </c>
      <c r="K32" s="1" t="str">
        <f t="shared" si="3"/>
        <v>listopad</v>
      </c>
    </row>
    <row r="33" spans="1:11" x14ac:dyDescent="0.25">
      <c r="A33" s="1">
        <v>121</v>
      </c>
      <c r="B33" s="1">
        <v>77</v>
      </c>
      <c r="C33" s="1">
        <v>70</v>
      </c>
      <c r="D33" s="2">
        <v>41958</v>
      </c>
      <c r="E33" s="1">
        <f t="shared" si="5"/>
        <v>159</v>
      </c>
      <c r="F33" s="1">
        <f t="shared" si="5"/>
        <v>176</v>
      </c>
      <c r="G33" s="4">
        <f t="shared" si="5"/>
        <v>279</v>
      </c>
      <c r="H33" s="1">
        <f t="shared" si="0"/>
        <v>159</v>
      </c>
      <c r="I33" s="1">
        <f t="shared" si="1"/>
        <v>176</v>
      </c>
      <c r="J33" s="4">
        <f t="shared" si="2"/>
        <v>279</v>
      </c>
      <c r="K33" s="1" t="str">
        <f t="shared" si="3"/>
        <v>listopad</v>
      </c>
    </row>
    <row r="34" spans="1:11" x14ac:dyDescent="0.25">
      <c r="A34" s="1">
        <v>106</v>
      </c>
      <c r="B34" s="1">
        <v>89</v>
      </c>
      <c r="C34" s="1">
        <v>75</v>
      </c>
      <c r="D34" s="2">
        <v>41959</v>
      </c>
      <c r="E34" s="1">
        <f t="shared" si="5"/>
        <v>265</v>
      </c>
      <c r="F34" s="1">
        <f t="shared" si="5"/>
        <v>265</v>
      </c>
      <c r="G34" s="4">
        <f t="shared" si="5"/>
        <v>354</v>
      </c>
      <c r="H34" s="1">
        <f t="shared" si="0"/>
        <v>65</v>
      </c>
      <c r="I34" s="1">
        <f t="shared" si="1"/>
        <v>265</v>
      </c>
      <c r="J34" s="4">
        <f t="shared" si="2"/>
        <v>34</v>
      </c>
      <c r="K34" s="1" t="str">
        <f t="shared" si="3"/>
        <v>listopad</v>
      </c>
    </row>
    <row r="35" spans="1:11" x14ac:dyDescent="0.25">
      <c r="A35" s="1">
        <v>57</v>
      </c>
      <c r="B35" s="1">
        <v>119</v>
      </c>
      <c r="C35" s="1">
        <v>64</v>
      </c>
      <c r="D35" s="2">
        <v>41960</v>
      </c>
      <c r="E35" s="1">
        <f t="shared" si="5"/>
        <v>122</v>
      </c>
      <c r="F35" s="1">
        <f t="shared" si="5"/>
        <v>384</v>
      </c>
      <c r="G35" s="4">
        <f t="shared" si="5"/>
        <v>98</v>
      </c>
      <c r="H35" s="1">
        <f t="shared" si="0"/>
        <v>122</v>
      </c>
      <c r="I35" s="1">
        <f t="shared" si="1"/>
        <v>124</v>
      </c>
      <c r="J35" s="4">
        <f t="shared" si="2"/>
        <v>98</v>
      </c>
      <c r="K35" s="1" t="str">
        <f t="shared" si="3"/>
        <v>listopad</v>
      </c>
    </row>
    <row r="36" spans="1:11" x14ac:dyDescent="0.25">
      <c r="A36" s="1">
        <v>26</v>
      </c>
      <c r="B36" s="1">
        <v>87</v>
      </c>
      <c r="C36" s="1">
        <v>84</v>
      </c>
      <c r="D36" s="2">
        <v>41961</v>
      </c>
      <c r="E36" s="1">
        <f t="shared" si="5"/>
        <v>148</v>
      </c>
      <c r="F36" s="1">
        <f t="shared" si="5"/>
        <v>211</v>
      </c>
      <c r="G36" s="4">
        <f t="shared" si="5"/>
        <v>182</v>
      </c>
      <c r="H36" s="1">
        <f t="shared" si="0"/>
        <v>148</v>
      </c>
      <c r="I36" s="1">
        <f t="shared" si="1"/>
        <v>211</v>
      </c>
      <c r="J36" s="4">
        <f t="shared" si="2"/>
        <v>182</v>
      </c>
      <c r="K36" s="1" t="str">
        <f t="shared" si="3"/>
        <v>listopad</v>
      </c>
    </row>
    <row r="37" spans="1:11" x14ac:dyDescent="0.25">
      <c r="A37" s="1">
        <v>79</v>
      </c>
      <c r="B37" s="1">
        <v>171</v>
      </c>
      <c r="C37" s="1">
        <v>75</v>
      </c>
      <c r="D37" s="2">
        <v>41962</v>
      </c>
      <c r="E37" s="1">
        <f t="shared" si="5"/>
        <v>227</v>
      </c>
      <c r="F37" s="1">
        <f t="shared" si="5"/>
        <v>382</v>
      </c>
      <c r="G37" s="4">
        <f t="shared" si="5"/>
        <v>257</v>
      </c>
      <c r="H37" s="1">
        <f t="shared" si="0"/>
        <v>27</v>
      </c>
      <c r="I37" s="1">
        <f t="shared" si="1"/>
        <v>382</v>
      </c>
      <c r="J37" s="4">
        <f t="shared" si="2"/>
        <v>257</v>
      </c>
      <c r="K37" s="1" t="str">
        <f t="shared" si="3"/>
        <v>listopad</v>
      </c>
    </row>
    <row r="38" spans="1:11" x14ac:dyDescent="0.25">
      <c r="A38" s="1">
        <v>192</v>
      </c>
      <c r="B38" s="1">
        <v>151</v>
      </c>
      <c r="C38" s="1">
        <v>45</v>
      </c>
      <c r="D38" s="2">
        <v>41963</v>
      </c>
      <c r="E38" s="1">
        <f t="shared" si="5"/>
        <v>219</v>
      </c>
      <c r="F38" s="1">
        <f t="shared" si="5"/>
        <v>533</v>
      </c>
      <c r="G38" s="4">
        <f t="shared" si="5"/>
        <v>302</v>
      </c>
      <c r="H38" s="1">
        <f t="shared" si="0"/>
        <v>19</v>
      </c>
      <c r="I38" s="1">
        <f t="shared" si="1"/>
        <v>533</v>
      </c>
      <c r="J38" s="4">
        <f t="shared" si="2"/>
        <v>302</v>
      </c>
      <c r="K38" s="1" t="str">
        <f t="shared" si="3"/>
        <v>listopad</v>
      </c>
    </row>
    <row r="39" spans="1:11" x14ac:dyDescent="0.25">
      <c r="A39" s="1">
        <v>9</v>
      </c>
      <c r="B39" s="1">
        <v>64</v>
      </c>
      <c r="C39" s="1">
        <v>22</v>
      </c>
      <c r="D39" s="2">
        <v>41964</v>
      </c>
      <c r="E39" s="1">
        <f t="shared" si="5"/>
        <v>28</v>
      </c>
      <c r="F39" s="1">
        <f t="shared" si="5"/>
        <v>597</v>
      </c>
      <c r="G39" s="4">
        <f t="shared" si="5"/>
        <v>324</v>
      </c>
      <c r="H39" s="1">
        <f t="shared" si="0"/>
        <v>28</v>
      </c>
      <c r="I39" s="1">
        <f t="shared" si="1"/>
        <v>337</v>
      </c>
      <c r="J39" s="4">
        <f t="shared" si="2"/>
        <v>324</v>
      </c>
      <c r="K39" s="1" t="str">
        <f t="shared" si="3"/>
        <v>listopad</v>
      </c>
    </row>
    <row r="40" spans="1:11" x14ac:dyDescent="0.25">
      <c r="A40" s="1">
        <v>123</v>
      </c>
      <c r="B40" s="1">
        <v>150</v>
      </c>
      <c r="C40" s="1">
        <v>10</v>
      </c>
      <c r="D40" s="2">
        <v>41965</v>
      </c>
      <c r="E40" s="1">
        <f t="shared" si="5"/>
        <v>151</v>
      </c>
      <c r="F40" s="1">
        <f t="shared" si="5"/>
        <v>487</v>
      </c>
      <c r="G40" s="4">
        <f t="shared" si="5"/>
        <v>334</v>
      </c>
      <c r="H40" s="1">
        <f t="shared" si="0"/>
        <v>151</v>
      </c>
      <c r="I40" s="1">
        <f t="shared" si="1"/>
        <v>227</v>
      </c>
      <c r="J40" s="4">
        <f t="shared" si="2"/>
        <v>334</v>
      </c>
      <c r="K40" s="1" t="str">
        <f t="shared" si="3"/>
        <v>listopad</v>
      </c>
    </row>
    <row r="41" spans="1:11" x14ac:dyDescent="0.25">
      <c r="A41" s="1">
        <v>87</v>
      </c>
      <c r="B41" s="1">
        <v>123</v>
      </c>
      <c r="C41" s="1">
        <v>33</v>
      </c>
      <c r="D41" s="2">
        <v>41966</v>
      </c>
      <c r="E41" s="1">
        <f t="shared" si="5"/>
        <v>238</v>
      </c>
      <c r="F41" s="1">
        <f t="shared" si="5"/>
        <v>350</v>
      </c>
      <c r="G41" s="4">
        <f t="shared" si="5"/>
        <v>367</v>
      </c>
      <c r="H41" s="1">
        <f t="shared" si="0"/>
        <v>38</v>
      </c>
      <c r="I41" s="1">
        <f t="shared" si="1"/>
        <v>350</v>
      </c>
      <c r="J41" s="4">
        <f t="shared" si="2"/>
        <v>47</v>
      </c>
      <c r="K41" s="1" t="str">
        <f t="shared" si="3"/>
        <v>listopad</v>
      </c>
    </row>
    <row r="42" spans="1:11" x14ac:dyDescent="0.25">
      <c r="A42" s="1">
        <v>165</v>
      </c>
      <c r="B42" s="1">
        <v>88</v>
      </c>
      <c r="C42" s="1">
        <v>13</v>
      </c>
      <c r="D42" s="2">
        <v>41967</v>
      </c>
      <c r="E42" s="1">
        <f t="shared" si="5"/>
        <v>203</v>
      </c>
      <c r="F42" s="1">
        <f t="shared" si="5"/>
        <v>438</v>
      </c>
      <c r="G42" s="4">
        <f t="shared" si="5"/>
        <v>60</v>
      </c>
      <c r="H42" s="1">
        <f t="shared" si="0"/>
        <v>3</v>
      </c>
      <c r="I42" s="1">
        <f t="shared" si="1"/>
        <v>438</v>
      </c>
      <c r="J42" s="4">
        <f t="shared" si="2"/>
        <v>60</v>
      </c>
      <c r="K42" s="1" t="str">
        <f t="shared" si="3"/>
        <v>listopad</v>
      </c>
    </row>
    <row r="43" spans="1:11" x14ac:dyDescent="0.25">
      <c r="A43" s="1">
        <v>144</v>
      </c>
      <c r="B43" s="1">
        <v>78</v>
      </c>
      <c r="C43" s="1">
        <v>82</v>
      </c>
      <c r="D43" s="2">
        <v>41968</v>
      </c>
      <c r="E43" s="1">
        <f t="shared" si="5"/>
        <v>147</v>
      </c>
      <c r="F43" s="1">
        <f t="shared" si="5"/>
        <v>516</v>
      </c>
      <c r="G43" s="4">
        <f t="shared" si="5"/>
        <v>142</v>
      </c>
      <c r="H43" s="1">
        <f t="shared" si="0"/>
        <v>147</v>
      </c>
      <c r="I43" s="1">
        <f t="shared" si="1"/>
        <v>256</v>
      </c>
      <c r="J43" s="4">
        <f t="shared" si="2"/>
        <v>142</v>
      </c>
      <c r="K43" s="1" t="str">
        <f t="shared" si="3"/>
        <v>listopad</v>
      </c>
    </row>
    <row r="44" spans="1:11" x14ac:dyDescent="0.25">
      <c r="A44" s="1">
        <v>54</v>
      </c>
      <c r="B44" s="1">
        <v>38</v>
      </c>
      <c r="C44" s="1">
        <v>68</v>
      </c>
      <c r="D44" s="2">
        <v>41969</v>
      </c>
      <c r="E44" s="1">
        <f t="shared" si="5"/>
        <v>201</v>
      </c>
      <c r="F44" s="1">
        <f t="shared" si="5"/>
        <v>294</v>
      </c>
      <c r="G44" s="4">
        <f t="shared" si="5"/>
        <v>210</v>
      </c>
      <c r="H44" s="1">
        <f t="shared" si="0"/>
        <v>1</v>
      </c>
      <c r="I44" s="1">
        <f t="shared" si="1"/>
        <v>294</v>
      </c>
      <c r="J44" s="4">
        <f t="shared" si="2"/>
        <v>210</v>
      </c>
      <c r="K44" s="1" t="str">
        <f t="shared" si="3"/>
        <v>listopad</v>
      </c>
    </row>
    <row r="45" spans="1:11" x14ac:dyDescent="0.25">
      <c r="A45" s="1">
        <v>188</v>
      </c>
      <c r="B45" s="1">
        <v>44</v>
      </c>
      <c r="C45" s="1">
        <v>86</v>
      </c>
      <c r="D45" s="2">
        <v>41970</v>
      </c>
      <c r="E45" s="1">
        <f t="shared" si="5"/>
        <v>189</v>
      </c>
      <c r="F45" s="1">
        <f t="shared" si="5"/>
        <v>338</v>
      </c>
      <c r="G45" s="4">
        <f t="shared" si="5"/>
        <v>296</v>
      </c>
      <c r="H45" s="1">
        <f t="shared" si="0"/>
        <v>189</v>
      </c>
      <c r="I45" s="1">
        <f t="shared" si="1"/>
        <v>78</v>
      </c>
      <c r="J45" s="4">
        <f t="shared" si="2"/>
        <v>296</v>
      </c>
      <c r="K45" s="1" t="str">
        <f t="shared" si="3"/>
        <v>listopad</v>
      </c>
    </row>
    <row r="46" spans="1:11" x14ac:dyDescent="0.25">
      <c r="A46" s="1">
        <v>165</v>
      </c>
      <c r="B46" s="1">
        <v>170</v>
      </c>
      <c r="C46" s="1">
        <v>62</v>
      </c>
      <c r="D46" s="2">
        <v>41971</v>
      </c>
      <c r="E46" s="1">
        <f t="shared" si="5"/>
        <v>354</v>
      </c>
      <c r="F46" s="1">
        <f t="shared" si="5"/>
        <v>248</v>
      </c>
      <c r="G46" s="4">
        <f t="shared" si="5"/>
        <v>358</v>
      </c>
      <c r="H46" s="1">
        <f t="shared" si="0"/>
        <v>154</v>
      </c>
      <c r="I46" s="1">
        <f t="shared" si="1"/>
        <v>248</v>
      </c>
      <c r="J46" s="4">
        <f t="shared" si="2"/>
        <v>38</v>
      </c>
      <c r="K46" s="1" t="str">
        <f t="shared" si="3"/>
        <v>listopad</v>
      </c>
    </row>
    <row r="47" spans="1:11" x14ac:dyDescent="0.25">
      <c r="A47" s="1">
        <v>24</v>
      </c>
      <c r="B47" s="1">
        <v>94</v>
      </c>
      <c r="C47" s="1">
        <v>87</v>
      </c>
      <c r="D47" s="2">
        <v>41972</v>
      </c>
      <c r="E47" s="1">
        <f t="shared" si="5"/>
        <v>178</v>
      </c>
      <c r="F47" s="1">
        <f t="shared" si="5"/>
        <v>342</v>
      </c>
      <c r="G47" s="4">
        <f t="shared" si="5"/>
        <v>125</v>
      </c>
      <c r="H47" s="1">
        <f t="shared" si="0"/>
        <v>178</v>
      </c>
      <c r="I47" s="1">
        <f t="shared" si="1"/>
        <v>82</v>
      </c>
      <c r="J47" s="4">
        <f t="shared" si="2"/>
        <v>125</v>
      </c>
      <c r="K47" s="1" t="str">
        <f t="shared" si="3"/>
        <v>listopad</v>
      </c>
    </row>
    <row r="48" spans="1:11" x14ac:dyDescent="0.25">
      <c r="A48" s="1">
        <v>0</v>
      </c>
      <c r="B48" s="1">
        <v>120</v>
      </c>
      <c r="C48" s="1">
        <v>60</v>
      </c>
      <c r="D48" s="2">
        <v>41973</v>
      </c>
      <c r="E48" s="1">
        <f t="shared" si="5"/>
        <v>178</v>
      </c>
      <c r="F48" s="1">
        <f t="shared" si="5"/>
        <v>202</v>
      </c>
      <c r="G48" s="4">
        <f t="shared" si="5"/>
        <v>185</v>
      </c>
      <c r="H48" s="1">
        <f t="shared" si="0"/>
        <v>178</v>
      </c>
      <c r="I48" s="1">
        <f t="shared" si="1"/>
        <v>202</v>
      </c>
      <c r="J48" s="4">
        <f t="shared" si="2"/>
        <v>185</v>
      </c>
      <c r="K48" s="1" t="str">
        <f t="shared" si="3"/>
        <v>listopad</v>
      </c>
    </row>
    <row r="49" spans="1:11" x14ac:dyDescent="0.25">
      <c r="A49" s="1">
        <v>101</v>
      </c>
      <c r="B49" s="1">
        <v>53</v>
      </c>
      <c r="C49" s="1">
        <v>62</v>
      </c>
      <c r="D49" s="2">
        <v>41974</v>
      </c>
      <c r="E49" s="1">
        <f t="shared" si="5"/>
        <v>279</v>
      </c>
      <c r="F49" s="1">
        <f t="shared" si="5"/>
        <v>255</v>
      </c>
      <c r="G49" s="4">
        <f t="shared" si="5"/>
        <v>247</v>
      </c>
      <c r="H49" s="1">
        <f t="shared" si="0"/>
        <v>79</v>
      </c>
      <c r="I49" s="1">
        <f t="shared" si="1"/>
        <v>255</v>
      </c>
      <c r="J49" s="4">
        <f t="shared" si="2"/>
        <v>247</v>
      </c>
      <c r="K49" s="1" t="str">
        <f t="shared" si="3"/>
        <v>grudzień</v>
      </c>
    </row>
    <row r="50" spans="1:11" x14ac:dyDescent="0.25">
      <c r="A50" s="1">
        <v>67</v>
      </c>
      <c r="B50" s="1">
        <v>147</v>
      </c>
      <c r="C50" s="1">
        <v>20</v>
      </c>
      <c r="D50" s="2">
        <v>41975</v>
      </c>
      <c r="E50" s="1">
        <f t="shared" si="5"/>
        <v>146</v>
      </c>
      <c r="F50" s="1">
        <f t="shared" si="5"/>
        <v>402</v>
      </c>
      <c r="G50" s="4">
        <f t="shared" si="5"/>
        <v>267</v>
      </c>
      <c r="H50" s="1">
        <f t="shared" si="0"/>
        <v>146</v>
      </c>
      <c r="I50" s="1">
        <f t="shared" si="1"/>
        <v>142</v>
      </c>
      <c r="J50" s="4">
        <f t="shared" si="2"/>
        <v>267</v>
      </c>
      <c r="K50" s="1" t="str">
        <f t="shared" si="3"/>
        <v>grudzień</v>
      </c>
    </row>
    <row r="51" spans="1:11" x14ac:dyDescent="0.25">
      <c r="A51" s="1">
        <v>109</v>
      </c>
      <c r="B51" s="1">
        <v>99</v>
      </c>
      <c r="C51" s="1">
        <v>70</v>
      </c>
      <c r="D51" s="2">
        <v>41976</v>
      </c>
      <c r="E51" s="1">
        <f t="shared" si="5"/>
        <v>255</v>
      </c>
      <c r="F51" s="1">
        <f t="shared" si="5"/>
        <v>241</v>
      </c>
      <c r="G51" s="4">
        <f t="shared" si="5"/>
        <v>337</v>
      </c>
      <c r="H51" s="1">
        <f t="shared" si="0"/>
        <v>55</v>
      </c>
      <c r="I51" s="1">
        <f t="shared" si="1"/>
        <v>241</v>
      </c>
      <c r="J51" s="4">
        <f t="shared" si="2"/>
        <v>17</v>
      </c>
      <c r="K51" s="1" t="str">
        <f t="shared" si="3"/>
        <v>grudzień</v>
      </c>
    </row>
    <row r="52" spans="1:11" x14ac:dyDescent="0.25">
      <c r="A52" s="1">
        <v>22</v>
      </c>
      <c r="B52" s="1">
        <v>16</v>
      </c>
      <c r="C52" s="1">
        <v>59</v>
      </c>
      <c r="D52" s="2">
        <v>41977</v>
      </c>
      <c r="E52" s="1">
        <f t="shared" si="5"/>
        <v>77</v>
      </c>
      <c r="F52" s="1">
        <f t="shared" si="5"/>
        <v>257</v>
      </c>
      <c r="G52" s="4">
        <f t="shared" si="5"/>
        <v>76</v>
      </c>
      <c r="H52" s="1">
        <f t="shared" si="0"/>
        <v>77</v>
      </c>
      <c r="I52" s="1">
        <f t="shared" si="1"/>
        <v>257</v>
      </c>
      <c r="J52" s="4">
        <f t="shared" si="2"/>
        <v>76</v>
      </c>
      <c r="K52" s="1" t="str">
        <f t="shared" si="3"/>
        <v>grudzień</v>
      </c>
    </row>
    <row r="53" spans="1:11" x14ac:dyDescent="0.25">
      <c r="A53" s="1">
        <v>5</v>
      </c>
      <c r="B53" s="1">
        <v>91</v>
      </c>
      <c r="C53" s="1">
        <v>73</v>
      </c>
      <c r="D53" s="2">
        <v>41978</v>
      </c>
      <c r="E53" s="1">
        <f t="shared" si="5"/>
        <v>82</v>
      </c>
      <c r="F53" s="1">
        <f t="shared" si="5"/>
        <v>348</v>
      </c>
      <c r="G53" s="4">
        <f t="shared" si="5"/>
        <v>149</v>
      </c>
      <c r="H53" s="1">
        <f t="shared" si="0"/>
        <v>82</v>
      </c>
      <c r="I53" s="1">
        <f t="shared" si="1"/>
        <v>88</v>
      </c>
      <c r="J53" s="4">
        <f t="shared" si="2"/>
        <v>149</v>
      </c>
      <c r="K53" s="1" t="str">
        <f t="shared" si="3"/>
        <v>grudzień</v>
      </c>
    </row>
    <row r="54" spans="1:11" x14ac:dyDescent="0.25">
      <c r="A54" s="1">
        <v>105</v>
      </c>
      <c r="B54" s="1">
        <v>154</v>
      </c>
      <c r="C54" s="1">
        <v>48</v>
      </c>
      <c r="D54" s="2">
        <v>41979</v>
      </c>
      <c r="E54" s="1">
        <f t="shared" si="5"/>
        <v>187</v>
      </c>
      <c r="F54" s="1">
        <f t="shared" si="5"/>
        <v>242</v>
      </c>
      <c r="G54" s="4">
        <f t="shared" si="5"/>
        <v>197</v>
      </c>
      <c r="H54" s="1">
        <f t="shared" si="0"/>
        <v>187</v>
      </c>
      <c r="I54" s="1">
        <f t="shared" si="1"/>
        <v>242</v>
      </c>
      <c r="J54" s="4">
        <f t="shared" si="2"/>
        <v>197</v>
      </c>
      <c r="K54" s="1" t="str">
        <f t="shared" si="3"/>
        <v>grudzień</v>
      </c>
    </row>
    <row r="55" spans="1:11" x14ac:dyDescent="0.25">
      <c r="A55" s="1">
        <v>108</v>
      </c>
      <c r="B55" s="1">
        <v>5</v>
      </c>
      <c r="C55" s="1">
        <v>71</v>
      </c>
      <c r="D55" s="2">
        <v>41980</v>
      </c>
      <c r="E55" s="1">
        <f t="shared" si="5"/>
        <v>295</v>
      </c>
      <c r="F55" s="1">
        <f t="shared" si="5"/>
        <v>247</v>
      </c>
      <c r="G55" s="4">
        <f t="shared" si="5"/>
        <v>268</v>
      </c>
      <c r="H55" s="1">
        <f t="shared" si="0"/>
        <v>95</v>
      </c>
      <c r="I55" s="1">
        <f t="shared" si="1"/>
        <v>247</v>
      </c>
      <c r="J55" s="4">
        <f t="shared" si="2"/>
        <v>268</v>
      </c>
      <c r="K55" s="1" t="str">
        <f t="shared" si="3"/>
        <v>grudzień</v>
      </c>
    </row>
    <row r="56" spans="1:11" x14ac:dyDescent="0.25">
      <c r="A56" s="1">
        <v>64</v>
      </c>
      <c r="B56" s="1">
        <v>37</v>
      </c>
      <c r="C56" s="1">
        <v>89</v>
      </c>
      <c r="D56" s="2">
        <v>41981</v>
      </c>
      <c r="E56" s="1">
        <f t="shared" si="5"/>
        <v>159</v>
      </c>
      <c r="F56" s="1">
        <f t="shared" si="5"/>
        <v>284</v>
      </c>
      <c r="G56" s="4">
        <f t="shared" si="5"/>
        <v>357</v>
      </c>
      <c r="H56" s="1">
        <f t="shared" si="0"/>
        <v>159</v>
      </c>
      <c r="I56" s="1">
        <f t="shared" si="1"/>
        <v>24</v>
      </c>
      <c r="J56" s="4">
        <f t="shared" si="2"/>
        <v>357</v>
      </c>
      <c r="K56" s="1" t="str">
        <f t="shared" si="3"/>
        <v>grudzień</v>
      </c>
    </row>
    <row r="57" spans="1:11" x14ac:dyDescent="0.25">
      <c r="A57" s="1">
        <v>114</v>
      </c>
      <c r="B57" s="1">
        <v>140</v>
      </c>
      <c r="C57" s="1">
        <v>36</v>
      </c>
      <c r="D57" s="2">
        <v>41982</v>
      </c>
      <c r="E57" s="1">
        <f t="shared" si="5"/>
        <v>273</v>
      </c>
      <c r="F57" s="1">
        <f t="shared" si="5"/>
        <v>164</v>
      </c>
      <c r="G57" s="4">
        <f t="shared" si="5"/>
        <v>393</v>
      </c>
      <c r="H57" s="1">
        <f t="shared" si="0"/>
        <v>73</v>
      </c>
      <c r="I57" s="1">
        <f t="shared" si="1"/>
        <v>164</v>
      </c>
      <c r="J57" s="4">
        <f t="shared" si="2"/>
        <v>73</v>
      </c>
      <c r="K57" s="1" t="str">
        <f t="shared" si="3"/>
        <v>grudzień</v>
      </c>
    </row>
    <row r="58" spans="1:11" x14ac:dyDescent="0.25">
      <c r="A58" s="1">
        <v>147</v>
      </c>
      <c r="B58" s="1">
        <v>140</v>
      </c>
      <c r="C58" s="1">
        <v>61</v>
      </c>
      <c r="D58" s="2">
        <v>41983</v>
      </c>
      <c r="E58" s="1">
        <f t="shared" si="5"/>
        <v>220</v>
      </c>
      <c r="F58" s="1">
        <f t="shared" si="5"/>
        <v>304</v>
      </c>
      <c r="G58" s="4">
        <f t="shared" si="5"/>
        <v>134</v>
      </c>
      <c r="H58" s="1">
        <f t="shared" si="0"/>
        <v>20</v>
      </c>
      <c r="I58" s="1">
        <f t="shared" si="1"/>
        <v>304</v>
      </c>
      <c r="J58" s="4">
        <f t="shared" si="2"/>
        <v>134</v>
      </c>
      <c r="K58" s="1" t="str">
        <f t="shared" si="3"/>
        <v>grudzień</v>
      </c>
    </row>
    <row r="59" spans="1:11" x14ac:dyDescent="0.25">
      <c r="A59" s="1">
        <v>69</v>
      </c>
      <c r="B59" s="1">
        <v>120</v>
      </c>
      <c r="C59" s="1">
        <v>52</v>
      </c>
      <c r="D59" s="2">
        <v>41984</v>
      </c>
      <c r="E59" s="1">
        <f t="shared" si="5"/>
        <v>89</v>
      </c>
      <c r="F59" s="1">
        <f t="shared" si="5"/>
        <v>424</v>
      </c>
      <c r="G59" s="4">
        <f t="shared" si="5"/>
        <v>186</v>
      </c>
      <c r="H59" s="1">
        <f t="shared" si="0"/>
        <v>89</v>
      </c>
      <c r="I59" s="1">
        <f t="shared" si="1"/>
        <v>164</v>
      </c>
      <c r="J59" s="4">
        <f t="shared" si="2"/>
        <v>186</v>
      </c>
      <c r="K59" s="1" t="str">
        <f t="shared" si="3"/>
        <v>grudzień</v>
      </c>
    </row>
    <row r="60" spans="1:11" x14ac:dyDescent="0.25">
      <c r="A60" s="1">
        <v>101</v>
      </c>
      <c r="B60" s="1">
        <v>39</v>
      </c>
      <c r="C60" s="1">
        <v>10</v>
      </c>
      <c r="D60" s="2">
        <v>41985</v>
      </c>
      <c r="E60" s="1">
        <f t="shared" si="5"/>
        <v>190</v>
      </c>
      <c r="F60" s="1">
        <f t="shared" si="5"/>
        <v>203</v>
      </c>
      <c r="G60" s="4">
        <f t="shared" si="5"/>
        <v>196</v>
      </c>
      <c r="H60" s="1">
        <f t="shared" si="0"/>
        <v>190</v>
      </c>
      <c r="I60" s="1">
        <f t="shared" si="1"/>
        <v>203</v>
      </c>
      <c r="J60" s="4">
        <f t="shared" si="2"/>
        <v>196</v>
      </c>
      <c r="K60" s="1" t="str">
        <f t="shared" si="3"/>
        <v>grudzień</v>
      </c>
    </row>
    <row r="61" spans="1:11" x14ac:dyDescent="0.25">
      <c r="A61" s="1">
        <v>158</v>
      </c>
      <c r="B61" s="1">
        <v>36</v>
      </c>
      <c r="C61" s="1">
        <v>79</v>
      </c>
      <c r="D61" s="2">
        <v>41986</v>
      </c>
      <c r="E61" s="1">
        <f t="shared" si="5"/>
        <v>348</v>
      </c>
      <c r="F61" s="1">
        <f t="shared" si="5"/>
        <v>239</v>
      </c>
      <c r="G61" s="4">
        <f t="shared" si="5"/>
        <v>275</v>
      </c>
      <c r="H61" s="1">
        <f t="shared" si="0"/>
        <v>148</v>
      </c>
      <c r="I61" s="1">
        <f t="shared" si="1"/>
        <v>239</v>
      </c>
      <c r="J61" s="4">
        <f t="shared" si="2"/>
        <v>275</v>
      </c>
      <c r="K61" s="1" t="str">
        <f t="shared" si="3"/>
        <v>grudzień</v>
      </c>
    </row>
    <row r="62" spans="1:11" x14ac:dyDescent="0.25">
      <c r="A62" s="1">
        <v>79</v>
      </c>
      <c r="B62" s="1">
        <v>105</v>
      </c>
      <c r="C62" s="1">
        <v>73</v>
      </c>
      <c r="D62" s="2">
        <v>41987</v>
      </c>
      <c r="E62" s="1">
        <f t="shared" si="5"/>
        <v>227</v>
      </c>
      <c r="F62" s="1">
        <f t="shared" si="5"/>
        <v>344</v>
      </c>
      <c r="G62" s="4">
        <f t="shared" si="5"/>
        <v>348</v>
      </c>
      <c r="H62" s="1">
        <f t="shared" si="0"/>
        <v>27</v>
      </c>
      <c r="I62" s="1">
        <f t="shared" si="1"/>
        <v>344</v>
      </c>
      <c r="J62" s="4">
        <f t="shared" si="2"/>
        <v>28</v>
      </c>
      <c r="K62" s="1" t="str">
        <f t="shared" si="3"/>
        <v>grudzień</v>
      </c>
    </row>
    <row r="63" spans="1:11" x14ac:dyDescent="0.25">
      <c r="A63" s="1">
        <v>5</v>
      </c>
      <c r="B63" s="1">
        <v>24</v>
      </c>
      <c r="C63" s="1">
        <v>43</v>
      </c>
      <c r="D63" s="2">
        <v>41988</v>
      </c>
      <c r="E63" s="1">
        <f t="shared" si="5"/>
        <v>32</v>
      </c>
      <c r="F63" s="1">
        <f t="shared" si="5"/>
        <v>368</v>
      </c>
      <c r="G63" s="4">
        <f t="shared" si="5"/>
        <v>71</v>
      </c>
      <c r="H63" s="1">
        <f t="shared" si="0"/>
        <v>32</v>
      </c>
      <c r="I63" s="1">
        <f t="shared" si="1"/>
        <v>108</v>
      </c>
      <c r="J63" s="4">
        <f t="shared" si="2"/>
        <v>71</v>
      </c>
      <c r="K63" s="1" t="str">
        <f t="shared" si="3"/>
        <v>grudzień</v>
      </c>
    </row>
    <row r="64" spans="1:11" x14ac:dyDescent="0.25">
      <c r="A64" s="1">
        <v>68</v>
      </c>
      <c r="B64" s="1">
        <v>112</v>
      </c>
      <c r="C64" s="1">
        <v>25</v>
      </c>
      <c r="D64" s="2">
        <v>41989</v>
      </c>
      <c r="E64" s="1">
        <f t="shared" si="5"/>
        <v>100</v>
      </c>
      <c r="F64" s="1">
        <f t="shared" si="5"/>
        <v>220</v>
      </c>
      <c r="G64" s="4">
        <f t="shared" si="5"/>
        <v>96</v>
      </c>
      <c r="H64" s="1">
        <f t="shared" si="0"/>
        <v>100</v>
      </c>
      <c r="I64" s="1">
        <f t="shared" si="1"/>
        <v>220</v>
      </c>
      <c r="J64" s="4">
        <f t="shared" si="2"/>
        <v>96</v>
      </c>
      <c r="K64" s="1" t="str">
        <f t="shared" si="3"/>
        <v>grudzień</v>
      </c>
    </row>
    <row r="65" spans="1:11" x14ac:dyDescent="0.25">
      <c r="A65" s="1">
        <v>37</v>
      </c>
      <c r="B65" s="1">
        <v>57</v>
      </c>
      <c r="C65" s="1">
        <v>81</v>
      </c>
      <c r="D65" s="2">
        <v>41990</v>
      </c>
      <c r="E65" s="1">
        <f t="shared" si="5"/>
        <v>137</v>
      </c>
      <c r="F65" s="1">
        <f t="shared" si="5"/>
        <v>277</v>
      </c>
      <c r="G65" s="4">
        <f t="shared" si="5"/>
        <v>177</v>
      </c>
      <c r="H65" s="1">
        <f t="shared" si="0"/>
        <v>137</v>
      </c>
      <c r="I65" s="1">
        <f t="shared" si="1"/>
        <v>17</v>
      </c>
      <c r="J65" s="4">
        <f t="shared" si="2"/>
        <v>177</v>
      </c>
      <c r="K65" s="1" t="str">
        <f t="shared" si="3"/>
        <v>grudzień</v>
      </c>
    </row>
    <row r="66" spans="1:11" x14ac:dyDescent="0.25">
      <c r="A66" s="1">
        <v>188</v>
      </c>
      <c r="B66" s="1">
        <v>28</v>
      </c>
      <c r="C66" s="1">
        <v>7</v>
      </c>
      <c r="D66" s="2">
        <v>41991</v>
      </c>
      <c r="E66" s="1">
        <f t="shared" si="5"/>
        <v>325</v>
      </c>
      <c r="F66" s="1">
        <f t="shared" si="5"/>
        <v>45</v>
      </c>
      <c r="G66" s="4">
        <f t="shared" si="5"/>
        <v>184</v>
      </c>
      <c r="H66" s="1">
        <f t="shared" si="0"/>
        <v>125</v>
      </c>
      <c r="I66" s="1">
        <f t="shared" si="1"/>
        <v>45</v>
      </c>
      <c r="J66" s="4">
        <f t="shared" si="2"/>
        <v>184</v>
      </c>
      <c r="K66" s="1" t="str">
        <f t="shared" si="3"/>
        <v>grudzień</v>
      </c>
    </row>
    <row r="67" spans="1:11" x14ac:dyDescent="0.25">
      <c r="A67" s="1">
        <v>167</v>
      </c>
      <c r="B67" s="1">
        <v>41</v>
      </c>
      <c r="C67" s="1">
        <v>45</v>
      </c>
      <c r="D67" s="2">
        <v>41992</v>
      </c>
      <c r="E67" s="1">
        <f t="shared" si="5"/>
        <v>292</v>
      </c>
      <c r="F67" s="1">
        <f t="shared" si="5"/>
        <v>86</v>
      </c>
      <c r="G67" s="4">
        <f t="shared" si="5"/>
        <v>229</v>
      </c>
      <c r="H67" s="1">
        <f t="shared" ref="H67:H130" si="6">IF(E67&gt;=200,E67-200,E67)</f>
        <v>92</v>
      </c>
      <c r="I67" s="1">
        <f t="shared" ref="I67:I130" si="7">IF(AND(E67=H67,F67&gt;=260),F67-260,F67)</f>
        <v>86</v>
      </c>
      <c r="J67" s="4">
        <f t="shared" ref="J67:J130" si="8">IF(AND(F67=I67,G67&gt;=320),G67-320,G67)</f>
        <v>229</v>
      </c>
      <c r="K67" s="1" t="str">
        <f t="shared" ref="K67:K130" si="9">TEXT(D67,"mmmm")</f>
        <v>grudzień</v>
      </c>
    </row>
    <row r="68" spans="1:11" x14ac:dyDescent="0.25">
      <c r="A68" s="1">
        <v>197</v>
      </c>
      <c r="B68" s="1">
        <v>82</v>
      </c>
      <c r="C68" s="1">
        <v>43</v>
      </c>
      <c r="D68" s="2">
        <v>41993</v>
      </c>
      <c r="E68" s="1">
        <f t="shared" ref="E68:G131" si="10">A68+H67</f>
        <v>289</v>
      </c>
      <c r="F68" s="1">
        <f t="shared" si="10"/>
        <v>168</v>
      </c>
      <c r="G68" s="4">
        <f t="shared" si="10"/>
        <v>272</v>
      </c>
      <c r="H68" s="1">
        <f t="shared" si="6"/>
        <v>89</v>
      </c>
      <c r="I68" s="1">
        <f t="shared" si="7"/>
        <v>168</v>
      </c>
      <c r="J68" s="4">
        <f t="shared" si="8"/>
        <v>272</v>
      </c>
      <c r="K68" s="1" t="str">
        <f t="shared" si="9"/>
        <v>grudzień</v>
      </c>
    </row>
    <row r="69" spans="1:11" x14ac:dyDescent="0.25">
      <c r="A69" s="1">
        <v>54</v>
      </c>
      <c r="B69" s="1">
        <v>130</v>
      </c>
      <c r="C69" s="1">
        <v>50</v>
      </c>
      <c r="D69" s="2">
        <v>41994</v>
      </c>
      <c r="E69" s="1">
        <f t="shared" si="10"/>
        <v>143</v>
      </c>
      <c r="F69" s="1">
        <f t="shared" si="10"/>
        <v>298</v>
      </c>
      <c r="G69" s="4">
        <f t="shared" si="10"/>
        <v>322</v>
      </c>
      <c r="H69" s="1">
        <f t="shared" si="6"/>
        <v>143</v>
      </c>
      <c r="I69" s="1">
        <f t="shared" si="7"/>
        <v>38</v>
      </c>
      <c r="J69" s="4">
        <f t="shared" si="8"/>
        <v>322</v>
      </c>
      <c r="K69" s="1" t="str">
        <f t="shared" si="9"/>
        <v>grudzień</v>
      </c>
    </row>
    <row r="70" spans="1:11" x14ac:dyDescent="0.25">
      <c r="A70" s="1">
        <v>19</v>
      </c>
      <c r="B70" s="1">
        <v>153</v>
      </c>
      <c r="C70" s="1">
        <v>65</v>
      </c>
      <c r="D70" s="2">
        <v>41995</v>
      </c>
      <c r="E70" s="1">
        <f t="shared" si="10"/>
        <v>162</v>
      </c>
      <c r="F70" s="1">
        <f t="shared" si="10"/>
        <v>191</v>
      </c>
      <c r="G70" s="4">
        <f t="shared" si="10"/>
        <v>387</v>
      </c>
      <c r="H70" s="1">
        <f t="shared" si="6"/>
        <v>162</v>
      </c>
      <c r="I70" s="1">
        <f t="shared" si="7"/>
        <v>191</v>
      </c>
      <c r="J70" s="4">
        <f t="shared" si="8"/>
        <v>67</v>
      </c>
      <c r="K70" s="1" t="str">
        <f t="shared" si="9"/>
        <v>grudzień</v>
      </c>
    </row>
    <row r="71" spans="1:11" x14ac:dyDescent="0.25">
      <c r="A71" s="1">
        <v>27</v>
      </c>
      <c r="B71" s="1">
        <v>160</v>
      </c>
      <c r="C71" s="1">
        <v>81</v>
      </c>
      <c r="D71" s="2">
        <v>41996</v>
      </c>
      <c r="E71" s="1">
        <f t="shared" si="10"/>
        <v>189</v>
      </c>
      <c r="F71" s="1">
        <f t="shared" si="10"/>
        <v>351</v>
      </c>
      <c r="G71" s="4">
        <f t="shared" si="10"/>
        <v>148</v>
      </c>
      <c r="H71" s="1">
        <f t="shared" si="6"/>
        <v>189</v>
      </c>
      <c r="I71" s="1">
        <f t="shared" si="7"/>
        <v>91</v>
      </c>
      <c r="J71" s="4">
        <f t="shared" si="8"/>
        <v>148</v>
      </c>
      <c r="K71" s="1" t="str">
        <f t="shared" si="9"/>
        <v>grudzień</v>
      </c>
    </row>
    <row r="72" spans="1:11" x14ac:dyDescent="0.25">
      <c r="A72" s="1">
        <v>11</v>
      </c>
      <c r="B72" s="1">
        <v>140</v>
      </c>
      <c r="C72" s="1">
        <v>77</v>
      </c>
      <c r="D72" s="2">
        <v>41997</v>
      </c>
      <c r="E72" s="1">
        <f t="shared" si="10"/>
        <v>200</v>
      </c>
      <c r="F72" s="1">
        <f t="shared" si="10"/>
        <v>231</v>
      </c>
      <c r="G72" s="4">
        <f t="shared" si="10"/>
        <v>225</v>
      </c>
      <c r="H72" s="1">
        <f t="shared" si="6"/>
        <v>0</v>
      </c>
      <c r="I72" s="1">
        <f t="shared" si="7"/>
        <v>231</v>
      </c>
      <c r="J72" s="4">
        <f t="shared" si="8"/>
        <v>225</v>
      </c>
      <c r="K72" s="1" t="str">
        <f t="shared" si="9"/>
        <v>grudzień</v>
      </c>
    </row>
    <row r="73" spans="1:11" x14ac:dyDescent="0.25">
      <c r="A73" s="1">
        <v>182</v>
      </c>
      <c r="B73" s="1">
        <v>50</v>
      </c>
      <c r="C73" s="1">
        <v>22</v>
      </c>
      <c r="D73" s="2">
        <v>41998</v>
      </c>
      <c r="E73" s="1">
        <f t="shared" si="10"/>
        <v>182</v>
      </c>
      <c r="F73" s="1">
        <f t="shared" si="10"/>
        <v>281</v>
      </c>
      <c r="G73" s="4">
        <f t="shared" si="10"/>
        <v>247</v>
      </c>
      <c r="H73" s="1">
        <f t="shared" si="6"/>
        <v>182</v>
      </c>
      <c r="I73" s="1">
        <f t="shared" si="7"/>
        <v>21</v>
      </c>
      <c r="J73" s="4">
        <f t="shared" si="8"/>
        <v>247</v>
      </c>
      <c r="K73" s="1" t="str">
        <f t="shared" si="9"/>
        <v>grudzień</v>
      </c>
    </row>
    <row r="74" spans="1:11" x14ac:dyDescent="0.25">
      <c r="A74" s="1">
        <v>63</v>
      </c>
      <c r="B74" s="1">
        <v>83</v>
      </c>
      <c r="C74" s="1">
        <v>69</v>
      </c>
      <c r="D74" s="2">
        <v>41999</v>
      </c>
      <c r="E74" s="1">
        <f t="shared" si="10"/>
        <v>245</v>
      </c>
      <c r="F74" s="1">
        <f t="shared" si="10"/>
        <v>104</v>
      </c>
      <c r="G74" s="4">
        <f t="shared" si="10"/>
        <v>316</v>
      </c>
      <c r="H74" s="1">
        <f t="shared" si="6"/>
        <v>45</v>
      </c>
      <c r="I74" s="1">
        <f t="shared" si="7"/>
        <v>104</v>
      </c>
      <c r="J74" s="4">
        <f t="shared" si="8"/>
        <v>316</v>
      </c>
      <c r="K74" s="1" t="str">
        <f t="shared" si="9"/>
        <v>grudzień</v>
      </c>
    </row>
    <row r="75" spans="1:11" x14ac:dyDescent="0.25">
      <c r="A75" s="1">
        <v>33</v>
      </c>
      <c r="B75" s="1">
        <v>59</v>
      </c>
      <c r="C75" s="1">
        <v>46</v>
      </c>
      <c r="D75" s="2">
        <v>42000</v>
      </c>
      <c r="E75" s="1">
        <f t="shared" si="10"/>
        <v>78</v>
      </c>
      <c r="F75" s="1">
        <f t="shared" si="10"/>
        <v>163</v>
      </c>
      <c r="G75" s="4">
        <f t="shared" si="10"/>
        <v>362</v>
      </c>
      <c r="H75" s="1">
        <f t="shared" si="6"/>
        <v>78</v>
      </c>
      <c r="I75" s="1">
        <f t="shared" si="7"/>
        <v>163</v>
      </c>
      <c r="J75" s="4">
        <f t="shared" si="8"/>
        <v>42</v>
      </c>
      <c r="K75" s="1" t="str">
        <f t="shared" si="9"/>
        <v>grudzień</v>
      </c>
    </row>
    <row r="76" spans="1:11" x14ac:dyDescent="0.25">
      <c r="A76" s="1">
        <v>119</v>
      </c>
      <c r="B76" s="1">
        <v>57</v>
      </c>
      <c r="C76" s="1">
        <v>67</v>
      </c>
      <c r="D76" s="2">
        <v>42001</v>
      </c>
      <c r="E76" s="1">
        <f t="shared" si="10"/>
        <v>197</v>
      </c>
      <c r="F76" s="1">
        <f t="shared" si="10"/>
        <v>220</v>
      </c>
      <c r="G76" s="4">
        <f t="shared" si="10"/>
        <v>109</v>
      </c>
      <c r="H76" s="1">
        <f t="shared" si="6"/>
        <v>197</v>
      </c>
      <c r="I76" s="1">
        <f t="shared" si="7"/>
        <v>220</v>
      </c>
      <c r="J76" s="4">
        <f t="shared" si="8"/>
        <v>109</v>
      </c>
      <c r="K76" s="1" t="str">
        <f t="shared" si="9"/>
        <v>grudzień</v>
      </c>
    </row>
    <row r="77" spans="1:11" x14ac:dyDescent="0.25">
      <c r="A77" s="1">
        <v>58</v>
      </c>
      <c r="B77" s="1">
        <v>176</v>
      </c>
      <c r="C77" s="1">
        <v>16</v>
      </c>
      <c r="D77" s="2">
        <v>42002</v>
      </c>
      <c r="E77" s="1">
        <f t="shared" si="10"/>
        <v>255</v>
      </c>
      <c r="F77" s="1">
        <f t="shared" si="10"/>
        <v>396</v>
      </c>
      <c r="G77" s="4">
        <f t="shared" si="10"/>
        <v>125</v>
      </c>
      <c r="H77" s="1">
        <f t="shared" si="6"/>
        <v>55</v>
      </c>
      <c r="I77" s="1">
        <f t="shared" si="7"/>
        <v>396</v>
      </c>
      <c r="J77" s="4">
        <f t="shared" si="8"/>
        <v>125</v>
      </c>
      <c r="K77" s="1" t="str">
        <f t="shared" si="9"/>
        <v>grudzień</v>
      </c>
    </row>
    <row r="78" spans="1:11" x14ac:dyDescent="0.25">
      <c r="A78" s="1">
        <v>174</v>
      </c>
      <c r="B78" s="1">
        <v>61</v>
      </c>
      <c r="C78" s="1">
        <v>46</v>
      </c>
      <c r="D78" s="2">
        <v>42003</v>
      </c>
      <c r="E78" s="1">
        <f t="shared" si="10"/>
        <v>229</v>
      </c>
      <c r="F78" s="1">
        <f t="shared" si="10"/>
        <v>457</v>
      </c>
      <c r="G78" s="4">
        <f t="shared" si="10"/>
        <v>171</v>
      </c>
      <c r="H78" s="1">
        <f t="shared" si="6"/>
        <v>29</v>
      </c>
      <c r="I78" s="1">
        <f t="shared" si="7"/>
        <v>457</v>
      </c>
      <c r="J78" s="4">
        <f t="shared" si="8"/>
        <v>171</v>
      </c>
      <c r="K78" s="1" t="str">
        <f t="shared" si="9"/>
        <v>grudzień</v>
      </c>
    </row>
    <row r="79" spans="1:11" x14ac:dyDescent="0.25">
      <c r="A79" s="1">
        <v>45</v>
      </c>
      <c r="B79" s="1">
        <v>154</v>
      </c>
      <c r="C79" s="1">
        <v>0</v>
      </c>
      <c r="D79" s="2">
        <v>42004</v>
      </c>
      <c r="E79" s="1">
        <f t="shared" si="10"/>
        <v>74</v>
      </c>
      <c r="F79" s="1">
        <f t="shared" si="10"/>
        <v>611</v>
      </c>
      <c r="G79" s="4">
        <f t="shared" si="10"/>
        <v>171</v>
      </c>
      <c r="H79" s="1">
        <f t="shared" si="6"/>
        <v>74</v>
      </c>
      <c r="I79" s="1">
        <f t="shared" si="7"/>
        <v>351</v>
      </c>
      <c r="J79" s="4">
        <f t="shared" si="8"/>
        <v>171</v>
      </c>
      <c r="K79" s="1" t="str">
        <f t="shared" si="9"/>
        <v>grudzień</v>
      </c>
    </row>
    <row r="80" spans="1:11" x14ac:dyDescent="0.25">
      <c r="A80" s="1">
        <v>94</v>
      </c>
      <c r="B80" s="1">
        <v>120</v>
      </c>
      <c r="C80" s="1">
        <v>95</v>
      </c>
      <c r="D80" s="2">
        <v>42005</v>
      </c>
      <c r="E80" s="1">
        <f t="shared" si="10"/>
        <v>168</v>
      </c>
      <c r="F80" s="1">
        <f t="shared" si="10"/>
        <v>471</v>
      </c>
      <c r="G80" s="4">
        <f t="shared" si="10"/>
        <v>266</v>
      </c>
      <c r="H80" s="1">
        <f t="shared" si="6"/>
        <v>168</v>
      </c>
      <c r="I80" s="1">
        <f t="shared" si="7"/>
        <v>211</v>
      </c>
      <c r="J80" s="4">
        <f t="shared" si="8"/>
        <v>266</v>
      </c>
      <c r="K80" s="1" t="str">
        <f t="shared" si="9"/>
        <v>styczeń</v>
      </c>
    </row>
    <row r="81" spans="1:11" x14ac:dyDescent="0.25">
      <c r="A81" s="1">
        <v>12</v>
      </c>
      <c r="B81" s="1">
        <v>5</v>
      </c>
      <c r="C81" s="1">
        <v>42</v>
      </c>
      <c r="D81" s="2">
        <v>42006</v>
      </c>
      <c r="E81" s="1">
        <f t="shared" si="10"/>
        <v>180</v>
      </c>
      <c r="F81" s="1">
        <f t="shared" si="10"/>
        <v>216</v>
      </c>
      <c r="G81" s="4">
        <f t="shared" si="10"/>
        <v>308</v>
      </c>
      <c r="H81" s="1">
        <f t="shared" si="6"/>
        <v>180</v>
      </c>
      <c r="I81" s="1">
        <f t="shared" si="7"/>
        <v>216</v>
      </c>
      <c r="J81" s="4">
        <f t="shared" si="8"/>
        <v>308</v>
      </c>
      <c r="K81" s="1" t="str">
        <f t="shared" si="9"/>
        <v>styczeń</v>
      </c>
    </row>
    <row r="82" spans="1:11" x14ac:dyDescent="0.25">
      <c r="A82" s="1">
        <v>80</v>
      </c>
      <c r="B82" s="1">
        <v>170</v>
      </c>
      <c r="C82" s="1">
        <v>96</v>
      </c>
      <c r="D82" s="2">
        <v>42007</v>
      </c>
      <c r="E82" s="1">
        <f t="shared" si="10"/>
        <v>260</v>
      </c>
      <c r="F82" s="1">
        <f t="shared" si="10"/>
        <v>386</v>
      </c>
      <c r="G82" s="4">
        <f t="shared" si="10"/>
        <v>404</v>
      </c>
      <c r="H82" s="1">
        <f t="shared" si="6"/>
        <v>60</v>
      </c>
      <c r="I82" s="1">
        <f t="shared" si="7"/>
        <v>386</v>
      </c>
      <c r="J82" s="4">
        <f t="shared" si="8"/>
        <v>84</v>
      </c>
      <c r="K82" s="1" t="str">
        <f t="shared" si="9"/>
        <v>styczeń</v>
      </c>
    </row>
    <row r="83" spans="1:11" x14ac:dyDescent="0.25">
      <c r="A83" s="1">
        <v>80</v>
      </c>
      <c r="B83" s="1">
        <v>10</v>
      </c>
      <c r="C83" s="1">
        <v>30</v>
      </c>
      <c r="D83" s="2">
        <v>42008</v>
      </c>
      <c r="E83" s="1">
        <f t="shared" si="10"/>
        <v>140</v>
      </c>
      <c r="F83" s="1">
        <f t="shared" si="10"/>
        <v>396</v>
      </c>
      <c r="G83" s="4">
        <f t="shared" si="10"/>
        <v>114</v>
      </c>
      <c r="H83" s="1">
        <f t="shared" si="6"/>
        <v>140</v>
      </c>
      <c r="I83" s="1">
        <f t="shared" si="7"/>
        <v>136</v>
      </c>
      <c r="J83" s="4">
        <f t="shared" si="8"/>
        <v>114</v>
      </c>
      <c r="K83" s="1" t="str">
        <f t="shared" si="9"/>
        <v>styczeń</v>
      </c>
    </row>
    <row r="84" spans="1:11" x14ac:dyDescent="0.25">
      <c r="A84" s="1">
        <v>90</v>
      </c>
      <c r="B84" s="1">
        <v>80</v>
      </c>
      <c r="C84" s="1">
        <v>31</v>
      </c>
      <c r="D84" s="2">
        <v>42009</v>
      </c>
      <c r="E84" s="1">
        <f t="shared" si="10"/>
        <v>230</v>
      </c>
      <c r="F84" s="1">
        <f t="shared" si="10"/>
        <v>216</v>
      </c>
      <c r="G84" s="4">
        <f t="shared" si="10"/>
        <v>145</v>
      </c>
      <c r="H84" s="1">
        <f t="shared" si="6"/>
        <v>30</v>
      </c>
      <c r="I84" s="1">
        <f t="shared" si="7"/>
        <v>216</v>
      </c>
      <c r="J84" s="4">
        <f t="shared" si="8"/>
        <v>145</v>
      </c>
      <c r="K84" s="1" t="str">
        <f t="shared" si="9"/>
        <v>styczeń</v>
      </c>
    </row>
    <row r="85" spans="1:11" x14ac:dyDescent="0.25">
      <c r="A85" s="1">
        <v>130</v>
      </c>
      <c r="B85" s="1">
        <v>163</v>
      </c>
      <c r="C85" s="1">
        <v>92</v>
      </c>
      <c r="D85" s="2">
        <v>42010</v>
      </c>
      <c r="E85" s="1">
        <f t="shared" si="10"/>
        <v>160</v>
      </c>
      <c r="F85" s="1">
        <f t="shared" si="10"/>
        <v>379</v>
      </c>
      <c r="G85" s="4">
        <f t="shared" si="10"/>
        <v>237</v>
      </c>
      <c r="H85" s="1">
        <f t="shared" si="6"/>
        <v>160</v>
      </c>
      <c r="I85" s="1">
        <f t="shared" si="7"/>
        <v>119</v>
      </c>
      <c r="J85" s="4">
        <f t="shared" si="8"/>
        <v>237</v>
      </c>
      <c r="K85" s="1" t="str">
        <f t="shared" si="9"/>
        <v>styczeń</v>
      </c>
    </row>
    <row r="86" spans="1:11" x14ac:dyDescent="0.25">
      <c r="A86" s="1">
        <v>54</v>
      </c>
      <c r="B86" s="1">
        <v>7</v>
      </c>
      <c r="C86" s="1">
        <v>79</v>
      </c>
      <c r="D86" s="2">
        <v>42011</v>
      </c>
      <c r="E86" s="1">
        <f t="shared" si="10"/>
        <v>214</v>
      </c>
      <c r="F86" s="1">
        <f t="shared" si="10"/>
        <v>126</v>
      </c>
      <c r="G86" s="4">
        <f t="shared" si="10"/>
        <v>316</v>
      </c>
      <c r="H86" s="1">
        <f t="shared" si="6"/>
        <v>14</v>
      </c>
      <c r="I86" s="1">
        <f t="shared" si="7"/>
        <v>126</v>
      </c>
      <c r="J86" s="4">
        <f t="shared" si="8"/>
        <v>316</v>
      </c>
      <c r="K86" s="1" t="str">
        <f t="shared" si="9"/>
        <v>styczeń</v>
      </c>
    </row>
    <row r="87" spans="1:11" x14ac:dyDescent="0.25">
      <c r="A87" s="1">
        <v>88</v>
      </c>
      <c r="B87" s="1">
        <v>125</v>
      </c>
      <c r="C87" s="1">
        <v>97</v>
      </c>
      <c r="D87" s="2">
        <v>42012</v>
      </c>
      <c r="E87" s="1">
        <f t="shared" si="10"/>
        <v>102</v>
      </c>
      <c r="F87" s="1">
        <f t="shared" si="10"/>
        <v>251</v>
      </c>
      <c r="G87" s="4">
        <f t="shared" si="10"/>
        <v>413</v>
      </c>
      <c r="H87" s="1">
        <f t="shared" si="6"/>
        <v>102</v>
      </c>
      <c r="I87" s="1">
        <f t="shared" si="7"/>
        <v>251</v>
      </c>
      <c r="J87" s="4">
        <f t="shared" si="8"/>
        <v>93</v>
      </c>
      <c r="K87" s="1" t="str">
        <f t="shared" si="9"/>
        <v>styczeń</v>
      </c>
    </row>
    <row r="88" spans="1:11" x14ac:dyDescent="0.25">
      <c r="A88" s="1">
        <v>83</v>
      </c>
      <c r="B88" s="1">
        <v>85</v>
      </c>
      <c r="C88" s="1">
        <v>99</v>
      </c>
      <c r="D88" s="2">
        <v>42013</v>
      </c>
      <c r="E88" s="1">
        <f t="shared" si="10"/>
        <v>185</v>
      </c>
      <c r="F88" s="1">
        <f t="shared" si="10"/>
        <v>336</v>
      </c>
      <c r="G88" s="4">
        <f t="shared" si="10"/>
        <v>192</v>
      </c>
      <c r="H88" s="1">
        <f t="shared" si="6"/>
        <v>185</v>
      </c>
      <c r="I88" s="1">
        <f t="shared" si="7"/>
        <v>76</v>
      </c>
      <c r="J88" s="4">
        <f t="shared" si="8"/>
        <v>192</v>
      </c>
      <c r="K88" s="1" t="str">
        <f t="shared" si="9"/>
        <v>styczeń</v>
      </c>
    </row>
    <row r="89" spans="1:11" x14ac:dyDescent="0.25">
      <c r="A89" s="1">
        <v>139</v>
      </c>
      <c r="B89" s="1">
        <v>155</v>
      </c>
      <c r="C89" s="1">
        <v>11</v>
      </c>
      <c r="D89" s="2">
        <v>42014</v>
      </c>
      <c r="E89" s="1">
        <f t="shared" si="10"/>
        <v>324</v>
      </c>
      <c r="F89" s="1">
        <f t="shared" si="10"/>
        <v>231</v>
      </c>
      <c r="G89" s="4">
        <f t="shared" si="10"/>
        <v>203</v>
      </c>
      <c r="H89" s="1">
        <f t="shared" si="6"/>
        <v>124</v>
      </c>
      <c r="I89" s="1">
        <f t="shared" si="7"/>
        <v>231</v>
      </c>
      <c r="J89" s="4">
        <f t="shared" si="8"/>
        <v>203</v>
      </c>
      <c r="K89" s="1" t="str">
        <f t="shared" si="9"/>
        <v>styczeń</v>
      </c>
    </row>
    <row r="90" spans="1:11" x14ac:dyDescent="0.25">
      <c r="A90" s="1">
        <v>82</v>
      </c>
      <c r="B90" s="1">
        <v>43</v>
      </c>
      <c r="C90" s="1">
        <v>93</v>
      </c>
      <c r="D90" s="2">
        <v>42015</v>
      </c>
      <c r="E90" s="1">
        <f t="shared" si="10"/>
        <v>206</v>
      </c>
      <c r="F90" s="1">
        <f t="shared" si="10"/>
        <v>274</v>
      </c>
      <c r="G90" s="4">
        <f t="shared" si="10"/>
        <v>296</v>
      </c>
      <c r="H90" s="1">
        <f t="shared" si="6"/>
        <v>6</v>
      </c>
      <c r="I90" s="1">
        <f t="shared" si="7"/>
        <v>274</v>
      </c>
      <c r="J90" s="4">
        <f t="shared" si="8"/>
        <v>296</v>
      </c>
      <c r="K90" s="1" t="str">
        <f t="shared" si="9"/>
        <v>styczeń</v>
      </c>
    </row>
    <row r="91" spans="1:11" x14ac:dyDescent="0.25">
      <c r="A91" s="1">
        <v>23</v>
      </c>
      <c r="B91" s="1">
        <v>40</v>
      </c>
      <c r="C91" s="1">
        <v>83</v>
      </c>
      <c r="D91" s="2">
        <v>42016</v>
      </c>
      <c r="E91" s="1">
        <f t="shared" si="10"/>
        <v>29</v>
      </c>
      <c r="F91" s="1">
        <f t="shared" si="10"/>
        <v>314</v>
      </c>
      <c r="G91" s="4">
        <f t="shared" si="10"/>
        <v>379</v>
      </c>
      <c r="H91" s="1">
        <f t="shared" si="6"/>
        <v>29</v>
      </c>
      <c r="I91" s="1">
        <f t="shared" si="7"/>
        <v>54</v>
      </c>
      <c r="J91" s="4">
        <f t="shared" si="8"/>
        <v>379</v>
      </c>
      <c r="K91" s="1" t="str">
        <f t="shared" si="9"/>
        <v>styczeń</v>
      </c>
    </row>
    <row r="92" spans="1:11" x14ac:dyDescent="0.25">
      <c r="A92" s="1">
        <v>118</v>
      </c>
      <c r="B92" s="1">
        <v>165</v>
      </c>
      <c r="C92" s="1">
        <v>56</v>
      </c>
      <c r="D92" s="2">
        <v>42017</v>
      </c>
      <c r="E92" s="1">
        <f t="shared" si="10"/>
        <v>147</v>
      </c>
      <c r="F92" s="1">
        <f t="shared" si="10"/>
        <v>219</v>
      </c>
      <c r="G92" s="4">
        <f t="shared" si="10"/>
        <v>435</v>
      </c>
      <c r="H92" s="1">
        <f t="shared" si="6"/>
        <v>147</v>
      </c>
      <c r="I92" s="1">
        <f t="shared" si="7"/>
        <v>219</v>
      </c>
      <c r="J92" s="4">
        <f t="shared" si="8"/>
        <v>115</v>
      </c>
      <c r="K92" s="1" t="str">
        <f t="shared" si="9"/>
        <v>styczeń</v>
      </c>
    </row>
    <row r="93" spans="1:11" x14ac:dyDescent="0.25">
      <c r="A93" s="1">
        <v>59</v>
      </c>
      <c r="B93" s="1">
        <v>35</v>
      </c>
      <c r="C93" s="1">
        <v>17</v>
      </c>
      <c r="D93" s="2">
        <v>42018</v>
      </c>
      <c r="E93" s="1">
        <f t="shared" si="10"/>
        <v>206</v>
      </c>
      <c r="F93" s="1">
        <f t="shared" si="10"/>
        <v>254</v>
      </c>
      <c r="G93" s="4">
        <f t="shared" si="10"/>
        <v>132</v>
      </c>
      <c r="H93" s="1">
        <f t="shared" si="6"/>
        <v>6</v>
      </c>
      <c r="I93" s="1">
        <f t="shared" si="7"/>
        <v>254</v>
      </c>
      <c r="J93" s="4">
        <f t="shared" si="8"/>
        <v>132</v>
      </c>
      <c r="K93" s="1" t="str">
        <f t="shared" si="9"/>
        <v>styczeń</v>
      </c>
    </row>
    <row r="94" spans="1:11" x14ac:dyDescent="0.25">
      <c r="A94" s="1">
        <v>127</v>
      </c>
      <c r="B94" s="1">
        <v>58</v>
      </c>
      <c r="C94" s="1">
        <v>39</v>
      </c>
      <c r="D94" s="2">
        <v>42019</v>
      </c>
      <c r="E94" s="1">
        <f t="shared" si="10"/>
        <v>133</v>
      </c>
      <c r="F94" s="1">
        <f t="shared" si="10"/>
        <v>312</v>
      </c>
      <c r="G94" s="4">
        <f t="shared" si="10"/>
        <v>171</v>
      </c>
      <c r="H94" s="1">
        <f t="shared" si="6"/>
        <v>133</v>
      </c>
      <c r="I94" s="1">
        <f t="shared" si="7"/>
        <v>52</v>
      </c>
      <c r="J94" s="4">
        <f t="shared" si="8"/>
        <v>171</v>
      </c>
      <c r="K94" s="1" t="str">
        <f t="shared" si="9"/>
        <v>styczeń</v>
      </c>
    </row>
    <row r="95" spans="1:11" x14ac:dyDescent="0.25">
      <c r="A95" s="1">
        <v>121</v>
      </c>
      <c r="B95" s="1">
        <v>175</v>
      </c>
      <c r="C95" s="1">
        <v>77</v>
      </c>
      <c r="D95" s="2">
        <v>42020</v>
      </c>
      <c r="E95" s="1">
        <f t="shared" si="10"/>
        <v>254</v>
      </c>
      <c r="F95" s="1">
        <f t="shared" si="10"/>
        <v>227</v>
      </c>
      <c r="G95" s="4">
        <f t="shared" si="10"/>
        <v>248</v>
      </c>
      <c r="H95" s="1">
        <f t="shared" si="6"/>
        <v>54</v>
      </c>
      <c r="I95" s="1">
        <f t="shared" si="7"/>
        <v>227</v>
      </c>
      <c r="J95" s="4">
        <f t="shared" si="8"/>
        <v>248</v>
      </c>
      <c r="K95" s="1" t="str">
        <f t="shared" si="9"/>
        <v>styczeń</v>
      </c>
    </row>
    <row r="96" spans="1:11" x14ac:dyDescent="0.25">
      <c r="A96" s="1">
        <v>80</v>
      </c>
      <c r="B96" s="1">
        <v>101</v>
      </c>
      <c r="C96" s="1">
        <v>3</v>
      </c>
      <c r="D96" s="2">
        <v>42021</v>
      </c>
      <c r="E96" s="1">
        <f t="shared" si="10"/>
        <v>134</v>
      </c>
      <c r="F96" s="1">
        <f t="shared" si="10"/>
        <v>328</v>
      </c>
      <c r="G96" s="4">
        <f t="shared" si="10"/>
        <v>251</v>
      </c>
      <c r="H96" s="1">
        <f t="shared" si="6"/>
        <v>134</v>
      </c>
      <c r="I96" s="1">
        <f t="shared" si="7"/>
        <v>68</v>
      </c>
      <c r="J96" s="4">
        <f t="shared" si="8"/>
        <v>251</v>
      </c>
      <c r="K96" s="1" t="str">
        <f t="shared" si="9"/>
        <v>styczeń</v>
      </c>
    </row>
    <row r="97" spans="1:11" x14ac:dyDescent="0.25">
      <c r="A97" s="1">
        <v>189</v>
      </c>
      <c r="B97" s="1">
        <v>161</v>
      </c>
      <c r="C97" s="1">
        <v>53</v>
      </c>
      <c r="D97" s="2">
        <v>42022</v>
      </c>
      <c r="E97" s="1">
        <f t="shared" si="10"/>
        <v>323</v>
      </c>
      <c r="F97" s="1">
        <f t="shared" si="10"/>
        <v>229</v>
      </c>
      <c r="G97" s="4">
        <f t="shared" si="10"/>
        <v>304</v>
      </c>
      <c r="H97" s="1">
        <f t="shared" si="6"/>
        <v>123</v>
      </c>
      <c r="I97" s="1">
        <f t="shared" si="7"/>
        <v>229</v>
      </c>
      <c r="J97" s="4">
        <f t="shared" si="8"/>
        <v>304</v>
      </c>
      <c r="K97" s="1" t="str">
        <f t="shared" si="9"/>
        <v>styczeń</v>
      </c>
    </row>
    <row r="98" spans="1:11" x14ac:dyDescent="0.25">
      <c r="A98" s="1">
        <v>18</v>
      </c>
      <c r="B98" s="1">
        <v>61</v>
      </c>
      <c r="C98" s="1">
        <v>19</v>
      </c>
      <c r="D98" s="2">
        <v>42023</v>
      </c>
      <c r="E98" s="1">
        <f t="shared" si="10"/>
        <v>141</v>
      </c>
      <c r="F98" s="1">
        <f t="shared" si="10"/>
        <v>290</v>
      </c>
      <c r="G98" s="4">
        <f t="shared" si="10"/>
        <v>323</v>
      </c>
      <c r="H98" s="1">
        <f t="shared" si="6"/>
        <v>141</v>
      </c>
      <c r="I98" s="1">
        <f t="shared" si="7"/>
        <v>30</v>
      </c>
      <c r="J98" s="4">
        <f t="shared" si="8"/>
        <v>323</v>
      </c>
      <c r="K98" s="1" t="str">
        <f t="shared" si="9"/>
        <v>styczeń</v>
      </c>
    </row>
    <row r="99" spans="1:11" x14ac:dyDescent="0.25">
      <c r="A99" s="1">
        <v>68</v>
      </c>
      <c r="B99" s="1">
        <v>127</v>
      </c>
      <c r="C99" s="1">
        <v>3</v>
      </c>
      <c r="D99" s="2">
        <v>42024</v>
      </c>
      <c r="E99" s="1">
        <f t="shared" si="10"/>
        <v>209</v>
      </c>
      <c r="F99" s="1">
        <f t="shared" si="10"/>
        <v>157</v>
      </c>
      <c r="G99" s="4">
        <f t="shared" si="10"/>
        <v>326</v>
      </c>
      <c r="H99" s="1">
        <f t="shared" si="6"/>
        <v>9</v>
      </c>
      <c r="I99" s="1">
        <f t="shared" si="7"/>
        <v>157</v>
      </c>
      <c r="J99" s="4">
        <f t="shared" si="8"/>
        <v>6</v>
      </c>
      <c r="K99" s="1" t="str">
        <f t="shared" si="9"/>
        <v>styczeń</v>
      </c>
    </row>
    <row r="100" spans="1:11" x14ac:dyDescent="0.25">
      <c r="A100" s="1">
        <v>37</v>
      </c>
      <c r="B100" s="1">
        <v>112</v>
      </c>
      <c r="C100" s="1">
        <v>68</v>
      </c>
      <c r="D100" s="2">
        <v>42025</v>
      </c>
      <c r="E100" s="1">
        <f t="shared" si="10"/>
        <v>46</v>
      </c>
      <c r="F100" s="1">
        <f t="shared" si="10"/>
        <v>269</v>
      </c>
      <c r="G100" s="4">
        <f t="shared" si="10"/>
        <v>74</v>
      </c>
      <c r="H100" s="1">
        <f t="shared" si="6"/>
        <v>46</v>
      </c>
      <c r="I100" s="1">
        <f t="shared" si="7"/>
        <v>9</v>
      </c>
      <c r="J100" s="4">
        <f t="shared" si="8"/>
        <v>74</v>
      </c>
      <c r="K100" s="1" t="str">
        <f t="shared" si="9"/>
        <v>styczeń</v>
      </c>
    </row>
    <row r="101" spans="1:11" x14ac:dyDescent="0.25">
      <c r="A101" s="1">
        <v>40</v>
      </c>
      <c r="B101" s="1">
        <v>140</v>
      </c>
      <c r="C101" s="1">
        <v>15</v>
      </c>
      <c r="D101" s="2">
        <v>42026</v>
      </c>
      <c r="E101" s="1">
        <f t="shared" si="10"/>
        <v>86</v>
      </c>
      <c r="F101" s="1">
        <f t="shared" si="10"/>
        <v>149</v>
      </c>
      <c r="G101" s="4">
        <f t="shared" si="10"/>
        <v>89</v>
      </c>
      <c r="H101" s="1">
        <f t="shared" si="6"/>
        <v>86</v>
      </c>
      <c r="I101" s="1">
        <f t="shared" si="7"/>
        <v>149</v>
      </c>
      <c r="J101" s="4">
        <f t="shared" si="8"/>
        <v>89</v>
      </c>
      <c r="K101" s="1" t="str">
        <f t="shared" si="9"/>
        <v>styczeń</v>
      </c>
    </row>
    <row r="102" spans="1:11" x14ac:dyDescent="0.25">
      <c r="A102" s="1">
        <v>189</v>
      </c>
      <c r="B102" s="1">
        <v>87</v>
      </c>
      <c r="C102" s="1">
        <v>64</v>
      </c>
      <c r="D102" s="2">
        <v>42027</v>
      </c>
      <c r="E102" s="1">
        <f t="shared" si="10"/>
        <v>275</v>
      </c>
      <c r="F102" s="1">
        <f t="shared" si="10"/>
        <v>236</v>
      </c>
      <c r="G102" s="4">
        <f t="shared" si="10"/>
        <v>153</v>
      </c>
      <c r="H102" s="1">
        <f t="shared" si="6"/>
        <v>75</v>
      </c>
      <c r="I102" s="1">
        <f t="shared" si="7"/>
        <v>236</v>
      </c>
      <c r="J102" s="4">
        <f t="shared" si="8"/>
        <v>153</v>
      </c>
      <c r="K102" s="1" t="str">
        <f t="shared" si="9"/>
        <v>styczeń</v>
      </c>
    </row>
    <row r="103" spans="1:11" x14ac:dyDescent="0.25">
      <c r="A103" s="1">
        <v>145</v>
      </c>
      <c r="B103" s="1">
        <v>18</v>
      </c>
      <c r="C103" s="1">
        <v>1</v>
      </c>
      <c r="D103" s="2">
        <v>42028</v>
      </c>
      <c r="E103" s="1">
        <f t="shared" si="10"/>
        <v>220</v>
      </c>
      <c r="F103" s="1">
        <f t="shared" si="10"/>
        <v>254</v>
      </c>
      <c r="G103" s="4">
        <f t="shared" si="10"/>
        <v>154</v>
      </c>
      <c r="H103" s="1">
        <f t="shared" si="6"/>
        <v>20</v>
      </c>
      <c r="I103" s="1">
        <f t="shared" si="7"/>
        <v>254</v>
      </c>
      <c r="J103" s="4">
        <f t="shared" si="8"/>
        <v>154</v>
      </c>
      <c r="K103" s="1" t="str">
        <f t="shared" si="9"/>
        <v>styczeń</v>
      </c>
    </row>
    <row r="104" spans="1:11" x14ac:dyDescent="0.25">
      <c r="A104" s="1">
        <v>148</v>
      </c>
      <c r="B104" s="1">
        <v>27</v>
      </c>
      <c r="C104" s="1">
        <v>13</v>
      </c>
      <c r="D104" s="2">
        <v>42029</v>
      </c>
      <c r="E104" s="1">
        <f t="shared" si="10"/>
        <v>168</v>
      </c>
      <c r="F104" s="1">
        <f t="shared" si="10"/>
        <v>281</v>
      </c>
      <c r="G104" s="4">
        <f t="shared" si="10"/>
        <v>167</v>
      </c>
      <c r="H104" s="1">
        <f t="shared" si="6"/>
        <v>168</v>
      </c>
      <c r="I104" s="1">
        <f t="shared" si="7"/>
        <v>21</v>
      </c>
      <c r="J104" s="4">
        <f t="shared" si="8"/>
        <v>167</v>
      </c>
      <c r="K104" s="1" t="str">
        <f t="shared" si="9"/>
        <v>styczeń</v>
      </c>
    </row>
    <row r="105" spans="1:11" x14ac:dyDescent="0.25">
      <c r="A105" s="1">
        <v>127</v>
      </c>
      <c r="B105" s="1">
        <v>161</v>
      </c>
      <c r="C105" s="1">
        <v>31</v>
      </c>
      <c r="D105" s="2">
        <v>42030</v>
      </c>
      <c r="E105" s="1">
        <f t="shared" si="10"/>
        <v>295</v>
      </c>
      <c r="F105" s="1">
        <f t="shared" si="10"/>
        <v>182</v>
      </c>
      <c r="G105" s="4">
        <f t="shared" si="10"/>
        <v>198</v>
      </c>
      <c r="H105" s="1">
        <f t="shared" si="6"/>
        <v>95</v>
      </c>
      <c r="I105" s="1">
        <f t="shared" si="7"/>
        <v>182</v>
      </c>
      <c r="J105" s="4">
        <f t="shared" si="8"/>
        <v>198</v>
      </c>
      <c r="K105" s="1" t="str">
        <f t="shared" si="9"/>
        <v>styczeń</v>
      </c>
    </row>
    <row r="106" spans="1:11" x14ac:dyDescent="0.25">
      <c r="A106" s="1">
        <v>131</v>
      </c>
      <c r="B106" s="1">
        <v>1</v>
      </c>
      <c r="C106" s="1">
        <v>98</v>
      </c>
      <c r="D106" s="2">
        <v>42031</v>
      </c>
      <c r="E106" s="1">
        <f t="shared" si="10"/>
        <v>226</v>
      </c>
      <c r="F106" s="1">
        <f t="shared" si="10"/>
        <v>183</v>
      </c>
      <c r="G106" s="4">
        <f t="shared" si="10"/>
        <v>296</v>
      </c>
      <c r="H106" s="1">
        <f t="shared" si="6"/>
        <v>26</v>
      </c>
      <c r="I106" s="1">
        <f t="shared" si="7"/>
        <v>183</v>
      </c>
      <c r="J106" s="4">
        <f t="shared" si="8"/>
        <v>296</v>
      </c>
      <c r="K106" s="1" t="str">
        <f t="shared" si="9"/>
        <v>styczeń</v>
      </c>
    </row>
    <row r="107" spans="1:11" x14ac:dyDescent="0.25">
      <c r="A107" s="1">
        <v>142</v>
      </c>
      <c r="B107" s="1">
        <v>131</v>
      </c>
      <c r="C107" s="1">
        <v>62</v>
      </c>
      <c r="D107" s="2">
        <v>42032</v>
      </c>
      <c r="E107" s="1">
        <f t="shared" si="10"/>
        <v>168</v>
      </c>
      <c r="F107" s="1">
        <f t="shared" si="10"/>
        <v>314</v>
      </c>
      <c r="G107" s="4">
        <f t="shared" si="10"/>
        <v>358</v>
      </c>
      <c r="H107" s="1">
        <f t="shared" si="6"/>
        <v>168</v>
      </c>
      <c r="I107" s="1">
        <f t="shared" si="7"/>
        <v>54</v>
      </c>
      <c r="J107" s="4">
        <f t="shared" si="8"/>
        <v>358</v>
      </c>
      <c r="K107" s="1" t="str">
        <f t="shared" si="9"/>
        <v>styczeń</v>
      </c>
    </row>
    <row r="108" spans="1:11" x14ac:dyDescent="0.25">
      <c r="A108" s="1">
        <v>121</v>
      </c>
      <c r="B108" s="1">
        <v>150</v>
      </c>
      <c r="C108" s="1">
        <v>25</v>
      </c>
      <c r="D108" s="2">
        <v>42033</v>
      </c>
      <c r="E108" s="1">
        <f t="shared" si="10"/>
        <v>289</v>
      </c>
      <c r="F108" s="1">
        <f t="shared" si="10"/>
        <v>204</v>
      </c>
      <c r="G108" s="4">
        <f t="shared" si="10"/>
        <v>383</v>
      </c>
      <c r="H108" s="1">
        <f t="shared" si="6"/>
        <v>89</v>
      </c>
      <c r="I108" s="1">
        <f t="shared" si="7"/>
        <v>204</v>
      </c>
      <c r="J108" s="4">
        <f t="shared" si="8"/>
        <v>63</v>
      </c>
      <c r="K108" s="1" t="str">
        <f t="shared" si="9"/>
        <v>styczeń</v>
      </c>
    </row>
    <row r="109" spans="1:11" x14ac:dyDescent="0.25">
      <c r="A109" s="1">
        <v>33</v>
      </c>
      <c r="B109" s="1">
        <v>113</v>
      </c>
      <c r="C109" s="1">
        <v>62</v>
      </c>
      <c r="D109" s="2">
        <v>42034</v>
      </c>
      <c r="E109" s="1">
        <f t="shared" si="10"/>
        <v>122</v>
      </c>
      <c r="F109" s="1">
        <f t="shared" si="10"/>
        <v>317</v>
      </c>
      <c r="G109" s="4">
        <f t="shared" si="10"/>
        <v>125</v>
      </c>
      <c r="H109" s="1">
        <f t="shared" si="6"/>
        <v>122</v>
      </c>
      <c r="I109" s="1">
        <f t="shared" si="7"/>
        <v>57</v>
      </c>
      <c r="J109" s="4">
        <f t="shared" si="8"/>
        <v>125</v>
      </c>
      <c r="K109" s="1" t="str">
        <f t="shared" si="9"/>
        <v>styczeń</v>
      </c>
    </row>
    <row r="110" spans="1:11" x14ac:dyDescent="0.25">
      <c r="A110" s="1">
        <v>142</v>
      </c>
      <c r="B110" s="1">
        <v>44</v>
      </c>
      <c r="C110" s="1">
        <v>92</v>
      </c>
      <c r="D110" s="2">
        <v>42035</v>
      </c>
      <c r="E110" s="1">
        <f t="shared" si="10"/>
        <v>264</v>
      </c>
      <c r="F110" s="1">
        <f t="shared" si="10"/>
        <v>101</v>
      </c>
      <c r="G110" s="4">
        <f t="shared" si="10"/>
        <v>217</v>
      </c>
      <c r="H110" s="1">
        <f t="shared" si="6"/>
        <v>64</v>
      </c>
      <c r="I110" s="1">
        <f t="shared" si="7"/>
        <v>101</v>
      </c>
      <c r="J110" s="4">
        <f t="shared" si="8"/>
        <v>217</v>
      </c>
      <c r="K110" s="1" t="str">
        <f t="shared" si="9"/>
        <v>styczeń</v>
      </c>
    </row>
    <row r="111" spans="1:11" x14ac:dyDescent="0.25">
      <c r="A111" s="1">
        <v>119</v>
      </c>
      <c r="B111" s="1">
        <v>167</v>
      </c>
      <c r="C111" s="1">
        <v>64</v>
      </c>
      <c r="D111" s="2">
        <v>42036</v>
      </c>
      <c r="E111" s="1">
        <f t="shared" si="10"/>
        <v>183</v>
      </c>
      <c r="F111" s="1">
        <f t="shared" si="10"/>
        <v>268</v>
      </c>
      <c r="G111" s="4">
        <f t="shared" si="10"/>
        <v>281</v>
      </c>
      <c r="H111" s="1">
        <f t="shared" si="6"/>
        <v>183</v>
      </c>
      <c r="I111" s="1">
        <f t="shared" si="7"/>
        <v>8</v>
      </c>
      <c r="J111" s="4">
        <f t="shared" si="8"/>
        <v>281</v>
      </c>
      <c r="K111" s="1" t="str">
        <f t="shared" si="9"/>
        <v>luty</v>
      </c>
    </row>
    <row r="112" spans="1:11" x14ac:dyDescent="0.25">
      <c r="A112" s="1">
        <v>54</v>
      </c>
      <c r="B112" s="1">
        <v>109</v>
      </c>
      <c r="C112" s="1">
        <v>65</v>
      </c>
      <c r="D112" s="2">
        <v>42037</v>
      </c>
      <c r="E112" s="1">
        <f t="shared" si="10"/>
        <v>237</v>
      </c>
      <c r="F112" s="1">
        <f t="shared" si="10"/>
        <v>117</v>
      </c>
      <c r="G112" s="4">
        <f t="shared" si="10"/>
        <v>346</v>
      </c>
      <c r="H112" s="1">
        <f t="shared" si="6"/>
        <v>37</v>
      </c>
      <c r="I112" s="1">
        <f t="shared" si="7"/>
        <v>117</v>
      </c>
      <c r="J112" s="4">
        <f t="shared" si="8"/>
        <v>26</v>
      </c>
      <c r="K112" s="1" t="str">
        <f t="shared" si="9"/>
        <v>luty</v>
      </c>
    </row>
    <row r="113" spans="1:11" x14ac:dyDescent="0.25">
      <c r="A113" s="1">
        <v>53</v>
      </c>
      <c r="B113" s="1">
        <v>94</v>
      </c>
      <c r="C113" s="1">
        <v>43</v>
      </c>
      <c r="D113" s="2">
        <v>42038</v>
      </c>
      <c r="E113" s="1">
        <f t="shared" si="10"/>
        <v>90</v>
      </c>
      <c r="F113" s="1">
        <f t="shared" si="10"/>
        <v>211</v>
      </c>
      <c r="G113" s="4">
        <f t="shared" si="10"/>
        <v>69</v>
      </c>
      <c r="H113" s="1">
        <f t="shared" si="6"/>
        <v>90</v>
      </c>
      <c r="I113" s="1">
        <f t="shared" si="7"/>
        <v>211</v>
      </c>
      <c r="J113" s="4">
        <f t="shared" si="8"/>
        <v>69</v>
      </c>
      <c r="K113" s="1" t="str">
        <f t="shared" si="9"/>
        <v>luty</v>
      </c>
    </row>
    <row r="114" spans="1:11" x14ac:dyDescent="0.25">
      <c r="A114" s="1">
        <v>165</v>
      </c>
      <c r="B114" s="1">
        <v>101</v>
      </c>
      <c r="C114" s="1">
        <v>8</v>
      </c>
      <c r="D114" s="2">
        <v>42039</v>
      </c>
      <c r="E114" s="1">
        <f t="shared" si="10"/>
        <v>255</v>
      </c>
      <c r="F114" s="1">
        <f t="shared" si="10"/>
        <v>312</v>
      </c>
      <c r="G114" s="4">
        <f t="shared" si="10"/>
        <v>77</v>
      </c>
      <c r="H114" s="1">
        <f t="shared" si="6"/>
        <v>55</v>
      </c>
      <c r="I114" s="1">
        <f t="shared" si="7"/>
        <v>312</v>
      </c>
      <c r="J114" s="4">
        <f t="shared" si="8"/>
        <v>77</v>
      </c>
      <c r="K114" s="1" t="str">
        <f t="shared" si="9"/>
        <v>luty</v>
      </c>
    </row>
    <row r="115" spans="1:11" x14ac:dyDescent="0.25">
      <c r="A115" s="1">
        <v>159</v>
      </c>
      <c r="B115" s="1">
        <v>68</v>
      </c>
      <c r="C115" s="1">
        <v>96</v>
      </c>
      <c r="D115" s="2">
        <v>42040</v>
      </c>
      <c r="E115" s="1">
        <f t="shared" si="10"/>
        <v>214</v>
      </c>
      <c r="F115" s="1">
        <f t="shared" si="10"/>
        <v>380</v>
      </c>
      <c r="G115" s="4">
        <f t="shared" si="10"/>
        <v>173</v>
      </c>
      <c r="H115" s="1">
        <f t="shared" si="6"/>
        <v>14</v>
      </c>
      <c r="I115" s="1">
        <f t="shared" si="7"/>
        <v>380</v>
      </c>
      <c r="J115" s="4">
        <f t="shared" si="8"/>
        <v>173</v>
      </c>
      <c r="K115" s="1" t="str">
        <f t="shared" si="9"/>
        <v>luty</v>
      </c>
    </row>
    <row r="116" spans="1:11" x14ac:dyDescent="0.25">
      <c r="A116" s="1">
        <v>79</v>
      </c>
      <c r="B116" s="1">
        <v>119</v>
      </c>
      <c r="C116" s="1">
        <v>35</v>
      </c>
      <c r="D116" s="2">
        <v>42041</v>
      </c>
      <c r="E116" s="1">
        <f t="shared" si="10"/>
        <v>93</v>
      </c>
      <c r="F116" s="1">
        <f t="shared" si="10"/>
        <v>499</v>
      </c>
      <c r="G116" s="4">
        <f t="shared" si="10"/>
        <v>208</v>
      </c>
      <c r="H116" s="1">
        <f t="shared" si="6"/>
        <v>93</v>
      </c>
      <c r="I116" s="1">
        <f t="shared" si="7"/>
        <v>239</v>
      </c>
      <c r="J116" s="4">
        <f t="shared" si="8"/>
        <v>208</v>
      </c>
      <c r="K116" s="1" t="str">
        <f t="shared" si="9"/>
        <v>luty</v>
      </c>
    </row>
    <row r="117" spans="1:11" x14ac:dyDescent="0.25">
      <c r="A117" s="1">
        <v>128</v>
      </c>
      <c r="B117" s="1">
        <v>148</v>
      </c>
      <c r="C117" s="1">
        <v>77</v>
      </c>
      <c r="D117" s="2">
        <v>42042</v>
      </c>
      <c r="E117" s="1">
        <f t="shared" si="10"/>
        <v>221</v>
      </c>
      <c r="F117" s="1">
        <f t="shared" si="10"/>
        <v>387</v>
      </c>
      <c r="G117" s="4">
        <f t="shared" si="10"/>
        <v>285</v>
      </c>
      <c r="H117" s="1">
        <f t="shared" si="6"/>
        <v>21</v>
      </c>
      <c r="I117" s="1">
        <f t="shared" si="7"/>
        <v>387</v>
      </c>
      <c r="J117" s="4">
        <f t="shared" si="8"/>
        <v>285</v>
      </c>
      <c r="K117" s="1" t="str">
        <f t="shared" si="9"/>
        <v>luty</v>
      </c>
    </row>
    <row r="118" spans="1:11" x14ac:dyDescent="0.25">
      <c r="A118" s="1">
        <v>195</v>
      </c>
      <c r="B118" s="1">
        <v>39</v>
      </c>
      <c r="C118" s="1">
        <v>77</v>
      </c>
      <c r="D118" s="2">
        <v>42043</v>
      </c>
      <c r="E118" s="1">
        <f t="shared" si="10"/>
        <v>216</v>
      </c>
      <c r="F118" s="1">
        <f t="shared" si="10"/>
        <v>426</v>
      </c>
      <c r="G118" s="4">
        <f t="shared" si="10"/>
        <v>362</v>
      </c>
      <c r="H118" s="1">
        <f t="shared" si="6"/>
        <v>16</v>
      </c>
      <c r="I118" s="1">
        <f t="shared" si="7"/>
        <v>426</v>
      </c>
      <c r="J118" s="4">
        <f t="shared" si="8"/>
        <v>42</v>
      </c>
      <c r="K118" s="1" t="str">
        <f t="shared" si="9"/>
        <v>luty</v>
      </c>
    </row>
    <row r="119" spans="1:11" x14ac:dyDescent="0.25">
      <c r="A119" s="1">
        <v>87</v>
      </c>
      <c r="B119" s="1">
        <v>8</v>
      </c>
      <c r="C119" s="1">
        <v>17</v>
      </c>
      <c r="D119" s="2">
        <v>42044</v>
      </c>
      <c r="E119" s="1">
        <f t="shared" si="10"/>
        <v>103</v>
      </c>
      <c r="F119" s="1">
        <f t="shared" si="10"/>
        <v>434</v>
      </c>
      <c r="G119" s="4">
        <f t="shared" si="10"/>
        <v>59</v>
      </c>
      <c r="H119" s="1">
        <f t="shared" si="6"/>
        <v>103</v>
      </c>
      <c r="I119" s="1">
        <f t="shared" si="7"/>
        <v>174</v>
      </c>
      <c r="J119" s="4">
        <f t="shared" si="8"/>
        <v>59</v>
      </c>
      <c r="K119" s="1" t="str">
        <f t="shared" si="9"/>
        <v>luty</v>
      </c>
    </row>
    <row r="120" spans="1:11" x14ac:dyDescent="0.25">
      <c r="A120" s="1">
        <v>114</v>
      </c>
      <c r="B120" s="1">
        <v>124</v>
      </c>
      <c r="C120" s="1">
        <v>94</v>
      </c>
      <c r="D120" s="2">
        <v>42045</v>
      </c>
      <c r="E120" s="1">
        <f t="shared" si="10"/>
        <v>217</v>
      </c>
      <c r="F120" s="1">
        <f t="shared" si="10"/>
        <v>298</v>
      </c>
      <c r="G120" s="4">
        <f t="shared" si="10"/>
        <v>153</v>
      </c>
      <c r="H120" s="1">
        <f t="shared" si="6"/>
        <v>17</v>
      </c>
      <c r="I120" s="1">
        <f t="shared" si="7"/>
        <v>298</v>
      </c>
      <c r="J120" s="4">
        <f t="shared" si="8"/>
        <v>153</v>
      </c>
      <c r="K120" s="1" t="str">
        <f t="shared" si="9"/>
        <v>luty</v>
      </c>
    </row>
    <row r="121" spans="1:11" x14ac:dyDescent="0.25">
      <c r="A121" s="1">
        <v>126</v>
      </c>
      <c r="B121" s="1">
        <v>122</v>
      </c>
      <c r="C121" s="1">
        <v>39</v>
      </c>
      <c r="D121" s="2">
        <v>42046</v>
      </c>
      <c r="E121" s="1">
        <f t="shared" si="10"/>
        <v>143</v>
      </c>
      <c r="F121" s="1">
        <f t="shared" si="10"/>
        <v>420</v>
      </c>
      <c r="G121" s="4">
        <f t="shared" si="10"/>
        <v>192</v>
      </c>
      <c r="H121" s="1">
        <f t="shared" si="6"/>
        <v>143</v>
      </c>
      <c r="I121" s="1">
        <f t="shared" si="7"/>
        <v>160</v>
      </c>
      <c r="J121" s="4">
        <f t="shared" si="8"/>
        <v>192</v>
      </c>
      <c r="K121" s="1" t="str">
        <f t="shared" si="9"/>
        <v>luty</v>
      </c>
    </row>
    <row r="122" spans="1:11" x14ac:dyDescent="0.25">
      <c r="A122" s="1">
        <v>96</v>
      </c>
      <c r="B122" s="1">
        <v>113</v>
      </c>
      <c r="C122" s="1">
        <v>28</v>
      </c>
      <c r="D122" s="2">
        <v>42047</v>
      </c>
      <c r="E122" s="1">
        <f t="shared" si="10"/>
        <v>239</v>
      </c>
      <c r="F122" s="1">
        <f t="shared" si="10"/>
        <v>273</v>
      </c>
      <c r="G122" s="4">
        <f t="shared" si="10"/>
        <v>220</v>
      </c>
      <c r="H122" s="1">
        <f t="shared" si="6"/>
        <v>39</v>
      </c>
      <c r="I122" s="1">
        <f t="shared" si="7"/>
        <v>273</v>
      </c>
      <c r="J122" s="4">
        <f t="shared" si="8"/>
        <v>220</v>
      </c>
      <c r="K122" s="1" t="str">
        <f t="shared" si="9"/>
        <v>luty</v>
      </c>
    </row>
    <row r="123" spans="1:11" x14ac:dyDescent="0.25">
      <c r="A123" s="1">
        <v>165</v>
      </c>
      <c r="B123" s="1">
        <v>4</v>
      </c>
      <c r="C123" s="1">
        <v>83</v>
      </c>
      <c r="D123" s="2">
        <v>42048</v>
      </c>
      <c r="E123" s="1">
        <f t="shared" si="10"/>
        <v>204</v>
      </c>
      <c r="F123" s="1">
        <f t="shared" si="10"/>
        <v>277</v>
      </c>
      <c r="G123" s="4">
        <f t="shared" si="10"/>
        <v>303</v>
      </c>
      <c r="H123" s="1">
        <f t="shared" si="6"/>
        <v>4</v>
      </c>
      <c r="I123" s="1">
        <f t="shared" si="7"/>
        <v>277</v>
      </c>
      <c r="J123" s="4">
        <f t="shared" si="8"/>
        <v>303</v>
      </c>
      <c r="K123" s="1" t="str">
        <f t="shared" si="9"/>
        <v>luty</v>
      </c>
    </row>
    <row r="124" spans="1:11" x14ac:dyDescent="0.25">
      <c r="A124" s="1">
        <v>1</v>
      </c>
      <c r="B124" s="1">
        <v>117</v>
      </c>
      <c r="C124" s="1">
        <v>76</v>
      </c>
      <c r="D124" s="2">
        <v>42049</v>
      </c>
      <c r="E124" s="1">
        <f t="shared" si="10"/>
        <v>5</v>
      </c>
      <c r="F124" s="1">
        <f t="shared" si="10"/>
        <v>394</v>
      </c>
      <c r="G124" s="4">
        <f t="shared" si="10"/>
        <v>379</v>
      </c>
      <c r="H124" s="1">
        <f t="shared" si="6"/>
        <v>5</v>
      </c>
      <c r="I124" s="1">
        <f t="shared" si="7"/>
        <v>134</v>
      </c>
      <c r="J124" s="4">
        <f t="shared" si="8"/>
        <v>379</v>
      </c>
      <c r="K124" s="1" t="str">
        <f t="shared" si="9"/>
        <v>luty</v>
      </c>
    </row>
    <row r="125" spans="1:11" x14ac:dyDescent="0.25">
      <c r="A125" s="1">
        <v>107</v>
      </c>
      <c r="B125" s="1">
        <v>70</v>
      </c>
      <c r="C125" s="1">
        <v>28</v>
      </c>
      <c r="D125" s="2">
        <v>42050</v>
      </c>
      <c r="E125" s="1">
        <f t="shared" si="10"/>
        <v>112</v>
      </c>
      <c r="F125" s="1">
        <f t="shared" si="10"/>
        <v>204</v>
      </c>
      <c r="G125" s="4">
        <f t="shared" si="10"/>
        <v>407</v>
      </c>
      <c r="H125" s="1">
        <f t="shared" si="6"/>
        <v>112</v>
      </c>
      <c r="I125" s="1">
        <f t="shared" si="7"/>
        <v>204</v>
      </c>
      <c r="J125" s="4">
        <f t="shared" si="8"/>
        <v>87</v>
      </c>
      <c r="K125" s="1" t="str">
        <f t="shared" si="9"/>
        <v>luty</v>
      </c>
    </row>
    <row r="126" spans="1:11" x14ac:dyDescent="0.25">
      <c r="A126" s="1">
        <v>83</v>
      </c>
      <c r="B126" s="1">
        <v>81</v>
      </c>
      <c r="C126" s="1">
        <v>1</v>
      </c>
      <c r="D126" s="2">
        <v>42051</v>
      </c>
      <c r="E126" s="1">
        <f t="shared" si="10"/>
        <v>195</v>
      </c>
      <c r="F126" s="1">
        <f t="shared" si="10"/>
        <v>285</v>
      </c>
      <c r="G126" s="4">
        <f t="shared" si="10"/>
        <v>88</v>
      </c>
      <c r="H126" s="1">
        <f t="shared" si="6"/>
        <v>195</v>
      </c>
      <c r="I126" s="1">
        <f t="shared" si="7"/>
        <v>25</v>
      </c>
      <c r="J126" s="4">
        <f t="shared" si="8"/>
        <v>88</v>
      </c>
      <c r="K126" s="1" t="str">
        <f t="shared" si="9"/>
        <v>luty</v>
      </c>
    </row>
    <row r="127" spans="1:11" x14ac:dyDescent="0.25">
      <c r="A127" s="1">
        <v>43</v>
      </c>
      <c r="B127" s="1">
        <v>109</v>
      </c>
      <c r="C127" s="1">
        <v>50</v>
      </c>
      <c r="D127" s="2">
        <v>42052</v>
      </c>
      <c r="E127" s="1">
        <f t="shared" si="10"/>
        <v>238</v>
      </c>
      <c r="F127" s="1">
        <f t="shared" si="10"/>
        <v>134</v>
      </c>
      <c r="G127" s="4">
        <f t="shared" si="10"/>
        <v>138</v>
      </c>
      <c r="H127" s="1">
        <f t="shared" si="6"/>
        <v>38</v>
      </c>
      <c r="I127" s="1">
        <f t="shared" si="7"/>
        <v>134</v>
      </c>
      <c r="J127" s="4">
        <f t="shared" si="8"/>
        <v>138</v>
      </c>
      <c r="K127" s="1" t="str">
        <f t="shared" si="9"/>
        <v>luty</v>
      </c>
    </row>
    <row r="128" spans="1:11" x14ac:dyDescent="0.25">
      <c r="A128" s="1">
        <v>52</v>
      </c>
      <c r="B128" s="1">
        <v>110</v>
      </c>
      <c r="C128" s="1">
        <v>19</v>
      </c>
      <c r="D128" s="2">
        <v>42053</v>
      </c>
      <c r="E128" s="1">
        <f t="shared" si="10"/>
        <v>90</v>
      </c>
      <c r="F128" s="1">
        <f t="shared" si="10"/>
        <v>244</v>
      </c>
      <c r="G128" s="4">
        <f t="shared" si="10"/>
        <v>157</v>
      </c>
      <c r="H128" s="1">
        <f t="shared" si="6"/>
        <v>90</v>
      </c>
      <c r="I128" s="1">
        <f t="shared" si="7"/>
        <v>244</v>
      </c>
      <c r="J128" s="4">
        <f t="shared" si="8"/>
        <v>157</v>
      </c>
      <c r="K128" s="1" t="str">
        <f t="shared" si="9"/>
        <v>luty</v>
      </c>
    </row>
    <row r="129" spans="1:11" x14ac:dyDescent="0.25">
      <c r="A129" s="1">
        <v>104</v>
      </c>
      <c r="B129" s="1">
        <v>132</v>
      </c>
      <c r="C129" s="1">
        <v>57</v>
      </c>
      <c r="D129" s="2">
        <v>42054</v>
      </c>
      <c r="E129" s="1">
        <f t="shared" si="10"/>
        <v>194</v>
      </c>
      <c r="F129" s="1">
        <f t="shared" si="10"/>
        <v>376</v>
      </c>
      <c r="G129" s="4">
        <f t="shared" si="10"/>
        <v>214</v>
      </c>
      <c r="H129" s="1">
        <f t="shared" si="6"/>
        <v>194</v>
      </c>
      <c r="I129" s="1">
        <f t="shared" si="7"/>
        <v>116</v>
      </c>
      <c r="J129" s="4">
        <f t="shared" si="8"/>
        <v>214</v>
      </c>
      <c r="K129" s="1" t="str">
        <f t="shared" si="9"/>
        <v>luty</v>
      </c>
    </row>
    <row r="130" spans="1:11" x14ac:dyDescent="0.25">
      <c r="A130" s="1">
        <v>57</v>
      </c>
      <c r="B130" s="1">
        <v>150</v>
      </c>
      <c r="C130" s="1">
        <v>36</v>
      </c>
      <c r="D130" s="2">
        <v>42055</v>
      </c>
      <c r="E130" s="1">
        <f t="shared" si="10"/>
        <v>251</v>
      </c>
      <c r="F130" s="1">
        <f t="shared" si="10"/>
        <v>266</v>
      </c>
      <c r="G130" s="4">
        <f t="shared" si="10"/>
        <v>250</v>
      </c>
      <c r="H130" s="1">
        <f t="shared" si="6"/>
        <v>51</v>
      </c>
      <c r="I130" s="1">
        <f t="shared" si="7"/>
        <v>266</v>
      </c>
      <c r="J130" s="4">
        <f t="shared" si="8"/>
        <v>250</v>
      </c>
      <c r="K130" s="1" t="str">
        <f t="shared" si="9"/>
        <v>luty</v>
      </c>
    </row>
    <row r="131" spans="1:11" x14ac:dyDescent="0.25">
      <c r="A131" s="1">
        <v>86</v>
      </c>
      <c r="B131" s="1">
        <v>183</v>
      </c>
      <c r="C131" s="1">
        <v>0</v>
      </c>
      <c r="D131" s="2">
        <v>42056</v>
      </c>
      <c r="E131" s="1">
        <f t="shared" si="10"/>
        <v>137</v>
      </c>
      <c r="F131" s="1">
        <f t="shared" si="10"/>
        <v>449</v>
      </c>
      <c r="G131" s="4">
        <f t="shared" si="10"/>
        <v>250</v>
      </c>
      <c r="H131" s="1">
        <f t="shared" ref="H131:H184" si="11">IF(E131&gt;=200,E131-200,E131)</f>
        <v>137</v>
      </c>
      <c r="I131" s="1">
        <f t="shared" ref="I131:I184" si="12">IF(AND(E131=H131,F131&gt;=260),F131-260,F131)</f>
        <v>189</v>
      </c>
      <c r="J131" s="4">
        <f t="shared" ref="J131:J184" si="13">IF(AND(F131=I131,G131&gt;=320),G131-320,G131)</f>
        <v>250</v>
      </c>
      <c r="K131" s="1" t="str">
        <f t="shared" ref="K131:K184" si="14">TEXT(D131,"mmmm")</f>
        <v>luty</v>
      </c>
    </row>
    <row r="132" spans="1:11" x14ac:dyDescent="0.25">
      <c r="A132" s="1">
        <v>108</v>
      </c>
      <c r="B132" s="1">
        <v>20</v>
      </c>
      <c r="C132" s="1">
        <v>87</v>
      </c>
      <c r="D132" s="2">
        <v>42057</v>
      </c>
      <c r="E132" s="1">
        <f t="shared" ref="E132:G184" si="15">A132+H131</f>
        <v>245</v>
      </c>
      <c r="F132" s="1">
        <f t="shared" si="15"/>
        <v>209</v>
      </c>
      <c r="G132" s="4">
        <f t="shared" si="15"/>
        <v>337</v>
      </c>
      <c r="H132" s="1">
        <f t="shared" si="11"/>
        <v>45</v>
      </c>
      <c r="I132" s="1">
        <f t="shared" si="12"/>
        <v>209</v>
      </c>
      <c r="J132" s="4">
        <f t="shared" si="13"/>
        <v>17</v>
      </c>
      <c r="K132" s="1" t="str">
        <f t="shared" si="14"/>
        <v>luty</v>
      </c>
    </row>
    <row r="133" spans="1:11" x14ac:dyDescent="0.25">
      <c r="A133" s="1">
        <v>102</v>
      </c>
      <c r="B133" s="1">
        <v>142</v>
      </c>
      <c r="C133" s="1">
        <v>20</v>
      </c>
      <c r="D133" s="2">
        <v>42058</v>
      </c>
      <c r="E133" s="1">
        <f t="shared" si="15"/>
        <v>147</v>
      </c>
      <c r="F133" s="1">
        <f t="shared" si="15"/>
        <v>351</v>
      </c>
      <c r="G133" s="4">
        <f t="shared" si="15"/>
        <v>37</v>
      </c>
      <c r="H133" s="1">
        <f t="shared" si="11"/>
        <v>147</v>
      </c>
      <c r="I133" s="1">
        <f t="shared" si="12"/>
        <v>91</v>
      </c>
      <c r="J133" s="4">
        <f t="shared" si="13"/>
        <v>37</v>
      </c>
      <c r="K133" s="1" t="str">
        <f t="shared" si="14"/>
        <v>luty</v>
      </c>
    </row>
    <row r="134" spans="1:11" x14ac:dyDescent="0.25">
      <c r="A134" s="1">
        <v>81</v>
      </c>
      <c r="B134" s="1">
        <v>133</v>
      </c>
      <c r="C134" s="1">
        <v>25</v>
      </c>
      <c r="D134" s="2">
        <v>42059</v>
      </c>
      <c r="E134" s="1">
        <f t="shared" si="15"/>
        <v>228</v>
      </c>
      <c r="F134" s="1">
        <f t="shared" si="15"/>
        <v>224</v>
      </c>
      <c r="G134" s="4">
        <f t="shared" si="15"/>
        <v>62</v>
      </c>
      <c r="H134" s="1">
        <f t="shared" si="11"/>
        <v>28</v>
      </c>
      <c r="I134" s="1">
        <f t="shared" si="12"/>
        <v>224</v>
      </c>
      <c r="J134" s="4">
        <f t="shared" si="13"/>
        <v>62</v>
      </c>
      <c r="K134" s="1" t="str">
        <f t="shared" si="14"/>
        <v>luty</v>
      </c>
    </row>
    <row r="135" spans="1:11" x14ac:dyDescent="0.25">
      <c r="A135" s="1">
        <v>59</v>
      </c>
      <c r="B135" s="1">
        <v>87</v>
      </c>
      <c r="C135" s="1">
        <v>10</v>
      </c>
      <c r="D135" s="2">
        <v>42060</v>
      </c>
      <c r="E135" s="1">
        <f t="shared" si="15"/>
        <v>87</v>
      </c>
      <c r="F135" s="1">
        <f t="shared" si="15"/>
        <v>311</v>
      </c>
      <c r="G135" s="4">
        <f t="shared" si="15"/>
        <v>72</v>
      </c>
      <c r="H135" s="1">
        <f t="shared" si="11"/>
        <v>87</v>
      </c>
      <c r="I135" s="1">
        <f t="shared" si="12"/>
        <v>51</v>
      </c>
      <c r="J135" s="4">
        <f t="shared" si="13"/>
        <v>72</v>
      </c>
      <c r="K135" s="1" t="str">
        <f t="shared" si="14"/>
        <v>luty</v>
      </c>
    </row>
    <row r="136" spans="1:11" x14ac:dyDescent="0.25">
      <c r="A136" s="1">
        <v>21</v>
      </c>
      <c r="B136" s="1">
        <v>75</v>
      </c>
      <c r="C136" s="1">
        <v>65</v>
      </c>
      <c r="D136" s="2">
        <v>42061</v>
      </c>
      <c r="E136" s="1">
        <f t="shared" si="15"/>
        <v>108</v>
      </c>
      <c r="F136" s="1">
        <f t="shared" si="15"/>
        <v>126</v>
      </c>
      <c r="G136" s="4">
        <f t="shared" si="15"/>
        <v>137</v>
      </c>
      <c r="H136" s="1">
        <f t="shared" si="11"/>
        <v>108</v>
      </c>
      <c r="I136" s="1">
        <f t="shared" si="12"/>
        <v>126</v>
      </c>
      <c r="J136" s="4">
        <f t="shared" si="13"/>
        <v>137</v>
      </c>
      <c r="K136" s="1" t="str">
        <f t="shared" si="14"/>
        <v>luty</v>
      </c>
    </row>
    <row r="137" spans="1:11" x14ac:dyDescent="0.25">
      <c r="A137" s="1">
        <v>79</v>
      </c>
      <c r="B137" s="1">
        <v>14</v>
      </c>
      <c r="C137" s="1">
        <v>27</v>
      </c>
      <c r="D137" s="2">
        <v>42062</v>
      </c>
      <c r="E137" s="1">
        <f t="shared" si="15"/>
        <v>187</v>
      </c>
      <c r="F137" s="1">
        <f t="shared" si="15"/>
        <v>140</v>
      </c>
      <c r="G137" s="4">
        <f t="shared" si="15"/>
        <v>164</v>
      </c>
      <c r="H137" s="1">
        <f t="shared" si="11"/>
        <v>187</v>
      </c>
      <c r="I137" s="1">
        <f t="shared" si="12"/>
        <v>140</v>
      </c>
      <c r="J137" s="4">
        <f t="shared" si="13"/>
        <v>164</v>
      </c>
      <c r="K137" s="1" t="str">
        <f t="shared" si="14"/>
        <v>luty</v>
      </c>
    </row>
    <row r="138" spans="1:11" x14ac:dyDescent="0.25">
      <c r="A138" s="1">
        <v>56</v>
      </c>
      <c r="B138" s="1">
        <v>12</v>
      </c>
      <c r="C138" s="1">
        <v>25</v>
      </c>
      <c r="D138" s="2">
        <v>42063</v>
      </c>
      <c r="E138" s="1">
        <f t="shared" si="15"/>
        <v>243</v>
      </c>
      <c r="F138" s="1">
        <f t="shared" si="15"/>
        <v>152</v>
      </c>
      <c r="G138" s="4">
        <f t="shared" si="15"/>
        <v>189</v>
      </c>
      <c r="H138" s="1">
        <f t="shared" si="11"/>
        <v>43</v>
      </c>
      <c r="I138" s="1">
        <f t="shared" si="12"/>
        <v>152</v>
      </c>
      <c r="J138" s="4">
        <f t="shared" si="13"/>
        <v>189</v>
      </c>
      <c r="K138" s="1" t="str">
        <f t="shared" si="14"/>
        <v>luty</v>
      </c>
    </row>
    <row r="139" spans="1:11" x14ac:dyDescent="0.25">
      <c r="A139" s="1">
        <v>195</v>
      </c>
      <c r="B139" s="1">
        <v>90</v>
      </c>
      <c r="C139" s="1">
        <v>56</v>
      </c>
      <c r="D139" s="2">
        <v>42064</v>
      </c>
      <c r="E139" s="1">
        <f t="shared" si="15"/>
        <v>238</v>
      </c>
      <c r="F139" s="1">
        <f t="shared" si="15"/>
        <v>242</v>
      </c>
      <c r="G139" s="4">
        <f t="shared" si="15"/>
        <v>245</v>
      </c>
      <c r="H139" s="1">
        <f t="shared" si="11"/>
        <v>38</v>
      </c>
      <c r="I139" s="1">
        <f t="shared" si="12"/>
        <v>242</v>
      </c>
      <c r="J139" s="4">
        <f t="shared" si="13"/>
        <v>245</v>
      </c>
      <c r="K139" s="1" t="str">
        <f t="shared" si="14"/>
        <v>marzec</v>
      </c>
    </row>
    <row r="140" spans="1:11" x14ac:dyDescent="0.25">
      <c r="A140" s="1">
        <v>113</v>
      </c>
      <c r="B140" s="1">
        <v>90</v>
      </c>
      <c r="C140" s="1">
        <v>24</v>
      </c>
      <c r="D140" s="2">
        <v>42065</v>
      </c>
      <c r="E140" s="1">
        <f t="shared" si="15"/>
        <v>151</v>
      </c>
      <c r="F140" s="1">
        <f t="shared" si="15"/>
        <v>332</v>
      </c>
      <c r="G140" s="4">
        <f t="shared" si="15"/>
        <v>269</v>
      </c>
      <c r="H140" s="1">
        <f t="shared" si="11"/>
        <v>151</v>
      </c>
      <c r="I140" s="1">
        <f t="shared" si="12"/>
        <v>72</v>
      </c>
      <c r="J140" s="4">
        <f t="shared" si="13"/>
        <v>269</v>
      </c>
      <c r="K140" s="1" t="str">
        <f t="shared" si="14"/>
        <v>marzec</v>
      </c>
    </row>
    <row r="141" spans="1:11" x14ac:dyDescent="0.25">
      <c r="A141" s="1">
        <v>93</v>
      </c>
      <c r="B141" s="1">
        <v>139</v>
      </c>
      <c r="C141" s="1">
        <v>47</v>
      </c>
      <c r="D141" s="2">
        <v>42066</v>
      </c>
      <c r="E141" s="1">
        <f t="shared" si="15"/>
        <v>244</v>
      </c>
      <c r="F141" s="1">
        <f t="shared" si="15"/>
        <v>211</v>
      </c>
      <c r="G141" s="4">
        <f t="shared" si="15"/>
        <v>316</v>
      </c>
      <c r="H141" s="1">
        <f t="shared" si="11"/>
        <v>44</v>
      </c>
      <c r="I141" s="1">
        <f t="shared" si="12"/>
        <v>211</v>
      </c>
      <c r="J141" s="4">
        <f t="shared" si="13"/>
        <v>316</v>
      </c>
      <c r="K141" s="1" t="str">
        <f t="shared" si="14"/>
        <v>marzec</v>
      </c>
    </row>
    <row r="142" spans="1:11" x14ac:dyDescent="0.25">
      <c r="A142" s="1">
        <v>93</v>
      </c>
      <c r="B142" s="1">
        <v>147</v>
      </c>
      <c r="C142" s="1">
        <v>26</v>
      </c>
      <c r="D142" s="2">
        <v>42067</v>
      </c>
      <c r="E142" s="1">
        <f t="shared" si="15"/>
        <v>137</v>
      </c>
      <c r="F142" s="1">
        <f t="shared" si="15"/>
        <v>358</v>
      </c>
      <c r="G142" s="4">
        <f t="shared" si="15"/>
        <v>342</v>
      </c>
      <c r="H142" s="1">
        <f t="shared" si="11"/>
        <v>137</v>
      </c>
      <c r="I142" s="1">
        <f t="shared" si="12"/>
        <v>98</v>
      </c>
      <c r="J142" s="4">
        <f t="shared" si="13"/>
        <v>342</v>
      </c>
      <c r="K142" s="1" t="str">
        <f t="shared" si="14"/>
        <v>marzec</v>
      </c>
    </row>
    <row r="143" spans="1:11" x14ac:dyDescent="0.25">
      <c r="A143" s="1">
        <v>79</v>
      </c>
      <c r="B143" s="1">
        <v>145</v>
      </c>
      <c r="C143" s="1">
        <v>36</v>
      </c>
      <c r="D143" s="2">
        <v>42068</v>
      </c>
      <c r="E143" s="1">
        <f t="shared" si="15"/>
        <v>216</v>
      </c>
      <c r="F143" s="1">
        <f t="shared" si="15"/>
        <v>243</v>
      </c>
      <c r="G143" s="4">
        <f t="shared" si="15"/>
        <v>378</v>
      </c>
      <c r="H143" s="1">
        <f t="shared" si="11"/>
        <v>16</v>
      </c>
      <c r="I143" s="1">
        <f t="shared" si="12"/>
        <v>243</v>
      </c>
      <c r="J143" s="4">
        <f t="shared" si="13"/>
        <v>58</v>
      </c>
      <c r="K143" s="1" t="str">
        <f t="shared" si="14"/>
        <v>marzec</v>
      </c>
    </row>
    <row r="144" spans="1:11" x14ac:dyDescent="0.25">
      <c r="A144" s="1">
        <v>148</v>
      </c>
      <c r="B144" s="1">
        <v>127</v>
      </c>
      <c r="C144" s="1">
        <v>27</v>
      </c>
      <c r="D144" s="2">
        <v>42069</v>
      </c>
      <c r="E144" s="1">
        <f t="shared" si="15"/>
        <v>164</v>
      </c>
      <c r="F144" s="1">
        <f t="shared" si="15"/>
        <v>370</v>
      </c>
      <c r="G144" s="4">
        <f t="shared" si="15"/>
        <v>85</v>
      </c>
      <c r="H144" s="1">
        <f t="shared" si="11"/>
        <v>164</v>
      </c>
      <c r="I144" s="1">
        <f t="shared" si="12"/>
        <v>110</v>
      </c>
      <c r="J144" s="4">
        <f t="shared" si="13"/>
        <v>85</v>
      </c>
      <c r="K144" s="1" t="str">
        <f t="shared" si="14"/>
        <v>marzec</v>
      </c>
    </row>
    <row r="145" spans="1:11" x14ac:dyDescent="0.25">
      <c r="A145" s="1">
        <v>132</v>
      </c>
      <c r="B145" s="1">
        <v>128</v>
      </c>
      <c r="C145" s="1">
        <v>37</v>
      </c>
      <c r="D145" s="2">
        <v>42070</v>
      </c>
      <c r="E145" s="1">
        <f t="shared" si="15"/>
        <v>296</v>
      </c>
      <c r="F145" s="1">
        <f t="shared" si="15"/>
        <v>238</v>
      </c>
      <c r="G145" s="4">
        <f t="shared" si="15"/>
        <v>122</v>
      </c>
      <c r="H145" s="1">
        <f t="shared" si="11"/>
        <v>96</v>
      </c>
      <c r="I145" s="1">
        <f t="shared" si="12"/>
        <v>238</v>
      </c>
      <c r="J145" s="4">
        <f t="shared" si="13"/>
        <v>122</v>
      </c>
      <c r="K145" s="1" t="str">
        <f t="shared" si="14"/>
        <v>marzec</v>
      </c>
    </row>
    <row r="146" spans="1:11" x14ac:dyDescent="0.25">
      <c r="A146" s="1">
        <v>22</v>
      </c>
      <c r="B146" s="1">
        <v>115</v>
      </c>
      <c r="C146" s="1">
        <v>28</v>
      </c>
      <c r="D146" s="2">
        <v>42071</v>
      </c>
      <c r="E146" s="1">
        <f t="shared" si="15"/>
        <v>118</v>
      </c>
      <c r="F146" s="1">
        <f t="shared" si="15"/>
        <v>353</v>
      </c>
      <c r="G146" s="4">
        <f t="shared" si="15"/>
        <v>150</v>
      </c>
      <c r="H146" s="1">
        <f t="shared" si="11"/>
        <v>118</v>
      </c>
      <c r="I146" s="1">
        <f t="shared" si="12"/>
        <v>93</v>
      </c>
      <c r="J146" s="4">
        <f t="shared" si="13"/>
        <v>150</v>
      </c>
      <c r="K146" s="1" t="str">
        <f t="shared" si="14"/>
        <v>marzec</v>
      </c>
    </row>
    <row r="147" spans="1:11" x14ac:dyDescent="0.25">
      <c r="A147" s="1">
        <v>50</v>
      </c>
      <c r="B147" s="1">
        <v>99</v>
      </c>
      <c r="C147" s="1">
        <v>78</v>
      </c>
      <c r="D147" s="2">
        <v>42072</v>
      </c>
      <c r="E147" s="1">
        <f t="shared" si="15"/>
        <v>168</v>
      </c>
      <c r="F147" s="1">
        <f t="shared" si="15"/>
        <v>192</v>
      </c>
      <c r="G147" s="4">
        <f t="shared" si="15"/>
        <v>228</v>
      </c>
      <c r="H147" s="1">
        <f t="shared" si="11"/>
        <v>168</v>
      </c>
      <c r="I147" s="1">
        <f t="shared" si="12"/>
        <v>192</v>
      </c>
      <c r="J147" s="4">
        <f t="shared" si="13"/>
        <v>228</v>
      </c>
      <c r="K147" s="1" t="str">
        <f t="shared" si="14"/>
        <v>marzec</v>
      </c>
    </row>
    <row r="148" spans="1:11" x14ac:dyDescent="0.25">
      <c r="A148" s="1">
        <v>178</v>
      </c>
      <c r="B148" s="1">
        <v>146</v>
      </c>
      <c r="C148" s="1">
        <v>75</v>
      </c>
      <c r="D148" s="2">
        <v>42073</v>
      </c>
      <c r="E148" s="1">
        <f t="shared" si="15"/>
        <v>346</v>
      </c>
      <c r="F148" s="1">
        <f t="shared" si="15"/>
        <v>338</v>
      </c>
      <c r="G148" s="4">
        <f t="shared" si="15"/>
        <v>303</v>
      </c>
      <c r="H148" s="1">
        <f t="shared" si="11"/>
        <v>146</v>
      </c>
      <c r="I148" s="1">
        <f t="shared" si="12"/>
        <v>338</v>
      </c>
      <c r="J148" s="4">
        <f t="shared" si="13"/>
        <v>303</v>
      </c>
      <c r="K148" s="1" t="str">
        <f t="shared" si="14"/>
        <v>marzec</v>
      </c>
    </row>
    <row r="149" spans="1:11" x14ac:dyDescent="0.25">
      <c r="A149" s="1">
        <v>97</v>
      </c>
      <c r="B149" s="1">
        <v>135</v>
      </c>
      <c r="C149" s="1">
        <v>66</v>
      </c>
      <c r="D149" s="2">
        <v>42074</v>
      </c>
      <c r="E149" s="1">
        <f t="shared" si="15"/>
        <v>243</v>
      </c>
      <c r="F149" s="1">
        <f t="shared" si="15"/>
        <v>473</v>
      </c>
      <c r="G149" s="4">
        <f t="shared" si="15"/>
        <v>369</v>
      </c>
      <c r="H149" s="1">
        <f t="shared" si="11"/>
        <v>43</v>
      </c>
      <c r="I149" s="1">
        <f t="shared" si="12"/>
        <v>473</v>
      </c>
      <c r="J149" s="4">
        <f t="shared" si="13"/>
        <v>49</v>
      </c>
      <c r="K149" s="1" t="str">
        <f t="shared" si="14"/>
        <v>marzec</v>
      </c>
    </row>
    <row r="150" spans="1:11" x14ac:dyDescent="0.25">
      <c r="A150" s="1">
        <v>138</v>
      </c>
      <c r="B150" s="1">
        <v>160</v>
      </c>
      <c r="C150" s="1">
        <v>6</v>
      </c>
      <c r="D150" s="2">
        <v>42075</v>
      </c>
      <c r="E150" s="1">
        <f t="shared" si="15"/>
        <v>181</v>
      </c>
      <c r="F150" s="1">
        <f t="shared" si="15"/>
        <v>633</v>
      </c>
      <c r="G150" s="4">
        <f t="shared" si="15"/>
        <v>55</v>
      </c>
      <c r="H150" s="1">
        <f t="shared" si="11"/>
        <v>181</v>
      </c>
      <c r="I150" s="1">
        <f t="shared" si="12"/>
        <v>373</v>
      </c>
      <c r="J150" s="4">
        <f t="shared" si="13"/>
        <v>55</v>
      </c>
      <c r="K150" s="1" t="str">
        <f t="shared" si="14"/>
        <v>marzec</v>
      </c>
    </row>
    <row r="151" spans="1:11" x14ac:dyDescent="0.25">
      <c r="A151" s="1">
        <v>194</v>
      </c>
      <c r="B151" s="1">
        <v>87</v>
      </c>
      <c r="C151" s="1">
        <v>60</v>
      </c>
      <c r="D151" s="2">
        <v>42076</v>
      </c>
      <c r="E151" s="1">
        <f t="shared" si="15"/>
        <v>375</v>
      </c>
      <c r="F151" s="1">
        <f t="shared" si="15"/>
        <v>460</v>
      </c>
      <c r="G151" s="4">
        <f t="shared" si="15"/>
        <v>115</v>
      </c>
      <c r="H151" s="1">
        <f t="shared" si="11"/>
        <v>175</v>
      </c>
      <c r="I151" s="1">
        <f t="shared" si="12"/>
        <v>460</v>
      </c>
      <c r="J151" s="4">
        <f t="shared" si="13"/>
        <v>115</v>
      </c>
      <c r="K151" s="1" t="str">
        <f t="shared" si="14"/>
        <v>marzec</v>
      </c>
    </row>
    <row r="152" spans="1:11" x14ac:dyDescent="0.25">
      <c r="A152" s="1">
        <v>86</v>
      </c>
      <c r="B152" s="1">
        <v>21</v>
      </c>
      <c r="C152" s="1">
        <v>45</v>
      </c>
      <c r="D152" s="2">
        <v>42077</v>
      </c>
      <c r="E152" s="1">
        <f t="shared" si="15"/>
        <v>261</v>
      </c>
      <c r="F152" s="1">
        <f t="shared" si="15"/>
        <v>481</v>
      </c>
      <c r="G152" s="4">
        <f t="shared" si="15"/>
        <v>160</v>
      </c>
      <c r="H152" s="1">
        <f t="shared" si="11"/>
        <v>61</v>
      </c>
      <c r="I152" s="1">
        <f t="shared" si="12"/>
        <v>481</v>
      </c>
      <c r="J152" s="4">
        <f t="shared" si="13"/>
        <v>160</v>
      </c>
      <c r="K152" s="1" t="str">
        <f t="shared" si="14"/>
        <v>marzec</v>
      </c>
    </row>
    <row r="153" spans="1:11" x14ac:dyDescent="0.25">
      <c r="A153" s="1">
        <v>26</v>
      </c>
      <c r="B153" s="1">
        <v>60</v>
      </c>
      <c r="C153" s="1">
        <v>44</v>
      </c>
      <c r="D153" s="2">
        <v>42078</v>
      </c>
      <c r="E153" s="1">
        <f t="shared" si="15"/>
        <v>87</v>
      </c>
      <c r="F153" s="1">
        <f t="shared" si="15"/>
        <v>541</v>
      </c>
      <c r="G153" s="4">
        <f t="shared" si="15"/>
        <v>204</v>
      </c>
      <c r="H153" s="1">
        <f t="shared" si="11"/>
        <v>87</v>
      </c>
      <c r="I153" s="1">
        <f t="shared" si="12"/>
        <v>281</v>
      </c>
      <c r="J153" s="4">
        <f t="shared" si="13"/>
        <v>204</v>
      </c>
      <c r="K153" s="1" t="str">
        <f t="shared" si="14"/>
        <v>marzec</v>
      </c>
    </row>
    <row r="154" spans="1:11" x14ac:dyDescent="0.25">
      <c r="A154" s="1">
        <v>28</v>
      </c>
      <c r="B154" s="1">
        <v>35</v>
      </c>
      <c r="C154" s="1">
        <v>96</v>
      </c>
      <c r="D154" s="2">
        <v>42079</v>
      </c>
      <c r="E154" s="1">
        <f t="shared" si="15"/>
        <v>115</v>
      </c>
      <c r="F154" s="1">
        <f t="shared" si="15"/>
        <v>316</v>
      </c>
      <c r="G154" s="4">
        <f t="shared" si="15"/>
        <v>300</v>
      </c>
      <c r="H154" s="1">
        <f t="shared" si="11"/>
        <v>115</v>
      </c>
      <c r="I154" s="1">
        <f t="shared" si="12"/>
        <v>56</v>
      </c>
      <c r="J154" s="4">
        <f t="shared" si="13"/>
        <v>300</v>
      </c>
      <c r="K154" s="1" t="str">
        <f t="shared" si="14"/>
        <v>marzec</v>
      </c>
    </row>
    <row r="155" spans="1:11" x14ac:dyDescent="0.25">
      <c r="A155" s="1">
        <v>53</v>
      </c>
      <c r="B155" s="1">
        <v>100</v>
      </c>
      <c r="C155" s="1">
        <v>64</v>
      </c>
      <c r="D155" s="2">
        <v>42080</v>
      </c>
      <c r="E155" s="1">
        <f t="shared" si="15"/>
        <v>168</v>
      </c>
      <c r="F155" s="1">
        <f t="shared" si="15"/>
        <v>156</v>
      </c>
      <c r="G155" s="4">
        <f t="shared" si="15"/>
        <v>364</v>
      </c>
      <c r="H155" s="1">
        <f t="shared" si="11"/>
        <v>168</v>
      </c>
      <c r="I155" s="1">
        <f t="shared" si="12"/>
        <v>156</v>
      </c>
      <c r="J155" s="4">
        <f t="shared" si="13"/>
        <v>44</v>
      </c>
      <c r="K155" s="1" t="str">
        <f t="shared" si="14"/>
        <v>marzec</v>
      </c>
    </row>
    <row r="156" spans="1:11" x14ac:dyDescent="0.25">
      <c r="A156" s="1">
        <v>168</v>
      </c>
      <c r="B156" s="1">
        <v>64</v>
      </c>
      <c r="C156" s="1">
        <v>46</v>
      </c>
      <c r="D156" s="2">
        <v>42081</v>
      </c>
      <c r="E156" s="1">
        <f t="shared" si="15"/>
        <v>336</v>
      </c>
      <c r="F156" s="1">
        <f t="shared" si="15"/>
        <v>220</v>
      </c>
      <c r="G156" s="4">
        <f t="shared" si="15"/>
        <v>90</v>
      </c>
      <c r="H156" s="1">
        <f t="shared" si="11"/>
        <v>136</v>
      </c>
      <c r="I156" s="1">
        <f t="shared" si="12"/>
        <v>220</v>
      </c>
      <c r="J156" s="4">
        <f t="shared" si="13"/>
        <v>90</v>
      </c>
      <c r="K156" s="1" t="str">
        <f t="shared" si="14"/>
        <v>marzec</v>
      </c>
    </row>
    <row r="157" spans="1:11" x14ac:dyDescent="0.25">
      <c r="A157" s="1">
        <v>77</v>
      </c>
      <c r="B157" s="1">
        <v>60</v>
      </c>
      <c r="C157" s="1">
        <v>35</v>
      </c>
      <c r="D157" s="2">
        <v>42082</v>
      </c>
      <c r="E157" s="1">
        <f t="shared" si="15"/>
        <v>213</v>
      </c>
      <c r="F157" s="1">
        <f t="shared" si="15"/>
        <v>280</v>
      </c>
      <c r="G157" s="4">
        <f t="shared" si="15"/>
        <v>125</v>
      </c>
      <c r="H157" s="1">
        <f t="shared" si="11"/>
        <v>13</v>
      </c>
      <c r="I157" s="1">
        <f t="shared" si="12"/>
        <v>280</v>
      </c>
      <c r="J157" s="4">
        <f t="shared" si="13"/>
        <v>125</v>
      </c>
      <c r="K157" s="1" t="str">
        <f t="shared" si="14"/>
        <v>marzec</v>
      </c>
    </row>
    <row r="158" spans="1:11" x14ac:dyDescent="0.25">
      <c r="A158" s="1">
        <v>17</v>
      </c>
      <c r="B158" s="1">
        <v>80</v>
      </c>
      <c r="C158" s="1">
        <v>30</v>
      </c>
      <c r="D158" s="2">
        <v>42083</v>
      </c>
      <c r="E158" s="1">
        <f t="shared" si="15"/>
        <v>30</v>
      </c>
      <c r="F158" s="1">
        <f t="shared" si="15"/>
        <v>360</v>
      </c>
      <c r="G158" s="4">
        <f t="shared" si="15"/>
        <v>155</v>
      </c>
      <c r="H158" s="1">
        <f t="shared" si="11"/>
        <v>30</v>
      </c>
      <c r="I158" s="1">
        <f t="shared" si="12"/>
        <v>100</v>
      </c>
      <c r="J158" s="4">
        <f t="shared" si="13"/>
        <v>155</v>
      </c>
      <c r="K158" s="1" t="str">
        <f t="shared" si="14"/>
        <v>marzec</v>
      </c>
    </row>
    <row r="159" spans="1:11" x14ac:dyDescent="0.25">
      <c r="A159" s="1">
        <v>175</v>
      </c>
      <c r="B159" s="1">
        <v>47</v>
      </c>
      <c r="C159" s="1">
        <v>25</v>
      </c>
      <c r="D159" s="2">
        <v>42084</v>
      </c>
      <c r="E159" s="1">
        <f t="shared" si="15"/>
        <v>205</v>
      </c>
      <c r="F159" s="1">
        <f t="shared" si="15"/>
        <v>147</v>
      </c>
      <c r="G159" s="4">
        <f t="shared" si="15"/>
        <v>180</v>
      </c>
      <c r="H159" s="1">
        <f t="shared" si="11"/>
        <v>5</v>
      </c>
      <c r="I159" s="1">
        <f t="shared" si="12"/>
        <v>147</v>
      </c>
      <c r="J159" s="4">
        <f t="shared" si="13"/>
        <v>180</v>
      </c>
      <c r="K159" s="1" t="str">
        <f t="shared" si="14"/>
        <v>marzec</v>
      </c>
    </row>
    <row r="160" spans="1:11" x14ac:dyDescent="0.25">
      <c r="A160" s="1">
        <v>164</v>
      </c>
      <c r="B160" s="1">
        <v>60</v>
      </c>
      <c r="C160" s="1">
        <v>22</v>
      </c>
      <c r="D160" s="2">
        <v>42085</v>
      </c>
      <c r="E160" s="1">
        <f t="shared" si="15"/>
        <v>169</v>
      </c>
      <c r="F160" s="1">
        <f t="shared" si="15"/>
        <v>207</v>
      </c>
      <c r="G160" s="4">
        <f t="shared" si="15"/>
        <v>202</v>
      </c>
      <c r="H160" s="1">
        <f t="shared" si="11"/>
        <v>169</v>
      </c>
      <c r="I160" s="1">
        <f t="shared" si="12"/>
        <v>207</v>
      </c>
      <c r="J160" s="4">
        <f t="shared" si="13"/>
        <v>202</v>
      </c>
      <c r="K160" s="1" t="str">
        <f t="shared" si="14"/>
        <v>marzec</v>
      </c>
    </row>
    <row r="161" spans="1:11" x14ac:dyDescent="0.25">
      <c r="A161" s="1">
        <v>199</v>
      </c>
      <c r="B161" s="1">
        <v>80</v>
      </c>
      <c r="C161" s="1">
        <v>45</v>
      </c>
      <c r="D161" s="2">
        <v>42086</v>
      </c>
      <c r="E161" s="1">
        <f t="shared" si="15"/>
        <v>368</v>
      </c>
      <c r="F161" s="1">
        <f t="shared" si="15"/>
        <v>287</v>
      </c>
      <c r="G161" s="4">
        <f t="shared" si="15"/>
        <v>247</v>
      </c>
      <c r="H161" s="1">
        <f t="shared" si="11"/>
        <v>168</v>
      </c>
      <c r="I161" s="1">
        <f t="shared" si="12"/>
        <v>287</v>
      </c>
      <c r="J161" s="4">
        <f t="shared" si="13"/>
        <v>247</v>
      </c>
      <c r="K161" s="1" t="str">
        <f t="shared" si="14"/>
        <v>marzec</v>
      </c>
    </row>
    <row r="162" spans="1:11" x14ac:dyDescent="0.25">
      <c r="A162" s="1">
        <v>111</v>
      </c>
      <c r="B162" s="1">
        <v>92</v>
      </c>
      <c r="C162" s="1">
        <v>45</v>
      </c>
      <c r="D162" s="2">
        <v>42087</v>
      </c>
      <c r="E162" s="1">
        <f t="shared" si="15"/>
        <v>279</v>
      </c>
      <c r="F162" s="1">
        <f t="shared" si="15"/>
        <v>379</v>
      </c>
      <c r="G162" s="4">
        <f t="shared" si="15"/>
        <v>292</v>
      </c>
      <c r="H162" s="1">
        <f t="shared" si="11"/>
        <v>79</v>
      </c>
      <c r="I162" s="1">
        <f t="shared" si="12"/>
        <v>379</v>
      </c>
      <c r="J162" s="4">
        <f t="shared" si="13"/>
        <v>292</v>
      </c>
      <c r="K162" s="1" t="str">
        <f t="shared" si="14"/>
        <v>marzec</v>
      </c>
    </row>
    <row r="163" spans="1:11" x14ac:dyDescent="0.25">
      <c r="A163" s="1">
        <v>58</v>
      </c>
      <c r="B163" s="1">
        <v>90</v>
      </c>
      <c r="C163" s="1">
        <v>40</v>
      </c>
      <c r="D163" s="2">
        <v>42088</v>
      </c>
      <c r="E163" s="1">
        <f t="shared" si="15"/>
        <v>137</v>
      </c>
      <c r="F163" s="1">
        <f t="shared" si="15"/>
        <v>469</v>
      </c>
      <c r="G163" s="4">
        <f t="shared" si="15"/>
        <v>332</v>
      </c>
      <c r="H163" s="1">
        <f t="shared" si="11"/>
        <v>137</v>
      </c>
      <c r="I163" s="1">
        <f t="shared" si="12"/>
        <v>209</v>
      </c>
      <c r="J163" s="4">
        <f t="shared" si="13"/>
        <v>332</v>
      </c>
      <c r="K163" s="1" t="str">
        <f t="shared" si="14"/>
        <v>marzec</v>
      </c>
    </row>
    <row r="164" spans="1:11" x14ac:dyDescent="0.25">
      <c r="A164" s="1">
        <v>59</v>
      </c>
      <c r="B164" s="1">
        <v>164</v>
      </c>
      <c r="C164" s="1">
        <v>47</v>
      </c>
      <c r="D164" s="2">
        <v>42089</v>
      </c>
      <c r="E164" s="1">
        <f t="shared" si="15"/>
        <v>196</v>
      </c>
      <c r="F164" s="1">
        <f t="shared" si="15"/>
        <v>373</v>
      </c>
      <c r="G164" s="4">
        <f t="shared" si="15"/>
        <v>379</v>
      </c>
      <c r="H164" s="1">
        <f t="shared" si="11"/>
        <v>196</v>
      </c>
      <c r="I164" s="1">
        <f t="shared" si="12"/>
        <v>113</v>
      </c>
      <c r="J164" s="4">
        <f t="shared" si="13"/>
        <v>379</v>
      </c>
      <c r="K164" s="1" t="str">
        <f t="shared" si="14"/>
        <v>marzec</v>
      </c>
    </row>
    <row r="165" spans="1:11" x14ac:dyDescent="0.25">
      <c r="A165" s="1">
        <v>158</v>
      </c>
      <c r="B165" s="1">
        <v>120</v>
      </c>
      <c r="C165" s="1">
        <v>30</v>
      </c>
      <c r="D165" s="2">
        <v>42090</v>
      </c>
      <c r="E165" s="1">
        <f t="shared" si="15"/>
        <v>354</v>
      </c>
      <c r="F165" s="1">
        <f t="shared" si="15"/>
        <v>233</v>
      </c>
      <c r="G165" s="4">
        <f t="shared" si="15"/>
        <v>409</v>
      </c>
      <c r="H165" s="1">
        <f t="shared" si="11"/>
        <v>154</v>
      </c>
      <c r="I165" s="1">
        <f t="shared" si="12"/>
        <v>233</v>
      </c>
      <c r="J165" s="4">
        <f t="shared" si="13"/>
        <v>89</v>
      </c>
      <c r="K165" s="1" t="str">
        <f t="shared" si="14"/>
        <v>marzec</v>
      </c>
    </row>
    <row r="166" spans="1:11" x14ac:dyDescent="0.25">
      <c r="A166" s="1">
        <v>84</v>
      </c>
      <c r="B166" s="1">
        <v>90</v>
      </c>
      <c r="C166" s="1">
        <v>30</v>
      </c>
      <c r="D166" s="2">
        <v>42091</v>
      </c>
      <c r="E166" s="1">
        <f t="shared" si="15"/>
        <v>238</v>
      </c>
      <c r="F166" s="1">
        <f t="shared" si="15"/>
        <v>323</v>
      </c>
      <c r="G166" s="4">
        <f t="shared" si="15"/>
        <v>119</v>
      </c>
      <c r="H166" s="1">
        <f t="shared" si="11"/>
        <v>38</v>
      </c>
      <c r="I166" s="1">
        <f t="shared" si="12"/>
        <v>323</v>
      </c>
      <c r="J166" s="4">
        <f t="shared" si="13"/>
        <v>119</v>
      </c>
      <c r="K166" s="1" t="str">
        <f t="shared" si="14"/>
        <v>marzec</v>
      </c>
    </row>
    <row r="167" spans="1:11" x14ac:dyDescent="0.25">
      <c r="A167" s="1">
        <v>64</v>
      </c>
      <c r="B167" s="1">
        <v>61</v>
      </c>
      <c r="C167" s="1">
        <v>60</v>
      </c>
      <c r="D167" s="2">
        <v>42092</v>
      </c>
      <c r="E167" s="1">
        <f t="shared" si="15"/>
        <v>102</v>
      </c>
      <c r="F167" s="1">
        <f t="shared" si="15"/>
        <v>384</v>
      </c>
      <c r="G167" s="4">
        <f t="shared" si="15"/>
        <v>179</v>
      </c>
      <c r="H167" s="1">
        <f t="shared" si="11"/>
        <v>102</v>
      </c>
      <c r="I167" s="1">
        <f t="shared" si="12"/>
        <v>124</v>
      </c>
      <c r="J167" s="4">
        <f t="shared" si="13"/>
        <v>179</v>
      </c>
      <c r="K167" s="1" t="str">
        <f t="shared" si="14"/>
        <v>marzec</v>
      </c>
    </row>
    <row r="168" spans="1:11" x14ac:dyDescent="0.25">
      <c r="A168" s="1">
        <v>125</v>
      </c>
      <c r="B168" s="1">
        <v>84</v>
      </c>
      <c r="C168" s="1">
        <v>40</v>
      </c>
      <c r="D168" s="2">
        <v>42093</v>
      </c>
      <c r="E168" s="1">
        <f t="shared" si="15"/>
        <v>227</v>
      </c>
      <c r="F168" s="1">
        <f t="shared" si="15"/>
        <v>208</v>
      </c>
      <c r="G168" s="4">
        <f t="shared" si="15"/>
        <v>219</v>
      </c>
      <c r="H168" s="1">
        <f t="shared" si="11"/>
        <v>27</v>
      </c>
      <c r="I168" s="1">
        <f t="shared" si="12"/>
        <v>208</v>
      </c>
      <c r="J168" s="4">
        <f t="shared" si="13"/>
        <v>219</v>
      </c>
      <c r="K168" s="1" t="str">
        <f t="shared" si="14"/>
        <v>marzec</v>
      </c>
    </row>
    <row r="169" spans="1:11" x14ac:dyDescent="0.25">
      <c r="A169" s="1">
        <v>148</v>
      </c>
      <c r="B169" s="1">
        <v>110</v>
      </c>
      <c r="C169" s="1">
        <v>50</v>
      </c>
      <c r="D169" s="2">
        <v>42094</v>
      </c>
      <c r="E169" s="1">
        <f t="shared" si="15"/>
        <v>175</v>
      </c>
      <c r="F169" s="1">
        <f t="shared" si="15"/>
        <v>318</v>
      </c>
      <c r="G169" s="4">
        <f t="shared" si="15"/>
        <v>269</v>
      </c>
      <c r="H169" s="1">
        <f t="shared" si="11"/>
        <v>175</v>
      </c>
      <c r="I169" s="1">
        <f t="shared" si="12"/>
        <v>58</v>
      </c>
      <c r="J169" s="4">
        <f t="shared" si="13"/>
        <v>269</v>
      </c>
      <c r="K169" s="1" t="str">
        <f t="shared" si="14"/>
        <v>marzec</v>
      </c>
    </row>
    <row r="170" spans="1:11" x14ac:dyDescent="0.25">
      <c r="A170" s="1">
        <v>172</v>
      </c>
      <c r="B170" s="1">
        <v>100</v>
      </c>
      <c r="C170" s="1">
        <v>30</v>
      </c>
      <c r="D170" s="2">
        <v>42095</v>
      </c>
      <c r="E170" s="1">
        <f t="shared" si="15"/>
        <v>347</v>
      </c>
      <c r="F170" s="1">
        <f t="shared" si="15"/>
        <v>158</v>
      </c>
      <c r="G170" s="4">
        <f t="shared" si="15"/>
        <v>299</v>
      </c>
      <c r="H170" s="1">
        <f t="shared" si="11"/>
        <v>147</v>
      </c>
      <c r="I170" s="1">
        <f t="shared" si="12"/>
        <v>158</v>
      </c>
      <c r="J170" s="4">
        <f t="shared" si="13"/>
        <v>299</v>
      </c>
      <c r="K170" s="1" t="str">
        <f t="shared" si="14"/>
        <v>kwiecień</v>
      </c>
    </row>
    <row r="171" spans="1:11" x14ac:dyDescent="0.25">
      <c r="A171" s="1">
        <v>103</v>
      </c>
      <c r="B171" s="1">
        <v>60</v>
      </c>
      <c r="C171" s="1">
        <v>40</v>
      </c>
      <c r="D171" s="2">
        <v>42096</v>
      </c>
      <c r="E171" s="1">
        <f t="shared" si="15"/>
        <v>250</v>
      </c>
      <c r="F171" s="1">
        <f t="shared" si="15"/>
        <v>218</v>
      </c>
      <c r="G171" s="4">
        <f t="shared" si="15"/>
        <v>339</v>
      </c>
      <c r="H171" s="1">
        <f t="shared" si="11"/>
        <v>50</v>
      </c>
      <c r="I171" s="1">
        <f t="shared" si="12"/>
        <v>218</v>
      </c>
      <c r="J171" s="4">
        <f t="shared" si="13"/>
        <v>19</v>
      </c>
      <c r="K171" s="1" t="str">
        <f t="shared" si="14"/>
        <v>kwiecień</v>
      </c>
    </row>
    <row r="172" spans="1:11" x14ac:dyDescent="0.25">
      <c r="A172" s="1">
        <v>191</v>
      </c>
      <c r="B172" s="1">
        <v>41</v>
      </c>
      <c r="C172" s="1">
        <v>52</v>
      </c>
      <c r="D172" s="2">
        <v>42097</v>
      </c>
      <c r="E172" s="1">
        <f t="shared" si="15"/>
        <v>241</v>
      </c>
      <c r="F172" s="1">
        <f t="shared" si="15"/>
        <v>259</v>
      </c>
      <c r="G172" s="4">
        <f t="shared" si="15"/>
        <v>71</v>
      </c>
      <c r="H172" s="1">
        <f t="shared" si="11"/>
        <v>41</v>
      </c>
      <c r="I172" s="1">
        <f t="shared" si="12"/>
        <v>259</v>
      </c>
      <c r="J172" s="4">
        <f t="shared" si="13"/>
        <v>71</v>
      </c>
      <c r="K172" s="1" t="str">
        <f t="shared" si="14"/>
        <v>kwiecień</v>
      </c>
    </row>
    <row r="173" spans="1:11" x14ac:dyDescent="0.25">
      <c r="A173" s="1">
        <v>128</v>
      </c>
      <c r="B173" s="1">
        <v>98</v>
      </c>
      <c r="C173" s="1">
        <v>40</v>
      </c>
      <c r="D173" s="2">
        <v>42098</v>
      </c>
      <c r="E173" s="1">
        <f t="shared" si="15"/>
        <v>169</v>
      </c>
      <c r="F173" s="1">
        <f t="shared" si="15"/>
        <v>357</v>
      </c>
      <c r="G173" s="4">
        <f t="shared" si="15"/>
        <v>111</v>
      </c>
      <c r="H173" s="1">
        <f t="shared" si="11"/>
        <v>169</v>
      </c>
      <c r="I173" s="1">
        <f t="shared" si="12"/>
        <v>97</v>
      </c>
      <c r="J173" s="4">
        <f t="shared" si="13"/>
        <v>111</v>
      </c>
      <c r="K173" s="1" t="str">
        <f t="shared" si="14"/>
        <v>kwiecień</v>
      </c>
    </row>
    <row r="174" spans="1:11" x14ac:dyDescent="0.25">
      <c r="A174" s="1">
        <v>75</v>
      </c>
      <c r="B174" s="1">
        <v>87</v>
      </c>
      <c r="C174" s="1">
        <v>47</v>
      </c>
      <c r="D174" s="2">
        <v>42099</v>
      </c>
      <c r="E174" s="1">
        <f t="shared" si="15"/>
        <v>244</v>
      </c>
      <c r="F174" s="1">
        <f t="shared" si="15"/>
        <v>184</v>
      </c>
      <c r="G174" s="4">
        <f t="shared" si="15"/>
        <v>158</v>
      </c>
      <c r="H174" s="1">
        <f t="shared" si="11"/>
        <v>44</v>
      </c>
      <c r="I174" s="1">
        <f t="shared" si="12"/>
        <v>184</v>
      </c>
      <c r="J174" s="4">
        <f t="shared" si="13"/>
        <v>158</v>
      </c>
      <c r="K174" s="1" t="str">
        <f t="shared" si="14"/>
        <v>kwiecień</v>
      </c>
    </row>
    <row r="175" spans="1:11" x14ac:dyDescent="0.25">
      <c r="A175" s="1">
        <v>38</v>
      </c>
      <c r="B175" s="1">
        <v>100</v>
      </c>
      <c r="C175" s="1">
        <v>50</v>
      </c>
      <c r="D175" s="2">
        <v>42100</v>
      </c>
      <c r="E175" s="1">
        <f t="shared" si="15"/>
        <v>82</v>
      </c>
      <c r="F175" s="1">
        <f t="shared" si="15"/>
        <v>284</v>
      </c>
      <c r="G175" s="4">
        <f t="shared" si="15"/>
        <v>208</v>
      </c>
      <c r="H175" s="1">
        <f t="shared" si="11"/>
        <v>82</v>
      </c>
      <c r="I175" s="1">
        <f t="shared" si="12"/>
        <v>24</v>
      </c>
      <c r="J175" s="4">
        <f t="shared" si="13"/>
        <v>208</v>
      </c>
      <c r="K175" s="1" t="str">
        <f t="shared" si="14"/>
        <v>kwiecień</v>
      </c>
    </row>
    <row r="176" spans="1:11" x14ac:dyDescent="0.25">
      <c r="A176" s="1">
        <v>80</v>
      </c>
      <c r="B176" s="1">
        <v>40</v>
      </c>
      <c r="C176" s="1">
        <v>30</v>
      </c>
      <c r="D176" s="2">
        <v>42101</v>
      </c>
      <c r="E176" s="1">
        <f t="shared" si="15"/>
        <v>162</v>
      </c>
      <c r="F176" s="1">
        <f t="shared" si="15"/>
        <v>64</v>
      </c>
      <c r="G176" s="4">
        <f t="shared" si="15"/>
        <v>238</v>
      </c>
      <c r="H176" s="1">
        <f t="shared" si="11"/>
        <v>162</v>
      </c>
      <c r="I176" s="1">
        <f t="shared" si="12"/>
        <v>64</v>
      </c>
      <c r="J176" s="4">
        <f t="shared" si="13"/>
        <v>238</v>
      </c>
      <c r="K176" s="1" t="str">
        <f t="shared" si="14"/>
        <v>kwiecień</v>
      </c>
    </row>
    <row r="177" spans="1:11" x14ac:dyDescent="0.25">
      <c r="A177" s="1">
        <v>55</v>
      </c>
      <c r="B177" s="1">
        <v>60</v>
      </c>
      <c r="C177" s="1">
        <v>50</v>
      </c>
      <c r="D177" s="2">
        <v>42102</v>
      </c>
      <c r="E177" s="1">
        <f t="shared" si="15"/>
        <v>217</v>
      </c>
      <c r="F177" s="1">
        <f t="shared" si="15"/>
        <v>124</v>
      </c>
      <c r="G177" s="4">
        <f t="shared" si="15"/>
        <v>288</v>
      </c>
      <c r="H177" s="1">
        <f t="shared" si="11"/>
        <v>17</v>
      </c>
      <c r="I177" s="1">
        <f t="shared" si="12"/>
        <v>124</v>
      </c>
      <c r="J177" s="4">
        <f t="shared" si="13"/>
        <v>288</v>
      </c>
      <c r="K177" s="1" t="str">
        <f t="shared" si="14"/>
        <v>kwiecień</v>
      </c>
    </row>
    <row r="178" spans="1:11" x14ac:dyDescent="0.25">
      <c r="A178" s="1">
        <v>10</v>
      </c>
      <c r="B178" s="1">
        <v>80</v>
      </c>
      <c r="C178" s="1">
        <v>48</v>
      </c>
      <c r="D178" s="2">
        <v>42103</v>
      </c>
      <c r="E178" s="1">
        <f t="shared" si="15"/>
        <v>27</v>
      </c>
      <c r="F178" s="1">
        <f t="shared" si="15"/>
        <v>204</v>
      </c>
      <c r="G178" s="4">
        <f t="shared" si="15"/>
        <v>336</v>
      </c>
      <c r="H178" s="1">
        <f t="shared" si="11"/>
        <v>27</v>
      </c>
      <c r="I178" s="1">
        <f t="shared" si="12"/>
        <v>204</v>
      </c>
      <c r="J178" s="4">
        <f t="shared" si="13"/>
        <v>16</v>
      </c>
      <c r="K178" s="1" t="str">
        <f t="shared" si="14"/>
        <v>kwiecień</v>
      </c>
    </row>
    <row r="179" spans="1:11" x14ac:dyDescent="0.25">
      <c r="A179" s="1">
        <v>95</v>
      </c>
      <c r="B179" s="1">
        <v>60</v>
      </c>
      <c r="C179" s="1">
        <v>51</v>
      </c>
      <c r="D179" s="2">
        <v>42104</v>
      </c>
      <c r="E179" s="1">
        <f t="shared" si="15"/>
        <v>122</v>
      </c>
      <c r="F179" s="1">
        <f t="shared" si="15"/>
        <v>264</v>
      </c>
      <c r="G179" s="4">
        <f t="shared" si="15"/>
        <v>67</v>
      </c>
      <c r="H179" s="1">
        <f t="shared" si="11"/>
        <v>122</v>
      </c>
      <c r="I179" s="1">
        <f t="shared" si="12"/>
        <v>4</v>
      </c>
      <c r="J179" s="4">
        <f t="shared" si="13"/>
        <v>67</v>
      </c>
      <c r="K179" s="1" t="str">
        <f t="shared" si="14"/>
        <v>kwiecień</v>
      </c>
    </row>
    <row r="180" spans="1:11" x14ac:dyDescent="0.25">
      <c r="A180" s="1">
        <v>90</v>
      </c>
      <c r="B180" s="1">
        <v>100</v>
      </c>
      <c r="C180" s="1">
        <v>50</v>
      </c>
      <c r="D180" s="2">
        <v>42105</v>
      </c>
      <c r="E180" s="1">
        <f t="shared" si="15"/>
        <v>212</v>
      </c>
      <c r="F180" s="1">
        <f t="shared" si="15"/>
        <v>104</v>
      </c>
      <c r="G180" s="4">
        <f t="shared" si="15"/>
        <v>117</v>
      </c>
      <c r="H180" s="1">
        <f t="shared" si="11"/>
        <v>12</v>
      </c>
      <c r="I180" s="1">
        <f t="shared" si="12"/>
        <v>104</v>
      </c>
      <c r="J180" s="4">
        <f t="shared" si="13"/>
        <v>117</v>
      </c>
      <c r="K180" s="1" t="str">
        <f t="shared" si="14"/>
        <v>kwiecień</v>
      </c>
    </row>
    <row r="181" spans="1:11" x14ac:dyDescent="0.25">
      <c r="A181" s="1">
        <v>186</v>
      </c>
      <c r="B181" s="1">
        <v>60</v>
      </c>
      <c r="C181" s="1">
        <v>92</v>
      </c>
      <c r="D181" s="2">
        <v>42106</v>
      </c>
      <c r="E181" s="1">
        <f t="shared" si="15"/>
        <v>198</v>
      </c>
      <c r="F181" s="1">
        <f t="shared" si="15"/>
        <v>164</v>
      </c>
      <c r="G181" s="4">
        <f t="shared" si="15"/>
        <v>209</v>
      </c>
      <c r="H181" s="1">
        <f t="shared" si="11"/>
        <v>198</v>
      </c>
      <c r="I181" s="1">
        <f t="shared" si="12"/>
        <v>164</v>
      </c>
      <c r="J181" s="4">
        <f t="shared" si="13"/>
        <v>209</v>
      </c>
      <c r="K181" s="1" t="str">
        <f t="shared" si="14"/>
        <v>kwiecień</v>
      </c>
    </row>
    <row r="182" spans="1:11" x14ac:dyDescent="0.25">
      <c r="A182" s="1">
        <v>2</v>
      </c>
      <c r="B182" s="1">
        <v>40</v>
      </c>
      <c r="C182" s="1">
        <v>50</v>
      </c>
      <c r="D182" s="2">
        <v>42107</v>
      </c>
      <c r="E182" s="1">
        <f t="shared" si="15"/>
        <v>200</v>
      </c>
      <c r="F182" s="1">
        <f t="shared" si="15"/>
        <v>204</v>
      </c>
      <c r="G182" s="4">
        <f t="shared" si="15"/>
        <v>259</v>
      </c>
      <c r="H182" s="1">
        <f t="shared" si="11"/>
        <v>0</v>
      </c>
      <c r="I182" s="1">
        <f t="shared" si="12"/>
        <v>204</v>
      </c>
      <c r="J182" s="4">
        <f t="shared" si="13"/>
        <v>259</v>
      </c>
      <c r="K182" s="1" t="str">
        <f t="shared" si="14"/>
        <v>kwiecień</v>
      </c>
    </row>
    <row r="183" spans="1:11" x14ac:dyDescent="0.25">
      <c r="A183" s="1">
        <v>136</v>
      </c>
      <c r="B183" s="1">
        <v>20</v>
      </c>
      <c r="C183" s="1">
        <v>66</v>
      </c>
      <c r="D183" s="2">
        <v>42108</v>
      </c>
      <c r="E183" s="1">
        <f t="shared" si="15"/>
        <v>136</v>
      </c>
      <c r="F183" s="1">
        <f t="shared" si="15"/>
        <v>224</v>
      </c>
      <c r="G183" s="4">
        <f t="shared" si="15"/>
        <v>325</v>
      </c>
      <c r="H183" s="1">
        <f t="shared" si="11"/>
        <v>136</v>
      </c>
      <c r="I183" s="1">
        <f t="shared" si="12"/>
        <v>224</v>
      </c>
      <c r="J183" s="4">
        <f t="shared" si="13"/>
        <v>5</v>
      </c>
      <c r="K183" s="1" t="str">
        <f t="shared" si="14"/>
        <v>kwiecień</v>
      </c>
    </row>
    <row r="184" spans="1:11" x14ac:dyDescent="0.25">
      <c r="A184" s="1">
        <v>4</v>
      </c>
      <c r="B184" s="1">
        <v>20</v>
      </c>
      <c r="C184" s="1">
        <v>10</v>
      </c>
      <c r="D184" s="2">
        <v>42109</v>
      </c>
      <c r="E184" s="1">
        <f t="shared" si="15"/>
        <v>140</v>
      </c>
      <c r="F184" s="1">
        <f t="shared" si="15"/>
        <v>244</v>
      </c>
      <c r="G184" s="4">
        <f t="shared" si="15"/>
        <v>15</v>
      </c>
      <c r="H184" s="1">
        <f t="shared" si="11"/>
        <v>140</v>
      </c>
      <c r="I184" s="1">
        <f t="shared" si="12"/>
        <v>244</v>
      </c>
      <c r="J184" s="4">
        <f t="shared" si="13"/>
        <v>15</v>
      </c>
      <c r="K184" s="1" t="str">
        <f t="shared" si="14"/>
        <v>kwiecień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427A-BB0F-4163-A4E7-3F3F17D35EC0}">
  <dimension ref="A1:P184"/>
  <sheetViews>
    <sheetView zoomScale="115" zoomScaleNormal="115" workbookViewId="0">
      <selection activeCell="M1" sqref="M1:P8"/>
    </sheetView>
  </sheetViews>
  <sheetFormatPr defaultRowHeight="15" x14ac:dyDescent="0.25"/>
  <cols>
    <col min="1" max="1" width="6.7109375" style="1" bestFit="1" customWidth="1"/>
    <col min="2" max="2" width="6.85546875" style="1" bestFit="1" customWidth="1"/>
    <col min="3" max="3" width="4.85546875" style="1" bestFit="1" customWidth="1"/>
    <col min="4" max="6" width="11.140625" style="1" bestFit="1" customWidth="1"/>
    <col min="7" max="7" width="9.140625" style="4"/>
    <col min="8" max="9" width="9.5703125" style="1" bestFit="1" customWidth="1"/>
    <col min="10" max="10" width="7.5703125" style="4" bestFit="1" customWidth="1"/>
    <col min="11" max="16384" width="9.140625" style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4" t="s">
        <v>9</v>
      </c>
      <c r="M1" s="1" t="s">
        <v>25</v>
      </c>
      <c r="N1" s="1" t="s">
        <v>0</v>
      </c>
      <c r="O1" s="1" t="s">
        <v>1</v>
      </c>
      <c r="P1" s="1" t="s">
        <v>2</v>
      </c>
    </row>
    <row r="2" spans="1:16" x14ac:dyDescent="0.25">
      <c r="A2" s="1">
        <v>200</v>
      </c>
      <c r="B2" s="1">
        <v>120</v>
      </c>
      <c r="C2" s="1">
        <v>81</v>
      </c>
      <c r="D2" s="2">
        <v>41927</v>
      </c>
      <c r="E2" s="1">
        <f>80+A2</f>
        <v>280</v>
      </c>
      <c r="F2" s="1">
        <f>80+B2</f>
        <v>200</v>
      </c>
      <c r="G2" s="4">
        <f>80+C2</f>
        <v>161</v>
      </c>
      <c r="H2" s="1">
        <f>IF(E2&gt;=200,E2-200,E2)</f>
        <v>80</v>
      </c>
      <c r="I2" s="1">
        <f>IF(AND(E2=H2,F2&gt;=260),F2-260,F2)</f>
        <v>200</v>
      </c>
      <c r="J2" s="4">
        <f>IF(AND(F2=I2,G2&gt;=320),G2-320,G2)</f>
        <v>161</v>
      </c>
      <c r="M2" s="6" t="s">
        <v>13</v>
      </c>
      <c r="N2" s="7">
        <v>2990</v>
      </c>
      <c r="O2" s="7">
        <v>2870</v>
      </c>
      <c r="P2" s="7">
        <v>1646</v>
      </c>
    </row>
    <row r="3" spans="1:16" x14ac:dyDescent="0.25">
      <c r="A3" s="1">
        <v>100</v>
      </c>
      <c r="B3" s="1">
        <v>135</v>
      </c>
      <c r="C3" s="1">
        <v>33</v>
      </c>
      <c r="D3" s="2">
        <v>41928</v>
      </c>
      <c r="E3" s="1">
        <f>A3+H2</f>
        <v>180</v>
      </c>
      <c r="F3" s="1">
        <f>B3+I2</f>
        <v>335</v>
      </c>
      <c r="G3" s="4">
        <f>C3+J2</f>
        <v>194</v>
      </c>
      <c r="H3" s="1">
        <f t="shared" ref="H3:H66" si="0">IF(E3&gt;=200,E3-200,E3)</f>
        <v>180</v>
      </c>
      <c r="I3" s="1">
        <f t="shared" ref="I3:I66" si="1">IF(AND(E3=H3,F3&gt;=260),F3-260,F3)</f>
        <v>75</v>
      </c>
      <c r="J3" s="4">
        <f t="shared" ref="J3:J66" si="2">IF(AND(F3=I3,G3&gt;=320),G3-320,G3)</f>
        <v>194</v>
      </c>
      <c r="M3" s="6" t="s">
        <v>14</v>
      </c>
      <c r="N3" s="7">
        <v>2579</v>
      </c>
      <c r="O3" s="7">
        <v>2651</v>
      </c>
      <c r="P3" s="7">
        <v>1252</v>
      </c>
    </row>
    <row r="4" spans="1:16" x14ac:dyDescent="0.25">
      <c r="A4" s="1">
        <v>50</v>
      </c>
      <c r="B4" s="1">
        <v>29</v>
      </c>
      <c r="C4" s="1">
        <v>85</v>
      </c>
      <c r="D4" s="2">
        <v>41929</v>
      </c>
      <c r="E4" s="1">
        <f t="shared" ref="E4:G67" si="3">A4+H3</f>
        <v>230</v>
      </c>
      <c r="F4" s="1">
        <f t="shared" si="3"/>
        <v>104</v>
      </c>
      <c r="G4" s="4">
        <f t="shared" si="3"/>
        <v>279</v>
      </c>
      <c r="H4" s="1">
        <f t="shared" si="0"/>
        <v>30</v>
      </c>
      <c r="I4" s="1">
        <f t="shared" si="1"/>
        <v>104</v>
      </c>
      <c r="J4" s="4">
        <f t="shared" si="2"/>
        <v>279</v>
      </c>
      <c r="M4" s="6" t="s">
        <v>15</v>
      </c>
      <c r="N4" s="7">
        <v>3332</v>
      </c>
      <c r="O4" s="7">
        <v>3026</v>
      </c>
      <c r="P4" s="7">
        <v>1360</v>
      </c>
    </row>
    <row r="5" spans="1:16" x14ac:dyDescent="0.25">
      <c r="A5" s="1">
        <v>68</v>
      </c>
      <c r="B5" s="1">
        <v>107</v>
      </c>
      <c r="C5" s="1">
        <v>84</v>
      </c>
      <c r="D5" s="2">
        <v>41930</v>
      </c>
      <c r="E5" s="1">
        <f t="shared" si="3"/>
        <v>98</v>
      </c>
      <c r="F5" s="1">
        <f t="shared" si="3"/>
        <v>211</v>
      </c>
      <c r="G5" s="4">
        <f t="shared" si="3"/>
        <v>363</v>
      </c>
      <c r="H5" s="1">
        <f t="shared" si="0"/>
        <v>98</v>
      </c>
      <c r="I5" s="1">
        <f t="shared" si="1"/>
        <v>211</v>
      </c>
      <c r="J5" s="4">
        <f t="shared" si="2"/>
        <v>43</v>
      </c>
      <c r="M5" s="6" t="s">
        <v>16</v>
      </c>
      <c r="N5" s="7">
        <v>1365</v>
      </c>
      <c r="O5" s="7">
        <v>966</v>
      </c>
      <c r="P5" s="7">
        <v>706</v>
      </c>
    </row>
    <row r="6" spans="1:16" x14ac:dyDescent="0.25">
      <c r="A6" s="1">
        <v>75</v>
      </c>
      <c r="B6" s="1">
        <v>49</v>
      </c>
      <c r="C6" s="1">
        <v>23</v>
      </c>
      <c r="D6" s="2">
        <v>41931</v>
      </c>
      <c r="E6" s="1">
        <f t="shared" si="3"/>
        <v>173</v>
      </c>
      <c r="F6" s="1">
        <f t="shared" si="3"/>
        <v>260</v>
      </c>
      <c r="G6" s="4">
        <f t="shared" si="3"/>
        <v>66</v>
      </c>
      <c r="H6" s="1">
        <f t="shared" si="0"/>
        <v>173</v>
      </c>
      <c r="I6" s="1">
        <f t="shared" si="1"/>
        <v>0</v>
      </c>
      <c r="J6" s="4">
        <f t="shared" si="2"/>
        <v>66</v>
      </c>
      <c r="M6" s="6" t="s">
        <v>17</v>
      </c>
      <c r="N6" s="7">
        <v>1742</v>
      </c>
      <c r="O6" s="7">
        <v>1658</v>
      </c>
      <c r="P6" s="7">
        <v>915</v>
      </c>
    </row>
    <row r="7" spans="1:16" x14ac:dyDescent="0.25">
      <c r="A7" s="1">
        <v>109</v>
      </c>
      <c r="B7" s="1">
        <v>90</v>
      </c>
      <c r="C7" s="1">
        <v>48</v>
      </c>
      <c r="D7" s="2">
        <v>41932</v>
      </c>
      <c r="E7" s="1">
        <f t="shared" si="3"/>
        <v>282</v>
      </c>
      <c r="F7" s="1">
        <f t="shared" si="3"/>
        <v>90</v>
      </c>
      <c r="G7" s="4">
        <f t="shared" si="3"/>
        <v>114</v>
      </c>
      <c r="H7" s="1">
        <f t="shared" si="0"/>
        <v>82</v>
      </c>
      <c r="I7" s="1">
        <f t="shared" si="1"/>
        <v>90</v>
      </c>
      <c r="J7" s="4">
        <f t="shared" si="2"/>
        <v>114</v>
      </c>
      <c r="M7" s="6" t="s">
        <v>18</v>
      </c>
      <c r="N7" s="7">
        <v>2756</v>
      </c>
      <c r="O7" s="7">
        <v>2884</v>
      </c>
      <c r="P7" s="7">
        <v>1750</v>
      </c>
    </row>
    <row r="8" spans="1:16" x14ac:dyDescent="0.25">
      <c r="A8" s="1">
        <v>161</v>
      </c>
      <c r="B8" s="1">
        <v>2</v>
      </c>
      <c r="C8" s="1">
        <v>16</v>
      </c>
      <c r="D8" s="2">
        <v>41933</v>
      </c>
      <c r="E8" s="1">
        <f t="shared" si="3"/>
        <v>243</v>
      </c>
      <c r="F8" s="1">
        <f t="shared" si="3"/>
        <v>92</v>
      </c>
      <c r="G8" s="4">
        <f t="shared" si="3"/>
        <v>130</v>
      </c>
      <c r="H8" s="1">
        <f t="shared" si="0"/>
        <v>43</v>
      </c>
      <c r="I8" s="1">
        <f t="shared" si="1"/>
        <v>92</v>
      </c>
      <c r="J8" s="4">
        <f t="shared" si="2"/>
        <v>130</v>
      </c>
      <c r="M8" s="6" t="s">
        <v>19</v>
      </c>
      <c r="N8" s="7">
        <v>2696</v>
      </c>
      <c r="O8" s="7">
        <v>2749</v>
      </c>
      <c r="P8" s="7">
        <v>1586</v>
      </c>
    </row>
    <row r="9" spans="1:16" x14ac:dyDescent="0.25">
      <c r="A9" s="1">
        <v>97</v>
      </c>
      <c r="B9" s="1">
        <v>129</v>
      </c>
      <c r="C9" s="1">
        <v>43</v>
      </c>
      <c r="D9" s="2">
        <v>41934</v>
      </c>
      <c r="E9" s="1">
        <f t="shared" si="3"/>
        <v>140</v>
      </c>
      <c r="F9" s="1">
        <f t="shared" si="3"/>
        <v>221</v>
      </c>
      <c r="G9" s="4">
        <f t="shared" si="3"/>
        <v>173</v>
      </c>
      <c r="H9" s="1">
        <f t="shared" si="0"/>
        <v>140</v>
      </c>
      <c r="I9" s="1">
        <f t="shared" si="1"/>
        <v>221</v>
      </c>
      <c r="J9" s="4">
        <f t="shared" si="2"/>
        <v>173</v>
      </c>
    </row>
    <row r="10" spans="1:16" x14ac:dyDescent="0.25">
      <c r="A10" s="1">
        <v>25</v>
      </c>
      <c r="B10" s="1">
        <v>186</v>
      </c>
      <c r="C10" s="1">
        <v>4</v>
      </c>
      <c r="D10" s="2">
        <v>41935</v>
      </c>
      <c r="E10" s="1">
        <f t="shared" si="3"/>
        <v>165</v>
      </c>
      <c r="F10" s="1">
        <f t="shared" si="3"/>
        <v>407</v>
      </c>
      <c r="G10" s="4">
        <f t="shared" si="3"/>
        <v>177</v>
      </c>
      <c r="H10" s="1">
        <f t="shared" si="0"/>
        <v>165</v>
      </c>
      <c r="I10" s="1">
        <f t="shared" si="1"/>
        <v>147</v>
      </c>
      <c r="J10" s="4">
        <f t="shared" si="2"/>
        <v>177</v>
      </c>
    </row>
    <row r="11" spans="1:16" x14ac:dyDescent="0.25">
      <c r="A11" s="1">
        <v>113</v>
      </c>
      <c r="B11" s="1">
        <v>97</v>
      </c>
      <c r="C11" s="1">
        <v>97</v>
      </c>
      <c r="D11" s="2">
        <v>41936</v>
      </c>
      <c r="E11" s="1">
        <f t="shared" si="3"/>
        <v>278</v>
      </c>
      <c r="F11" s="1">
        <f t="shared" si="3"/>
        <v>244</v>
      </c>
      <c r="G11" s="4">
        <f t="shared" si="3"/>
        <v>274</v>
      </c>
      <c r="H11" s="1">
        <f t="shared" si="0"/>
        <v>78</v>
      </c>
      <c r="I11" s="1">
        <f t="shared" si="1"/>
        <v>244</v>
      </c>
      <c r="J11" s="4">
        <f t="shared" si="2"/>
        <v>274</v>
      </c>
    </row>
    <row r="12" spans="1:16" x14ac:dyDescent="0.25">
      <c r="A12" s="1">
        <v>70</v>
      </c>
      <c r="B12" s="1">
        <v>12</v>
      </c>
      <c r="C12" s="1">
        <v>53</v>
      </c>
      <c r="D12" s="2">
        <v>41937</v>
      </c>
      <c r="E12" s="1">
        <f t="shared" si="3"/>
        <v>148</v>
      </c>
      <c r="F12" s="1">
        <f t="shared" si="3"/>
        <v>256</v>
      </c>
      <c r="G12" s="4">
        <f t="shared" si="3"/>
        <v>327</v>
      </c>
      <c r="H12" s="1">
        <f t="shared" si="0"/>
        <v>148</v>
      </c>
      <c r="I12" s="1">
        <f t="shared" si="1"/>
        <v>256</v>
      </c>
      <c r="J12" s="4">
        <f t="shared" si="2"/>
        <v>7</v>
      </c>
    </row>
    <row r="13" spans="1:16" x14ac:dyDescent="0.25">
      <c r="A13" s="1">
        <v>117</v>
      </c>
      <c r="B13" s="1">
        <v>142</v>
      </c>
      <c r="C13" s="1">
        <v>90</v>
      </c>
      <c r="D13" s="2">
        <v>41938</v>
      </c>
      <c r="E13" s="1">
        <f t="shared" si="3"/>
        <v>265</v>
      </c>
      <c r="F13" s="1">
        <f t="shared" si="3"/>
        <v>398</v>
      </c>
      <c r="G13" s="4">
        <f t="shared" si="3"/>
        <v>97</v>
      </c>
      <c r="H13" s="1">
        <f t="shared" si="0"/>
        <v>65</v>
      </c>
      <c r="I13" s="1">
        <f t="shared" si="1"/>
        <v>398</v>
      </c>
      <c r="J13" s="4">
        <f t="shared" si="2"/>
        <v>97</v>
      </c>
    </row>
    <row r="14" spans="1:16" x14ac:dyDescent="0.25">
      <c r="A14" s="1">
        <v>189</v>
      </c>
      <c r="B14" s="1">
        <v>28</v>
      </c>
      <c r="C14" s="1">
        <v>43</v>
      </c>
      <c r="D14" s="2">
        <v>41939</v>
      </c>
      <c r="E14" s="1">
        <f t="shared" si="3"/>
        <v>254</v>
      </c>
      <c r="F14" s="1">
        <f t="shared" si="3"/>
        <v>426</v>
      </c>
      <c r="G14" s="4">
        <f t="shared" si="3"/>
        <v>140</v>
      </c>
      <c r="H14" s="1">
        <f t="shared" si="0"/>
        <v>54</v>
      </c>
      <c r="I14" s="1">
        <f t="shared" si="1"/>
        <v>426</v>
      </c>
      <c r="J14" s="4">
        <f t="shared" si="2"/>
        <v>140</v>
      </c>
    </row>
    <row r="15" spans="1:16" x14ac:dyDescent="0.25">
      <c r="A15" s="1">
        <v>140</v>
      </c>
      <c r="B15" s="1">
        <v>191</v>
      </c>
      <c r="C15" s="1">
        <v>40</v>
      </c>
      <c r="D15" s="2">
        <v>41940</v>
      </c>
      <c r="E15" s="1">
        <f t="shared" si="3"/>
        <v>194</v>
      </c>
      <c r="F15" s="1">
        <f t="shared" si="3"/>
        <v>617</v>
      </c>
      <c r="G15" s="4">
        <f t="shared" si="3"/>
        <v>180</v>
      </c>
      <c r="H15" s="1">
        <f t="shared" si="0"/>
        <v>194</v>
      </c>
      <c r="I15" s="1">
        <f t="shared" si="1"/>
        <v>357</v>
      </c>
      <c r="J15" s="4">
        <f t="shared" si="2"/>
        <v>180</v>
      </c>
    </row>
    <row r="16" spans="1:16" x14ac:dyDescent="0.25">
      <c r="A16" s="1">
        <v>167</v>
      </c>
      <c r="B16" s="1">
        <v>48</v>
      </c>
      <c r="C16" s="1">
        <v>30</v>
      </c>
      <c r="D16" s="2">
        <v>41941</v>
      </c>
      <c r="E16" s="1">
        <f t="shared" si="3"/>
        <v>361</v>
      </c>
      <c r="F16" s="1">
        <f t="shared" si="3"/>
        <v>405</v>
      </c>
      <c r="G16" s="4">
        <f t="shared" si="3"/>
        <v>210</v>
      </c>
      <c r="H16" s="1">
        <f t="shared" si="0"/>
        <v>161</v>
      </c>
      <c r="I16" s="1">
        <f t="shared" si="1"/>
        <v>405</v>
      </c>
      <c r="J16" s="4">
        <f t="shared" si="2"/>
        <v>210</v>
      </c>
    </row>
    <row r="17" spans="1:10" x14ac:dyDescent="0.25">
      <c r="A17" s="1">
        <v>0</v>
      </c>
      <c r="B17" s="1">
        <v>154</v>
      </c>
      <c r="C17" s="1">
        <v>68</v>
      </c>
      <c r="D17" s="2">
        <v>41942</v>
      </c>
      <c r="E17" s="1">
        <f t="shared" si="3"/>
        <v>161</v>
      </c>
      <c r="F17" s="1">
        <f t="shared" si="3"/>
        <v>559</v>
      </c>
      <c r="G17" s="4">
        <f t="shared" si="3"/>
        <v>278</v>
      </c>
      <c r="H17" s="1">
        <f t="shared" si="0"/>
        <v>161</v>
      </c>
      <c r="I17" s="1">
        <f t="shared" si="1"/>
        <v>299</v>
      </c>
      <c r="J17" s="4">
        <f t="shared" si="2"/>
        <v>278</v>
      </c>
    </row>
    <row r="18" spans="1:10" x14ac:dyDescent="0.25">
      <c r="A18" s="1">
        <v>61</v>
      </c>
      <c r="B18" s="1">
        <v>139</v>
      </c>
      <c r="C18" s="1">
        <v>77</v>
      </c>
      <c r="D18" s="2">
        <v>41943</v>
      </c>
      <c r="E18" s="1">
        <f t="shared" si="3"/>
        <v>222</v>
      </c>
      <c r="F18" s="1">
        <f t="shared" si="3"/>
        <v>438</v>
      </c>
      <c r="G18" s="4">
        <f t="shared" si="3"/>
        <v>355</v>
      </c>
      <c r="H18" s="1">
        <f t="shared" si="0"/>
        <v>22</v>
      </c>
      <c r="I18" s="1">
        <f t="shared" si="1"/>
        <v>438</v>
      </c>
      <c r="J18" s="4">
        <f t="shared" si="2"/>
        <v>35</v>
      </c>
    </row>
    <row r="19" spans="1:10" x14ac:dyDescent="0.25">
      <c r="A19" s="1">
        <v>18</v>
      </c>
      <c r="B19" s="1">
        <v>163</v>
      </c>
      <c r="C19" s="1">
        <v>75</v>
      </c>
      <c r="D19" s="2">
        <v>41944</v>
      </c>
      <c r="E19" s="1">
        <f t="shared" si="3"/>
        <v>40</v>
      </c>
      <c r="F19" s="1">
        <f t="shared" si="3"/>
        <v>601</v>
      </c>
      <c r="G19" s="4">
        <f t="shared" si="3"/>
        <v>110</v>
      </c>
      <c r="H19" s="1">
        <f t="shared" si="0"/>
        <v>40</v>
      </c>
      <c r="I19" s="1">
        <f t="shared" si="1"/>
        <v>341</v>
      </c>
      <c r="J19" s="4">
        <f t="shared" si="2"/>
        <v>110</v>
      </c>
    </row>
    <row r="20" spans="1:10" x14ac:dyDescent="0.25">
      <c r="A20" s="1">
        <v>43</v>
      </c>
      <c r="B20" s="1">
        <v>169</v>
      </c>
      <c r="C20" s="1">
        <v>0</v>
      </c>
      <c r="D20" s="2">
        <v>41945</v>
      </c>
      <c r="E20" s="1">
        <f t="shared" si="3"/>
        <v>83</v>
      </c>
      <c r="F20" s="1">
        <f t="shared" si="3"/>
        <v>510</v>
      </c>
      <c r="G20" s="4">
        <f t="shared" si="3"/>
        <v>110</v>
      </c>
      <c r="H20" s="1">
        <f t="shared" si="0"/>
        <v>83</v>
      </c>
      <c r="I20" s="1">
        <f t="shared" si="1"/>
        <v>250</v>
      </c>
      <c r="J20" s="4">
        <f t="shared" si="2"/>
        <v>110</v>
      </c>
    </row>
    <row r="21" spans="1:10" x14ac:dyDescent="0.25">
      <c r="A21" s="1">
        <v>160</v>
      </c>
      <c r="B21" s="1">
        <v>135</v>
      </c>
      <c r="C21" s="1">
        <v>34</v>
      </c>
      <c r="D21" s="2">
        <v>41946</v>
      </c>
      <c r="E21" s="1">
        <f t="shared" si="3"/>
        <v>243</v>
      </c>
      <c r="F21" s="1">
        <f t="shared" si="3"/>
        <v>385</v>
      </c>
      <c r="G21" s="4">
        <f t="shared" si="3"/>
        <v>144</v>
      </c>
      <c r="H21" s="1">
        <f t="shared" si="0"/>
        <v>43</v>
      </c>
      <c r="I21" s="1">
        <f t="shared" si="1"/>
        <v>385</v>
      </c>
      <c r="J21" s="4">
        <f t="shared" si="2"/>
        <v>144</v>
      </c>
    </row>
    <row r="22" spans="1:10" x14ac:dyDescent="0.25">
      <c r="A22" s="1">
        <v>150</v>
      </c>
      <c r="B22" s="1">
        <v>89</v>
      </c>
      <c r="C22" s="1">
        <v>17</v>
      </c>
      <c r="D22" s="2">
        <v>41947</v>
      </c>
      <c r="E22" s="1">
        <f t="shared" si="3"/>
        <v>193</v>
      </c>
      <c r="F22" s="1">
        <f t="shared" si="3"/>
        <v>474</v>
      </c>
      <c r="G22" s="4">
        <f t="shared" si="3"/>
        <v>161</v>
      </c>
      <c r="H22" s="1">
        <f t="shared" si="0"/>
        <v>193</v>
      </c>
      <c r="I22" s="1">
        <f t="shared" si="1"/>
        <v>214</v>
      </c>
      <c r="J22" s="4">
        <f t="shared" si="2"/>
        <v>161</v>
      </c>
    </row>
    <row r="23" spans="1:10" x14ac:dyDescent="0.25">
      <c r="A23" s="1">
        <v>57</v>
      </c>
      <c r="B23" s="1">
        <v>109</v>
      </c>
      <c r="C23" s="1">
        <v>93</v>
      </c>
      <c r="D23" s="2">
        <v>41948</v>
      </c>
      <c r="E23" s="1">
        <f t="shared" si="3"/>
        <v>250</v>
      </c>
      <c r="F23" s="1">
        <f t="shared" si="3"/>
        <v>323</v>
      </c>
      <c r="G23" s="4">
        <f t="shared" si="3"/>
        <v>254</v>
      </c>
      <c r="H23" s="1">
        <f t="shared" si="0"/>
        <v>50</v>
      </c>
      <c r="I23" s="1">
        <f t="shared" si="1"/>
        <v>323</v>
      </c>
      <c r="J23" s="4">
        <f t="shared" si="2"/>
        <v>254</v>
      </c>
    </row>
    <row r="24" spans="1:10" x14ac:dyDescent="0.25">
      <c r="A24" s="1">
        <v>62</v>
      </c>
      <c r="B24" s="1">
        <v>80</v>
      </c>
      <c r="C24" s="1">
        <v>62</v>
      </c>
      <c r="D24" s="2">
        <v>41949</v>
      </c>
      <c r="E24" s="1">
        <f t="shared" si="3"/>
        <v>112</v>
      </c>
      <c r="F24" s="1">
        <f t="shared" si="3"/>
        <v>403</v>
      </c>
      <c r="G24" s="4">
        <f t="shared" si="3"/>
        <v>316</v>
      </c>
      <c r="H24" s="1">
        <f t="shared" si="0"/>
        <v>112</v>
      </c>
      <c r="I24" s="1">
        <f t="shared" si="1"/>
        <v>143</v>
      </c>
      <c r="J24" s="4">
        <f t="shared" si="2"/>
        <v>316</v>
      </c>
    </row>
    <row r="25" spans="1:10" x14ac:dyDescent="0.25">
      <c r="A25" s="1">
        <v>162</v>
      </c>
      <c r="B25" s="1">
        <v>62</v>
      </c>
      <c r="C25" s="1">
        <v>88</v>
      </c>
      <c r="D25" s="2">
        <v>41950</v>
      </c>
      <c r="E25" s="1">
        <f t="shared" si="3"/>
        <v>274</v>
      </c>
      <c r="F25" s="1">
        <f t="shared" si="3"/>
        <v>205</v>
      </c>
      <c r="G25" s="4">
        <f t="shared" si="3"/>
        <v>404</v>
      </c>
      <c r="H25" s="1">
        <f t="shared" si="0"/>
        <v>74</v>
      </c>
      <c r="I25" s="1">
        <f t="shared" si="1"/>
        <v>205</v>
      </c>
      <c r="J25" s="4">
        <f t="shared" si="2"/>
        <v>84</v>
      </c>
    </row>
    <row r="26" spans="1:10" x14ac:dyDescent="0.25">
      <c r="A26" s="1">
        <v>142</v>
      </c>
      <c r="B26" s="1">
        <v>79</v>
      </c>
      <c r="C26" s="1">
        <v>76</v>
      </c>
      <c r="D26" s="2">
        <v>41951</v>
      </c>
      <c r="E26" s="1">
        <f t="shared" si="3"/>
        <v>216</v>
      </c>
      <c r="F26" s="1">
        <f t="shared" si="3"/>
        <v>284</v>
      </c>
      <c r="G26" s="4">
        <f t="shared" si="3"/>
        <v>160</v>
      </c>
      <c r="H26" s="1">
        <f t="shared" si="0"/>
        <v>16</v>
      </c>
      <c r="I26" s="1">
        <f t="shared" si="1"/>
        <v>284</v>
      </c>
      <c r="J26" s="4">
        <f t="shared" si="2"/>
        <v>160</v>
      </c>
    </row>
    <row r="27" spans="1:10" x14ac:dyDescent="0.25">
      <c r="A27" s="1">
        <v>7</v>
      </c>
      <c r="B27" s="1">
        <v>30</v>
      </c>
      <c r="C27" s="1">
        <v>68</v>
      </c>
      <c r="D27" s="2">
        <v>41952</v>
      </c>
      <c r="E27" s="1">
        <f t="shared" si="3"/>
        <v>23</v>
      </c>
      <c r="F27" s="1">
        <f t="shared" si="3"/>
        <v>314</v>
      </c>
      <c r="G27" s="4">
        <f t="shared" si="3"/>
        <v>228</v>
      </c>
      <c r="H27" s="1">
        <f t="shared" si="0"/>
        <v>23</v>
      </c>
      <c r="I27" s="1">
        <f t="shared" si="1"/>
        <v>54</v>
      </c>
      <c r="J27" s="4">
        <f t="shared" si="2"/>
        <v>228</v>
      </c>
    </row>
    <row r="28" spans="1:10" x14ac:dyDescent="0.25">
      <c r="A28" s="1">
        <v>116</v>
      </c>
      <c r="B28" s="1">
        <v>6</v>
      </c>
      <c r="C28" s="1">
        <v>88</v>
      </c>
      <c r="D28" s="2">
        <v>41953</v>
      </c>
      <c r="E28" s="1">
        <f t="shared" si="3"/>
        <v>139</v>
      </c>
      <c r="F28" s="1">
        <f t="shared" si="3"/>
        <v>60</v>
      </c>
      <c r="G28" s="4">
        <f t="shared" si="3"/>
        <v>316</v>
      </c>
      <c r="H28" s="1">
        <f t="shared" si="0"/>
        <v>139</v>
      </c>
      <c r="I28" s="1">
        <f t="shared" si="1"/>
        <v>60</v>
      </c>
      <c r="J28" s="4">
        <f t="shared" si="2"/>
        <v>316</v>
      </c>
    </row>
    <row r="29" spans="1:10" x14ac:dyDescent="0.25">
      <c r="A29" s="1">
        <v>0</v>
      </c>
      <c r="B29" s="1">
        <v>1</v>
      </c>
      <c r="C29" s="1">
        <v>47</v>
      </c>
      <c r="D29" s="2">
        <v>41954</v>
      </c>
      <c r="E29" s="1">
        <f t="shared" si="3"/>
        <v>139</v>
      </c>
      <c r="F29" s="1">
        <f t="shared" si="3"/>
        <v>61</v>
      </c>
      <c r="G29" s="4">
        <f t="shared" si="3"/>
        <v>363</v>
      </c>
      <c r="H29" s="1">
        <f t="shared" si="0"/>
        <v>139</v>
      </c>
      <c r="I29" s="1">
        <f t="shared" si="1"/>
        <v>61</v>
      </c>
      <c r="J29" s="4">
        <f t="shared" si="2"/>
        <v>43</v>
      </c>
    </row>
    <row r="30" spans="1:10" x14ac:dyDescent="0.25">
      <c r="A30" s="1">
        <v>78</v>
      </c>
      <c r="B30" s="1">
        <v>84</v>
      </c>
      <c r="C30" s="1">
        <v>16</v>
      </c>
      <c r="D30" s="2">
        <v>41955</v>
      </c>
      <c r="E30" s="1">
        <f t="shared" si="3"/>
        <v>217</v>
      </c>
      <c r="F30" s="1">
        <f t="shared" si="3"/>
        <v>145</v>
      </c>
      <c r="G30" s="4">
        <f t="shared" si="3"/>
        <v>59</v>
      </c>
      <c r="H30" s="1">
        <f t="shared" si="0"/>
        <v>17</v>
      </c>
      <c r="I30" s="1">
        <f t="shared" si="1"/>
        <v>145</v>
      </c>
      <c r="J30" s="4">
        <f t="shared" si="2"/>
        <v>59</v>
      </c>
    </row>
    <row r="31" spans="1:10" x14ac:dyDescent="0.25">
      <c r="A31" s="1">
        <v>112</v>
      </c>
      <c r="B31" s="1">
        <v>140</v>
      </c>
      <c r="C31" s="1">
        <v>97</v>
      </c>
      <c r="D31" s="2">
        <v>41956</v>
      </c>
      <c r="E31" s="1">
        <f t="shared" si="3"/>
        <v>129</v>
      </c>
      <c r="F31" s="1">
        <f t="shared" si="3"/>
        <v>285</v>
      </c>
      <c r="G31" s="4">
        <f t="shared" si="3"/>
        <v>156</v>
      </c>
      <c r="H31" s="1">
        <f t="shared" si="0"/>
        <v>129</v>
      </c>
      <c r="I31" s="1">
        <f t="shared" si="1"/>
        <v>25</v>
      </c>
      <c r="J31" s="4">
        <f t="shared" si="2"/>
        <v>156</v>
      </c>
    </row>
    <row r="32" spans="1:10" x14ac:dyDescent="0.25">
      <c r="A32" s="1">
        <v>109</v>
      </c>
      <c r="B32" s="1">
        <v>74</v>
      </c>
      <c r="C32" s="1">
        <v>53</v>
      </c>
      <c r="D32" s="2">
        <v>41957</v>
      </c>
      <c r="E32" s="1">
        <f t="shared" si="3"/>
        <v>238</v>
      </c>
      <c r="F32" s="1">
        <f t="shared" si="3"/>
        <v>99</v>
      </c>
      <c r="G32" s="4">
        <f t="shared" si="3"/>
        <v>209</v>
      </c>
      <c r="H32" s="1">
        <f t="shared" si="0"/>
        <v>38</v>
      </c>
      <c r="I32" s="1">
        <f t="shared" si="1"/>
        <v>99</v>
      </c>
      <c r="J32" s="4">
        <f t="shared" si="2"/>
        <v>209</v>
      </c>
    </row>
    <row r="33" spans="1:10" x14ac:dyDescent="0.25">
      <c r="A33" s="1">
        <v>121</v>
      </c>
      <c r="B33" s="1">
        <v>77</v>
      </c>
      <c r="C33" s="1">
        <v>70</v>
      </c>
      <c r="D33" s="2">
        <v>41958</v>
      </c>
      <c r="E33" s="1">
        <f t="shared" si="3"/>
        <v>159</v>
      </c>
      <c r="F33" s="1">
        <f t="shared" si="3"/>
        <v>176</v>
      </c>
      <c r="G33" s="4">
        <f t="shared" si="3"/>
        <v>279</v>
      </c>
      <c r="H33" s="1">
        <f t="shared" si="0"/>
        <v>159</v>
      </c>
      <c r="I33" s="1">
        <f t="shared" si="1"/>
        <v>176</v>
      </c>
      <c r="J33" s="4">
        <f t="shared" si="2"/>
        <v>279</v>
      </c>
    </row>
    <row r="34" spans="1:10" x14ac:dyDescent="0.25">
      <c r="A34" s="1">
        <v>106</v>
      </c>
      <c r="B34" s="1">
        <v>89</v>
      </c>
      <c r="C34" s="1">
        <v>75</v>
      </c>
      <c r="D34" s="2">
        <v>41959</v>
      </c>
      <c r="E34" s="1">
        <f t="shared" si="3"/>
        <v>265</v>
      </c>
      <c r="F34" s="1">
        <f t="shared" si="3"/>
        <v>265</v>
      </c>
      <c r="G34" s="4">
        <f t="shared" si="3"/>
        <v>354</v>
      </c>
      <c r="H34" s="1">
        <f t="shared" si="0"/>
        <v>65</v>
      </c>
      <c r="I34" s="1">
        <f t="shared" si="1"/>
        <v>265</v>
      </c>
      <c r="J34" s="4">
        <f t="shared" si="2"/>
        <v>34</v>
      </c>
    </row>
    <row r="35" spans="1:10" x14ac:dyDescent="0.25">
      <c r="A35" s="1">
        <v>57</v>
      </c>
      <c r="B35" s="1">
        <v>119</v>
      </c>
      <c r="C35" s="1">
        <v>64</v>
      </c>
      <c r="D35" s="2">
        <v>41960</v>
      </c>
      <c r="E35" s="1">
        <f t="shared" si="3"/>
        <v>122</v>
      </c>
      <c r="F35" s="1">
        <f t="shared" si="3"/>
        <v>384</v>
      </c>
      <c r="G35" s="4">
        <f t="shared" si="3"/>
        <v>98</v>
      </c>
      <c r="H35" s="1">
        <f t="shared" si="0"/>
        <v>122</v>
      </c>
      <c r="I35" s="1">
        <f t="shared" si="1"/>
        <v>124</v>
      </c>
      <c r="J35" s="4">
        <f t="shared" si="2"/>
        <v>98</v>
      </c>
    </row>
    <row r="36" spans="1:10" x14ac:dyDescent="0.25">
      <c r="A36" s="1">
        <v>26</v>
      </c>
      <c r="B36" s="1">
        <v>87</v>
      </c>
      <c r="C36" s="1">
        <v>84</v>
      </c>
      <c r="D36" s="2">
        <v>41961</v>
      </c>
      <c r="E36" s="1">
        <f t="shared" si="3"/>
        <v>148</v>
      </c>
      <c r="F36" s="1">
        <f t="shared" si="3"/>
        <v>211</v>
      </c>
      <c r="G36" s="4">
        <f t="shared" si="3"/>
        <v>182</v>
      </c>
      <c r="H36" s="1">
        <f t="shared" si="0"/>
        <v>148</v>
      </c>
      <c r="I36" s="1">
        <f t="shared" si="1"/>
        <v>211</v>
      </c>
      <c r="J36" s="4">
        <f t="shared" si="2"/>
        <v>182</v>
      </c>
    </row>
    <row r="37" spans="1:10" x14ac:dyDescent="0.25">
      <c r="A37" s="1">
        <v>79</v>
      </c>
      <c r="B37" s="1">
        <v>171</v>
      </c>
      <c r="C37" s="1">
        <v>75</v>
      </c>
      <c r="D37" s="2">
        <v>41962</v>
      </c>
      <c r="E37" s="1">
        <f t="shared" si="3"/>
        <v>227</v>
      </c>
      <c r="F37" s="1">
        <f t="shared" si="3"/>
        <v>382</v>
      </c>
      <c r="G37" s="4">
        <f t="shared" si="3"/>
        <v>257</v>
      </c>
      <c r="H37" s="1">
        <f t="shared" si="0"/>
        <v>27</v>
      </c>
      <c r="I37" s="1">
        <f t="shared" si="1"/>
        <v>382</v>
      </c>
      <c r="J37" s="4">
        <f t="shared" si="2"/>
        <v>257</v>
      </c>
    </row>
    <row r="38" spans="1:10" x14ac:dyDescent="0.25">
      <c r="A38" s="1">
        <v>192</v>
      </c>
      <c r="B38" s="1">
        <v>151</v>
      </c>
      <c r="C38" s="1">
        <v>45</v>
      </c>
      <c r="D38" s="2">
        <v>41963</v>
      </c>
      <c r="E38" s="1">
        <f t="shared" si="3"/>
        <v>219</v>
      </c>
      <c r="F38" s="1">
        <f t="shared" si="3"/>
        <v>533</v>
      </c>
      <c r="G38" s="4">
        <f t="shared" si="3"/>
        <v>302</v>
      </c>
      <c r="H38" s="1">
        <f t="shared" si="0"/>
        <v>19</v>
      </c>
      <c r="I38" s="1">
        <f t="shared" si="1"/>
        <v>533</v>
      </c>
      <c r="J38" s="4">
        <f t="shared" si="2"/>
        <v>302</v>
      </c>
    </row>
    <row r="39" spans="1:10" x14ac:dyDescent="0.25">
      <c r="A39" s="1">
        <v>9</v>
      </c>
      <c r="B39" s="1">
        <v>64</v>
      </c>
      <c r="C39" s="1">
        <v>22</v>
      </c>
      <c r="D39" s="2">
        <v>41964</v>
      </c>
      <c r="E39" s="1">
        <f t="shared" si="3"/>
        <v>28</v>
      </c>
      <c r="F39" s="1">
        <f t="shared" si="3"/>
        <v>597</v>
      </c>
      <c r="G39" s="4">
        <f t="shared" si="3"/>
        <v>324</v>
      </c>
      <c r="H39" s="1">
        <f t="shared" si="0"/>
        <v>28</v>
      </c>
      <c r="I39" s="1">
        <f t="shared" si="1"/>
        <v>337</v>
      </c>
      <c r="J39" s="4">
        <f t="shared" si="2"/>
        <v>324</v>
      </c>
    </row>
    <row r="40" spans="1:10" x14ac:dyDescent="0.25">
      <c r="A40" s="1">
        <v>123</v>
      </c>
      <c r="B40" s="1">
        <v>150</v>
      </c>
      <c r="C40" s="1">
        <v>10</v>
      </c>
      <c r="D40" s="2">
        <v>41965</v>
      </c>
      <c r="E40" s="1">
        <f t="shared" si="3"/>
        <v>151</v>
      </c>
      <c r="F40" s="1">
        <f t="shared" si="3"/>
        <v>487</v>
      </c>
      <c r="G40" s="4">
        <f t="shared" si="3"/>
        <v>334</v>
      </c>
      <c r="H40" s="1">
        <f t="shared" si="0"/>
        <v>151</v>
      </c>
      <c r="I40" s="1">
        <f t="shared" si="1"/>
        <v>227</v>
      </c>
      <c r="J40" s="4">
        <f t="shared" si="2"/>
        <v>334</v>
      </c>
    </row>
    <row r="41" spans="1:10" x14ac:dyDescent="0.25">
      <c r="A41" s="1">
        <v>87</v>
      </c>
      <c r="B41" s="1">
        <v>123</v>
      </c>
      <c r="C41" s="1">
        <v>33</v>
      </c>
      <c r="D41" s="2">
        <v>41966</v>
      </c>
      <c r="E41" s="1">
        <f t="shared" si="3"/>
        <v>238</v>
      </c>
      <c r="F41" s="1">
        <f t="shared" si="3"/>
        <v>350</v>
      </c>
      <c r="G41" s="4">
        <f t="shared" si="3"/>
        <v>367</v>
      </c>
      <c r="H41" s="1">
        <f t="shared" si="0"/>
        <v>38</v>
      </c>
      <c r="I41" s="1">
        <f t="shared" si="1"/>
        <v>350</v>
      </c>
      <c r="J41" s="4">
        <f t="shared" si="2"/>
        <v>47</v>
      </c>
    </row>
    <row r="42" spans="1:10" x14ac:dyDescent="0.25">
      <c r="A42" s="1">
        <v>165</v>
      </c>
      <c r="B42" s="1">
        <v>88</v>
      </c>
      <c r="C42" s="1">
        <v>13</v>
      </c>
      <c r="D42" s="2">
        <v>41967</v>
      </c>
      <c r="E42" s="1">
        <f t="shared" si="3"/>
        <v>203</v>
      </c>
      <c r="F42" s="1">
        <f t="shared" si="3"/>
        <v>438</v>
      </c>
      <c r="G42" s="4">
        <f t="shared" si="3"/>
        <v>60</v>
      </c>
      <c r="H42" s="1">
        <f t="shared" si="0"/>
        <v>3</v>
      </c>
      <c r="I42" s="1">
        <f t="shared" si="1"/>
        <v>438</v>
      </c>
      <c r="J42" s="4">
        <f t="shared" si="2"/>
        <v>60</v>
      </c>
    </row>
    <row r="43" spans="1:10" x14ac:dyDescent="0.25">
      <c r="A43" s="1">
        <v>144</v>
      </c>
      <c r="B43" s="1">
        <v>78</v>
      </c>
      <c r="C43" s="1">
        <v>82</v>
      </c>
      <c r="D43" s="2">
        <v>41968</v>
      </c>
      <c r="E43" s="1">
        <f t="shared" si="3"/>
        <v>147</v>
      </c>
      <c r="F43" s="1">
        <f t="shared" si="3"/>
        <v>516</v>
      </c>
      <c r="G43" s="4">
        <f t="shared" si="3"/>
        <v>142</v>
      </c>
      <c r="H43" s="1">
        <f t="shared" si="0"/>
        <v>147</v>
      </c>
      <c r="I43" s="1">
        <f t="shared" si="1"/>
        <v>256</v>
      </c>
      <c r="J43" s="4">
        <f t="shared" si="2"/>
        <v>142</v>
      </c>
    </row>
    <row r="44" spans="1:10" x14ac:dyDescent="0.25">
      <c r="A44" s="1">
        <v>54</v>
      </c>
      <c r="B44" s="1">
        <v>38</v>
      </c>
      <c r="C44" s="1">
        <v>68</v>
      </c>
      <c r="D44" s="2">
        <v>41969</v>
      </c>
      <c r="E44" s="1">
        <f t="shared" si="3"/>
        <v>201</v>
      </c>
      <c r="F44" s="1">
        <f t="shared" si="3"/>
        <v>294</v>
      </c>
      <c r="G44" s="4">
        <f t="shared" si="3"/>
        <v>210</v>
      </c>
      <c r="H44" s="1">
        <f t="shared" si="0"/>
        <v>1</v>
      </c>
      <c r="I44" s="1">
        <f t="shared" si="1"/>
        <v>294</v>
      </c>
      <c r="J44" s="4">
        <f t="shared" si="2"/>
        <v>210</v>
      </c>
    </row>
    <row r="45" spans="1:10" x14ac:dyDescent="0.25">
      <c r="A45" s="1">
        <v>188</v>
      </c>
      <c r="B45" s="1">
        <v>44</v>
      </c>
      <c r="C45" s="1">
        <v>86</v>
      </c>
      <c r="D45" s="2">
        <v>41970</v>
      </c>
      <c r="E45" s="1">
        <f t="shared" si="3"/>
        <v>189</v>
      </c>
      <c r="F45" s="1">
        <f t="shared" si="3"/>
        <v>338</v>
      </c>
      <c r="G45" s="4">
        <f t="shared" si="3"/>
        <v>296</v>
      </c>
      <c r="H45" s="1">
        <f t="shared" si="0"/>
        <v>189</v>
      </c>
      <c r="I45" s="1">
        <f t="shared" si="1"/>
        <v>78</v>
      </c>
      <c r="J45" s="4">
        <f t="shared" si="2"/>
        <v>296</v>
      </c>
    </row>
    <row r="46" spans="1:10" x14ac:dyDescent="0.25">
      <c r="A46" s="1">
        <v>165</v>
      </c>
      <c r="B46" s="1">
        <v>170</v>
      </c>
      <c r="C46" s="1">
        <v>62</v>
      </c>
      <c r="D46" s="2">
        <v>41971</v>
      </c>
      <c r="E46" s="1">
        <f t="shared" si="3"/>
        <v>354</v>
      </c>
      <c r="F46" s="1">
        <f t="shared" si="3"/>
        <v>248</v>
      </c>
      <c r="G46" s="4">
        <f t="shared" si="3"/>
        <v>358</v>
      </c>
      <c r="H46" s="1">
        <f t="shared" si="0"/>
        <v>154</v>
      </c>
      <c r="I46" s="1">
        <f t="shared" si="1"/>
        <v>248</v>
      </c>
      <c r="J46" s="4">
        <f t="shared" si="2"/>
        <v>38</v>
      </c>
    </row>
    <row r="47" spans="1:10" x14ac:dyDescent="0.25">
      <c r="A47" s="1">
        <v>24</v>
      </c>
      <c r="B47" s="1">
        <v>94</v>
      </c>
      <c r="C47" s="1">
        <v>87</v>
      </c>
      <c r="D47" s="2">
        <v>41972</v>
      </c>
      <c r="E47" s="1">
        <f t="shared" si="3"/>
        <v>178</v>
      </c>
      <c r="F47" s="1">
        <f t="shared" si="3"/>
        <v>342</v>
      </c>
      <c r="G47" s="4">
        <f t="shared" si="3"/>
        <v>125</v>
      </c>
      <c r="H47" s="1">
        <f t="shared" si="0"/>
        <v>178</v>
      </c>
      <c r="I47" s="1">
        <f t="shared" si="1"/>
        <v>82</v>
      </c>
      <c r="J47" s="4">
        <f t="shared" si="2"/>
        <v>125</v>
      </c>
    </row>
    <row r="48" spans="1:10" x14ac:dyDescent="0.25">
      <c r="A48" s="1">
        <v>0</v>
      </c>
      <c r="B48" s="1">
        <v>120</v>
      </c>
      <c r="C48" s="1">
        <v>60</v>
      </c>
      <c r="D48" s="2">
        <v>41973</v>
      </c>
      <c r="E48" s="1">
        <f t="shared" si="3"/>
        <v>178</v>
      </c>
      <c r="F48" s="1">
        <f t="shared" si="3"/>
        <v>202</v>
      </c>
      <c r="G48" s="4">
        <f t="shared" si="3"/>
        <v>185</v>
      </c>
      <c r="H48" s="1">
        <f t="shared" si="0"/>
        <v>178</v>
      </c>
      <c r="I48" s="1">
        <f t="shared" si="1"/>
        <v>202</v>
      </c>
      <c r="J48" s="4">
        <f t="shared" si="2"/>
        <v>185</v>
      </c>
    </row>
    <row r="49" spans="1:10" x14ac:dyDescent="0.25">
      <c r="A49" s="1">
        <v>101</v>
      </c>
      <c r="B49" s="1">
        <v>53</v>
      </c>
      <c r="C49" s="1">
        <v>62</v>
      </c>
      <c r="D49" s="2">
        <v>41974</v>
      </c>
      <c r="E49" s="1">
        <f t="shared" si="3"/>
        <v>279</v>
      </c>
      <c r="F49" s="1">
        <f t="shared" si="3"/>
        <v>255</v>
      </c>
      <c r="G49" s="4">
        <f t="shared" si="3"/>
        <v>247</v>
      </c>
      <c r="H49" s="1">
        <f t="shared" si="0"/>
        <v>79</v>
      </c>
      <c r="I49" s="1">
        <f t="shared" si="1"/>
        <v>255</v>
      </c>
      <c r="J49" s="4">
        <f t="shared" si="2"/>
        <v>247</v>
      </c>
    </row>
    <row r="50" spans="1:10" x14ac:dyDescent="0.25">
      <c r="A50" s="1">
        <v>67</v>
      </c>
      <c r="B50" s="1">
        <v>147</v>
      </c>
      <c r="C50" s="1">
        <v>20</v>
      </c>
      <c r="D50" s="2">
        <v>41975</v>
      </c>
      <c r="E50" s="1">
        <f t="shared" si="3"/>
        <v>146</v>
      </c>
      <c r="F50" s="1">
        <f t="shared" si="3"/>
        <v>402</v>
      </c>
      <c r="G50" s="4">
        <f t="shared" si="3"/>
        <v>267</v>
      </c>
      <c r="H50" s="1">
        <f t="shared" si="0"/>
        <v>146</v>
      </c>
      <c r="I50" s="1">
        <f t="shared" si="1"/>
        <v>142</v>
      </c>
      <c r="J50" s="4">
        <f t="shared" si="2"/>
        <v>267</v>
      </c>
    </row>
    <row r="51" spans="1:10" x14ac:dyDescent="0.25">
      <c r="A51" s="1">
        <v>109</v>
      </c>
      <c r="B51" s="1">
        <v>99</v>
      </c>
      <c r="C51" s="1">
        <v>70</v>
      </c>
      <c r="D51" s="2">
        <v>41976</v>
      </c>
      <c r="E51" s="1">
        <f t="shared" si="3"/>
        <v>255</v>
      </c>
      <c r="F51" s="1">
        <f t="shared" si="3"/>
        <v>241</v>
      </c>
      <c r="G51" s="4">
        <f t="shared" si="3"/>
        <v>337</v>
      </c>
      <c r="H51" s="1">
        <f t="shared" si="0"/>
        <v>55</v>
      </c>
      <c r="I51" s="1">
        <f t="shared" si="1"/>
        <v>241</v>
      </c>
      <c r="J51" s="4">
        <f t="shared" si="2"/>
        <v>17</v>
      </c>
    </row>
    <row r="52" spans="1:10" x14ac:dyDescent="0.25">
      <c r="A52" s="1">
        <v>22</v>
      </c>
      <c r="B52" s="1">
        <v>16</v>
      </c>
      <c r="C52" s="1">
        <v>59</v>
      </c>
      <c r="D52" s="2">
        <v>41977</v>
      </c>
      <c r="E52" s="1">
        <f t="shared" si="3"/>
        <v>77</v>
      </c>
      <c r="F52" s="1">
        <f t="shared" si="3"/>
        <v>257</v>
      </c>
      <c r="G52" s="4">
        <f t="shared" si="3"/>
        <v>76</v>
      </c>
      <c r="H52" s="1">
        <f t="shared" si="0"/>
        <v>77</v>
      </c>
      <c r="I52" s="1">
        <f t="shared" si="1"/>
        <v>257</v>
      </c>
      <c r="J52" s="4">
        <f t="shared" si="2"/>
        <v>76</v>
      </c>
    </row>
    <row r="53" spans="1:10" x14ac:dyDescent="0.25">
      <c r="A53" s="1">
        <v>5</v>
      </c>
      <c r="B53" s="1">
        <v>91</v>
      </c>
      <c r="C53" s="1">
        <v>73</v>
      </c>
      <c r="D53" s="2">
        <v>41978</v>
      </c>
      <c r="E53" s="1">
        <f t="shared" si="3"/>
        <v>82</v>
      </c>
      <c r="F53" s="1">
        <f t="shared" si="3"/>
        <v>348</v>
      </c>
      <c r="G53" s="4">
        <f t="shared" si="3"/>
        <v>149</v>
      </c>
      <c r="H53" s="1">
        <f t="shared" si="0"/>
        <v>82</v>
      </c>
      <c r="I53" s="1">
        <f t="shared" si="1"/>
        <v>88</v>
      </c>
      <c r="J53" s="4">
        <f t="shared" si="2"/>
        <v>149</v>
      </c>
    </row>
    <row r="54" spans="1:10" x14ac:dyDescent="0.25">
      <c r="A54" s="1">
        <v>105</v>
      </c>
      <c r="B54" s="1">
        <v>154</v>
      </c>
      <c r="C54" s="1">
        <v>48</v>
      </c>
      <c r="D54" s="2">
        <v>41979</v>
      </c>
      <c r="E54" s="1">
        <f t="shared" si="3"/>
        <v>187</v>
      </c>
      <c r="F54" s="1">
        <f t="shared" si="3"/>
        <v>242</v>
      </c>
      <c r="G54" s="4">
        <f t="shared" si="3"/>
        <v>197</v>
      </c>
      <c r="H54" s="1">
        <f t="shared" si="0"/>
        <v>187</v>
      </c>
      <c r="I54" s="1">
        <f t="shared" si="1"/>
        <v>242</v>
      </c>
      <c r="J54" s="4">
        <f t="shared" si="2"/>
        <v>197</v>
      </c>
    </row>
    <row r="55" spans="1:10" x14ac:dyDescent="0.25">
      <c r="A55" s="1">
        <v>108</v>
      </c>
      <c r="B55" s="1">
        <v>5</v>
      </c>
      <c r="C55" s="1">
        <v>71</v>
      </c>
      <c r="D55" s="2">
        <v>41980</v>
      </c>
      <c r="E55" s="1">
        <f t="shared" si="3"/>
        <v>295</v>
      </c>
      <c r="F55" s="1">
        <f t="shared" si="3"/>
        <v>247</v>
      </c>
      <c r="G55" s="4">
        <f t="shared" si="3"/>
        <v>268</v>
      </c>
      <c r="H55" s="1">
        <f t="shared" si="0"/>
        <v>95</v>
      </c>
      <c r="I55" s="1">
        <f t="shared" si="1"/>
        <v>247</v>
      </c>
      <c r="J55" s="4">
        <f t="shared" si="2"/>
        <v>268</v>
      </c>
    </row>
    <row r="56" spans="1:10" x14ac:dyDescent="0.25">
      <c r="A56" s="1">
        <v>64</v>
      </c>
      <c r="B56" s="1">
        <v>37</v>
      </c>
      <c r="C56" s="1">
        <v>89</v>
      </c>
      <c r="D56" s="2">
        <v>41981</v>
      </c>
      <c r="E56" s="1">
        <f t="shared" si="3"/>
        <v>159</v>
      </c>
      <c r="F56" s="1">
        <f t="shared" si="3"/>
        <v>284</v>
      </c>
      <c r="G56" s="4">
        <f t="shared" si="3"/>
        <v>357</v>
      </c>
      <c r="H56" s="1">
        <f t="shared" si="0"/>
        <v>159</v>
      </c>
      <c r="I56" s="1">
        <f t="shared" si="1"/>
        <v>24</v>
      </c>
      <c r="J56" s="4">
        <f t="shared" si="2"/>
        <v>357</v>
      </c>
    </row>
    <row r="57" spans="1:10" x14ac:dyDescent="0.25">
      <c r="A57" s="1">
        <v>114</v>
      </c>
      <c r="B57" s="1">
        <v>140</v>
      </c>
      <c r="C57" s="1">
        <v>36</v>
      </c>
      <c r="D57" s="2">
        <v>41982</v>
      </c>
      <c r="E57" s="1">
        <f t="shared" si="3"/>
        <v>273</v>
      </c>
      <c r="F57" s="1">
        <f t="shared" si="3"/>
        <v>164</v>
      </c>
      <c r="G57" s="4">
        <f t="shared" si="3"/>
        <v>393</v>
      </c>
      <c r="H57" s="1">
        <f t="shared" si="0"/>
        <v>73</v>
      </c>
      <c r="I57" s="1">
        <f t="shared" si="1"/>
        <v>164</v>
      </c>
      <c r="J57" s="4">
        <f t="shared" si="2"/>
        <v>73</v>
      </c>
    </row>
    <row r="58" spans="1:10" x14ac:dyDescent="0.25">
      <c r="A58" s="1">
        <v>147</v>
      </c>
      <c r="B58" s="1">
        <v>140</v>
      </c>
      <c r="C58" s="1">
        <v>61</v>
      </c>
      <c r="D58" s="2">
        <v>41983</v>
      </c>
      <c r="E58" s="1">
        <f t="shared" si="3"/>
        <v>220</v>
      </c>
      <c r="F58" s="1">
        <f t="shared" si="3"/>
        <v>304</v>
      </c>
      <c r="G58" s="4">
        <f t="shared" si="3"/>
        <v>134</v>
      </c>
      <c r="H58" s="1">
        <f t="shared" si="0"/>
        <v>20</v>
      </c>
      <c r="I58" s="1">
        <f t="shared" si="1"/>
        <v>304</v>
      </c>
      <c r="J58" s="4">
        <f t="shared" si="2"/>
        <v>134</v>
      </c>
    </row>
    <row r="59" spans="1:10" x14ac:dyDescent="0.25">
      <c r="A59" s="1">
        <v>69</v>
      </c>
      <c r="B59" s="1">
        <v>120</v>
      </c>
      <c r="C59" s="1">
        <v>52</v>
      </c>
      <c r="D59" s="2">
        <v>41984</v>
      </c>
      <c r="E59" s="1">
        <f t="shared" si="3"/>
        <v>89</v>
      </c>
      <c r="F59" s="1">
        <f t="shared" si="3"/>
        <v>424</v>
      </c>
      <c r="G59" s="4">
        <f t="shared" si="3"/>
        <v>186</v>
      </c>
      <c r="H59" s="1">
        <f t="shared" si="0"/>
        <v>89</v>
      </c>
      <c r="I59" s="1">
        <f t="shared" si="1"/>
        <v>164</v>
      </c>
      <c r="J59" s="4">
        <f t="shared" si="2"/>
        <v>186</v>
      </c>
    </row>
    <row r="60" spans="1:10" x14ac:dyDescent="0.25">
      <c r="A60" s="1">
        <v>101</v>
      </c>
      <c r="B60" s="1">
        <v>39</v>
      </c>
      <c r="C60" s="1">
        <v>10</v>
      </c>
      <c r="D60" s="2">
        <v>41985</v>
      </c>
      <c r="E60" s="1">
        <f t="shared" si="3"/>
        <v>190</v>
      </c>
      <c r="F60" s="1">
        <f t="shared" si="3"/>
        <v>203</v>
      </c>
      <c r="G60" s="4">
        <f t="shared" si="3"/>
        <v>196</v>
      </c>
      <c r="H60" s="1">
        <f t="shared" si="0"/>
        <v>190</v>
      </c>
      <c r="I60" s="1">
        <f t="shared" si="1"/>
        <v>203</v>
      </c>
      <c r="J60" s="4">
        <f t="shared" si="2"/>
        <v>196</v>
      </c>
    </row>
    <row r="61" spans="1:10" x14ac:dyDescent="0.25">
      <c r="A61" s="1">
        <v>158</v>
      </c>
      <c r="B61" s="1">
        <v>36</v>
      </c>
      <c r="C61" s="1">
        <v>79</v>
      </c>
      <c r="D61" s="2">
        <v>41986</v>
      </c>
      <c r="E61" s="1">
        <f t="shared" si="3"/>
        <v>348</v>
      </c>
      <c r="F61" s="1">
        <f t="shared" si="3"/>
        <v>239</v>
      </c>
      <c r="G61" s="4">
        <f t="shared" si="3"/>
        <v>275</v>
      </c>
      <c r="H61" s="1">
        <f t="shared" si="0"/>
        <v>148</v>
      </c>
      <c r="I61" s="1">
        <f t="shared" si="1"/>
        <v>239</v>
      </c>
      <c r="J61" s="4">
        <f t="shared" si="2"/>
        <v>275</v>
      </c>
    </row>
    <row r="62" spans="1:10" x14ac:dyDescent="0.25">
      <c r="A62" s="1">
        <v>79</v>
      </c>
      <c r="B62" s="1">
        <v>105</v>
      </c>
      <c r="C62" s="1">
        <v>73</v>
      </c>
      <c r="D62" s="2">
        <v>41987</v>
      </c>
      <c r="E62" s="1">
        <f t="shared" si="3"/>
        <v>227</v>
      </c>
      <c r="F62" s="1">
        <f t="shared" si="3"/>
        <v>344</v>
      </c>
      <c r="G62" s="4">
        <f t="shared" si="3"/>
        <v>348</v>
      </c>
      <c r="H62" s="1">
        <f t="shared" si="0"/>
        <v>27</v>
      </c>
      <c r="I62" s="1">
        <f t="shared" si="1"/>
        <v>344</v>
      </c>
      <c r="J62" s="4">
        <f t="shared" si="2"/>
        <v>28</v>
      </c>
    </row>
    <row r="63" spans="1:10" x14ac:dyDescent="0.25">
      <c r="A63" s="1">
        <v>5</v>
      </c>
      <c r="B63" s="1">
        <v>24</v>
      </c>
      <c r="C63" s="1">
        <v>43</v>
      </c>
      <c r="D63" s="2">
        <v>41988</v>
      </c>
      <c r="E63" s="1">
        <f t="shared" si="3"/>
        <v>32</v>
      </c>
      <c r="F63" s="1">
        <f t="shared" si="3"/>
        <v>368</v>
      </c>
      <c r="G63" s="4">
        <f t="shared" si="3"/>
        <v>71</v>
      </c>
      <c r="H63" s="1">
        <f t="shared" si="0"/>
        <v>32</v>
      </c>
      <c r="I63" s="1">
        <f t="shared" si="1"/>
        <v>108</v>
      </c>
      <c r="J63" s="4">
        <f t="shared" si="2"/>
        <v>71</v>
      </c>
    </row>
    <row r="64" spans="1:10" x14ac:dyDescent="0.25">
      <c r="A64" s="1">
        <v>68</v>
      </c>
      <c r="B64" s="1">
        <v>112</v>
      </c>
      <c r="C64" s="1">
        <v>25</v>
      </c>
      <c r="D64" s="2">
        <v>41989</v>
      </c>
      <c r="E64" s="1">
        <f t="shared" si="3"/>
        <v>100</v>
      </c>
      <c r="F64" s="1">
        <f t="shared" si="3"/>
        <v>220</v>
      </c>
      <c r="G64" s="4">
        <f t="shared" si="3"/>
        <v>96</v>
      </c>
      <c r="H64" s="1">
        <f t="shared" si="0"/>
        <v>100</v>
      </c>
      <c r="I64" s="1">
        <f t="shared" si="1"/>
        <v>220</v>
      </c>
      <c r="J64" s="4">
        <f t="shared" si="2"/>
        <v>96</v>
      </c>
    </row>
    <row r="65" spans="1:10" x14ac:dyDescent="0.25">
      <c r="A65" s="1">
        <v>37</v>
      </c>
      <c r="B65" s="1">
        <v>57</v>
      </c>
      <c r="C65" s="1">
        <v>81</v>
      </c>
      <c r="D65" s="2">
        <v>41990</v>
      </c>
      <c r="E65" s="1">
        <f t="shared" si="3"/>
        <v>137</v>
      </c>
      <c r="F65" s="1">
        <f t="shared" si="3"/>
        <v>277</v>
      </c>
      <c r="G65" s="4">
        <f t="shared" si="3"/>
        <v>177</v>
      </c>
      <c r="H65" s="1">
        <f t="shared" si="0"/>
        <v>137</v>
      </c>
      <c r="I65" s="1">
        <f t="shared" si="1"/>
        <v>17</v>
      </c>
      <c r="J65" s="4">
        <f t="shared" si="2"/>
        <v>177</v>
      </c>
    </row>
    <row r="66" spans="1:10" x14ac:dyDescent="0.25">
      <c r="A66" s="1">
        <v>188</v>
      </c>
      <c r="B66" s="1">
        <v>28</v>
      </c>
      <c r="C66" s="1">
        <v>7</v>
      </c>
      <c r="D66" s="2">
        <v>41991</v>
      </c>
      <c r="E66" s="1">
        <f t="shared" si="3"/>
        <v>325</v>
      </c>
      <c r="F66" s="1">
        <f t="shared" si="3"/>
        <v>45</v>
      </c>
      <c r="G66" s="4">
        <f t="shared" si="3"/>
        <v>184</v>
      </c>
      <c r="H66" s="1">
        <f t="shared" si="0"/>
        <v>125</v>
      </c>
      <c r="I66" s="1">
        <f t="shared" si="1"/>
        <v>45</v>
      </c>
      <c r="J66" s="4">
        <f t="shared" si="2"/>
        <v>184</v>
      </c>
    </row>
    <row r="67" spans="1:10" x14ac:dyDescent="0.25">
      <c r="A67" s="1">
        <v>167</v>
      </c>
      <c r="B67" s="1">
        <v>41</v>
      </c>
      <c r="C67" s="1">
        <v>45</v>
      </c>
      <c r="D67" s="2">
        <v>41992</v>
      </c>
      <c r="E67" s="1">
        <f t="shared" si="3"/>
        <v>292</v>
      </c>
      <c r="F67" s="1">
        <f t="shared" si="3"/>
        <v>86</v>
      </c>
      <c r="G67" s="4">
        <f t="shared" si="3"/>
        <v>229</v>
      </c>
      <c r="H67" s="1">
        <f t="shared" ref="H67:H130" si="4">IF(E67&gt;=200,E67-200,E67)</f>
        <v>92</v>
      </c>
      <c r="I67" s="1">
        <f t="shared" ref="I67:I130" si="5">IF(AND(E67=H67,F67&gt;=260),F67-260,F67)</f>
        <v>86</v>
      </c>
      <c r="J67" s="4">
        <f t="shared" ref="J67:J130" si="6">IF(AND(F67=I67,G67&gt;=320),G67-320,G67)</f>
        <v>229</v>
      </c>
    </row>
    <row r="68" spans="1:10" x14ac:dyDescent="0.25">
      <c r="A68" s="1">
        <v>197</v>
      </c>
      <c r="B68" s="1">
        <v>82</v>
      </c>
      <c r="C68" s="1">
        <v>43</v>
      </c>
      <c r="D68" s="2">
        <v>41993</v>
      </c>
      <c r="E68" s="1">
        <f t="shared" ref="E68:G131" si="7">A68+H67</f>
        <v>289</v>
      </c>
      <c r="F68" s="1">
        <f t="shared" si="7"/>
        <v>168</v>
      </c>
      <c r="G68" s="4">
        <f t="shared" si="7"/>
        <v>272</v>
      </c>
      <c r="H68" s="1">
        <f t="shared" si="4"/>
        <v>89</v>
      </c>
      <c r="I68" s="1">
        <f t="shared" si="5"/>
        <v>168</v>
      </c>
      <c r="J68" s="4">
        <f t="shared" si="6"/>
        <v>272</v>
      </c>
    </row>
    <row r="69" spans="1:10" x14ac:dyDescent="0.25">
      <c r="A69" s="1">
        <v>54</v>
      </c>
      <c r="B69" s="1">
        <v>130</v>
      </c>
      <c r="C69" s="1">
        <v>50</v>
      </c>
      <c r="D69" s="2">
        <v>41994</v>
      </c>
      <c r="E69" s="1">
        <f t="shared" si="7"/>
        <v>143</v>
      </c>
      <c r="F69" s="1">
        <f t="shared" si="7"/>
        <v>298</v>
      </c>
      <c r="G69" s="4">
        <f t="shared" si="7"/>
        <v>322</v>
      </c>
      <c r="H69" s="1">
        <f t="shared" si="4"/>
        <v>143</v>
      </c>
      <c r="I69" s="1">
        <f t="shared" si="5"/>
        <v>38</v>
      </c>
      <c r="J69" s="4">
        <f t="shared" si="6"/>
        <v>322</v>
      </c>
    </row>
    <row r="70" spans="1:10" x14ac:dyDescent="0.25">
      <c r="A70" s="1">
        <v>19</v>
      </c>
      <c r="B70" s="1">
        <v>153</v>
      </c>
      <c r="C70" s="1">
        <v>65</v>
      </c>
      <c r="D70" s="2">
        <v>41995</v>
      </c>
      <c r="E70" s="1">
        <f t="shared" si="7"/>
        <v>162</v>
      </c>
      <c r="F70" s="1">
        <f t="shared" si="7"/>
        <v>191</v>
      </c>
      <c r="G70" s="4">
        <f t="shared" si="7"/>
        <v>387</v>
      </c>
      <c r="H70" s="1">
        <f t="shared" si="4"/>
        <v>162</v>
      </c>
      <c r="I70" s="1">
        <f t="shared" si="5"/>
        <v>191</v>
      </c>
      <c r="J70" s="4">
        <f t="shared" si="6"/>
        <v>67</v>
      </c>
    </row>
    <row r="71" spans="1:10" x14ac:dyDescent="0.25">
      <c r="A71" s="1">
        <v>27</v>
      </c>
      <c r="B71" s="1">
        <v>160</v>
      </c>
      <c r="C71" s="1">
        <v>81</v>
      </c>
      <c r="D71" s="2">
        <v>41996</v>
      </c>
      <c r="E71" s="1">
        <f t="shared" si="7"/>
        <v>189</v>
      </c>
      <c r="F71" s="1">
        <f t="shared" si="7"/>
        <v>351</v>
      </c>
      <c r="G71" s="4">
        <f t="shared" si="7"/>
        <v>148</v>
      </c>
      <c r="H71" s="1">
        <f t="shared" si="4"/>
        <v>189</v>
      </c>
      <c r="I71" s="1">
        <f t="shared" si="5"/>
        <v>91</v>
      </c>
      <c r="J71" s="4">
        <f t="shared" si="6"/>
        <v>148</v>
      </c>
    </row>
    <row r="72" spans="1:10" x14ac:dyDescent="0.25">
      <c r="A72" s="1">
        <v>11</v>
      </c>
      <c r="B72" s="1">
        <v>140</v>
      </c>
      <c r="C72" s="1">
        <v>77</v>
      </c>
      <c r="D72" s="2">
        <v>41997</v>
      </c>
      <c r="E72" s="1">
        <f t="shared" si="7"/>
        <v>200</v>
      </c>
      <c r="F72" s="1">
        <f t="shared" si="7"/>
        <v>231</v>
      </c>
      <c r="G72" s="4">
        <f t="shared" si="7"/>
        <v>225</v>
      </c>
      <c r="H72" s="1">
        <f t="shared" si="4"/>
        <v>0</v>
      </c>
      <c r="I72" s="1">
        <f t="shared" si="5"/>
        <v>231</v>
      </c>
      <c r="J72" s="4">
        <f t="shared" si="6"/>
        <v>225</v>
      </c>
    </row>
    <row r="73" spans="1:10" x14ac:dyDescent="0.25">
      <c r="A73" s="1">
        <v>182</v>
      </c>
      <c r="B73" s="1">
        <v>50</v>
      </c>
      <c r="C73" s="1">
        <v>22</v>
      </c>
      <c r="D73" s="2">
        <v>41998</v>
      </c>
      <c r="E73" s="1">
        <f t="shared" si="7"/>
        <v>182</v>
      </c>
      <c r="F73" s="1">
        <f t="shared" si="7"/>
        <v>281</v>
      </c>
      <c r="G73" s="4">
        <f t="shared" si="7"/>
        <v>247</v>
      </c>
      <c r="H73" s="1">
        <f t="shared" si="4"/>
        <v>182</v>
      </c>
      <c r="I73" s="1">
        <f t="shared" si="5"/>
        <v>21</v>
      </c>
      <c r="J73" s="4">
        <f t="shared" si="6"/>
        <v>247</v>
      </c>
    </row>
    <row r="74" spans="1:10" x14ac:dyDescent="0.25">
      <c r="A74" s="1">
        <v>63</v>
      </c>
      <c r="B74" s="1">
        <v>83</v>
      </c>
      <c r="C74" s="1">
        <v>69</v>
      </c>
      <c r="D74" s="2">
        <v>41999</v>
      </c>
      <c r="E74" s="1">
        <f t="shared" si="7"/>
        <v>245</v>
      </c>
      <c r="F74" s="1">
        <f t="shared" si="7"/>
        <v>104</v>
      </c>
      <c r="G74" s="4">
        <f t="shared" si="7"/>
        <v>316</v>
      </c>
      <c r="H74" s="1">
        <f t="shared" si="4"/>
        <v>45</v>
      </c>
      <c r="I74" s="1">
        <f t="shared" si="5"/>
        <v>104</v>
      </c>
      <c r="J74" s="4">
        <f t="shared" si="6"/>
        <v>316</v>
      </c>
    </row>
    <row r="75" spans="1:10" x14ac:dyDescent="0.25">
      <c r="A75" s="1">
        <v>33</v>
      </c>
      <c r="B75" s="1">
        <v>59</v>
      </c>
      <c r="C75" s="1">
        <v>46</v>
      </c>
      <c r="D75" s="2">
        <v>42000</v>
      </c>
      <c r="E75" s="1">
        <f t="shared" si="7"/>
        <v>78</v>
      </c>
      <c r="F75" s="1">
        <f t="shared" si="7"/>
        <v>163</v>
      </c>
      <c r="G75" s="4">
        <f t="shared" si="7"/>
        <v>362</v>
      </c>
      <c r="H75" s="1">
        <f t="shared" si="4"/>
        <v>78</v>
      </c>
      <c r="I75" s="1">
        <f t="shared" si="5"/>
        <v>163</v>
      </c>
      <c r="J75" s="4">
        <f t="shared" si="6"/>
        <v>42</v>
      </c>
    </row>
    <row r="76" spans="1:10" x14ac:dyDescent="0.25">
      <c r="A76" s="1">
        <v>119</v>
      </c>
      <c r="B76" s="1">
        <v>57</v>
      </c>
      <c r="C76" s="1">
        <v>67</v>
      </c>
      <c r="D76" s="2">
        <v>42001</v>
      </c>
      <c r="E76" s="1">
        <f t="shared" si="7"/>
        <v>197</v>
      </c>
      <c r="F76" s="1">
        <f t="shared" si="7"/>
        <v>220</v>
      </c>
      <c r="G76" s="4">
        <f t="shared" si="7"/>
        <v>109</v>
      </c>
      <c r="H76" s="1">
        <f t="shared" si="4"/>
        <v>197</v>
      </c>
      <c r="I76" s="1">
        <f t="shared" si="5"/>
        <v>220</v>
      </c>
      <c r="J76" s="4">
        <f t="shared" si="6"/>
        <v>109</v>
      </c>
    </row>
    <row r="77" spans="1:10" x14ac:dyDescent="0.25">
      <c r="A77" s="1">
        <v>58</v>
      </c>
      <c r="B77" s="1">
        <v>176</v>
      </c>
      <c r="C77" s="1">
        <v>16</v>
      </c>
      <c r="D77" s="2">
        <v>42002</v>
      </c>
      <c r="E77" s="1">
        <f t="shared" si="7"/>
        <v>255</v>
      </c>
      <c r="F77" s="1">
        <f t="shared" si="7"/>
        <v>396</v>
      </c>
      <c r="G77" s="4">
        <f t="shared" si="7"/>
        <v>125</v>
      </c>
      <c r="H77" s="1">
        <f t="shared" si="4"/>
        <v>55</v>
      </c>
      <c r="I77" s="1">
        <f t="shared" si="5"/>
        <v>396</v>
      </c>
      <c r="J77" s="4">
        <f t="shared" si="6"/>
        <v>125</v>
      </c>
    </row>
    <row r="78" spans="1:10" x14ac:dyDescent="0.25">
      <c r="A78" s="1">
        <v>174</v>
      </c>
      <c r="B78" s="1">
        <v>61</v>
      </c>
      <c r="C78" s="1">
        <v>46</v>
      </c>
      <c r="D78" s="2">
        <v>42003</v>
      </c>
      <c r="E78" s="1">
        <f t="shared" si="7"/>
        <v>229</v>
      </c>
      <c r="F78" s="1">
        <f t="shared" si="7"/>
        <v>457</v>
      </c>
      <c r="G78" s="4">
        <f t="shared" si="7"/>
        <v>171</v>
      </c>
      <c r="H78" s="1">
        <f t="shared" si="4"/>
        <v>29</v>
      </c>
      <c r="I78" s="1">
        <f t="shared" si="5"/>
        <v>457</v>
      </c>
      <c r="J78" s="4">
        <f t="shared" si="6"/>
        <v>171</v>
      </c>
    </row>
    <row r="79" spans="1:10" x14ac:dyDescent="0.25">
      <c r="A79" s="1">
        <v>45</v>
      </c>
      <c r="B79" s="1">
        <v>154</v>
      </c>
      <c r="C79" s="1">
        <v>0</v>
      </c>
      <c r="D79" s="2">
        <v>42004</v>
      </c>
      <c r="E79" s="1">
        <f t="shared" si="7"/>
        <v>74</v>
      </c>
      <c r="F79" s="1">
        <f t="shared" si="7"/>
        <v>611</v>
      </c>
      <c r="G79" s="4">
        <f t="shared" si="7"/>
        <v>171</v>
      </c>
      <c r="H79" s="1">
        <f t="shared" si="4"/>
        <v>74</v>
      </c>
      <c r="I79" s="1">
        <f t="shared" si="5"/>
        <v>351</v>
      </c>
      <c r="J79" s="4">
        <f t="shared" si="6"/>
        <v>171</v>
      </c>
    </row>
    <row r="80" spans="1:10" x14ac:dyDescent="0.25">
      <c r="A80" s="1">
        <v>94</v>
      </c>
      <c r="B80" s="1">
        <v>120</v>
      </c>
      <c r="C80" s="1">
        <v>95</v>
      </c>
      <c r="D80" s="2">
        <v>42005</v>
      </c>
      <c r="E80" s="1">
        <f t="shared" si="7"/>
        <v>168</v>
      </c>
      <c r="F80" s="1">
        <f t="shared" si="7"/>
        <v>471</v>
      </c>
      <c r="G80" s="4">
        <f t="shared" si="7"/>
        <v>266</v>
      </c>
      <c r="H80" s="1">
        <f t="shared" si="4"/>
        <v>168</v>
      </c>
      <c r="I80" s="1">
        <f t="shared" si="5"/>
        <v>211</v>
      </c>
      <c r="J80" s="4">
        <f t="shared" si="6"/>
        <v>266</v>
      </c>
    </row>
    <row r="81" spans="1:10" x14ac:dyDescent="0.25">
      <c r="A81" s="1">
        <v>12</v>
      </c>
      <c r="B81" s="1">
        <v>5</v>
      </c>
      <c r="C81" s="1">
        <v>42</v>
      </c>
      <c r="D81" s="2">
        <v>42006</v>
      </c>
      <c r="E81" s="1">
        <f t="shared" si="7"/>
        <v>180</v>
      </c>
      <c r="F81" s="1">
        <f t="shared" si="7"/>
        <v>216</v>
      </c>
      <c r="G81" s="4">
        <f t="shared" si="7"/>
        <v>308</v>
      </c>
      <c r="H81" s="1">
        <f t="shared" si="4"/>
        <v>180</v>
      </c>
      <c r="I81" s="1">
        <f t="shared" si="5"/>
        <v>216</v>
      </c>
      <c r="J81" s="4">
        <f t="shared" si="6"/>
        <v>308</v>
      </c>
    </row>
    <row r="82" spans="1:10" x14ac:dyDescent="0.25">
      <c r="A82" s="1">
        <v>80</v>
      </c>
      <c r="B82" s="1">
        <v>170</v>
      </c>
      <c r="C82" s="1">
        <v>96</v>
      </c>
      <c r="D82" s="2">
        <v>42007</v>
      </c>
      <c r="E82" s="1">
        <f t="shared" si="7"/>
        <v>260</v>
      </c>
      <c r="F82" s="1">
        <f t="shared" si="7"/>
        <v>386</v>
      </c>
      <c r="G82" s="4">
        <f t="shared" si="7"/>
        <v>404</v>
      </c>
      <c r="H82" s="1">
        <f t="shared" si="4"/>
        <v>60</v>
      </c>
      <c r="I82" s="1">
        <f t="shared" si="5"/>
        <v>386</v>
      </c>
      <c r="J82" s="4">
        <f t="shared" si="6"/>
        <v>84</v>
      </c>
    </row>
    <row r="83" spans="1:10" x14ac:dyDescent="0.25">
      <c r="A83" s="1">
        <v>80</v>
      </c>
      <c r="B83" s="1">
        <v>10</v>
      </c>
      <c r="C83" s="1">
        <v>30</v>
      </c>
      <c r="D83" s="2">
        <v>42008</v>
      </c>
      <c r="E83" s="1">
        <f t="shared" si="7"/>
        <v>140</v>
      </c>
      <c r="F83" s="1">
        <f t="shared" si="7"/>
        <v>396</v>
      </c>
      <c r="G83" s="4">
        <f t="shared" si="7"/>
        <v>114</v>
      </c>
      <c r="H83" s="1">
        <f t="shared" si="4"/>
        <v>140</v>
      </c>
      <c r="I83" s="1">
        <f t="shared" si="5"/>
        <v>136</v>
      </c>
      <c r="J83" s="4">
        <f t="shared" si="6"/>
        <v>114</v>
      </c>
    </row>
    <row r="84" spans="1:10" x14ac:dyDescent="0.25">
      <c r="A84" s="1">
        <v>90</v>
      </c>
      <c r="B84" s="1">
        <v>80</v>
      </c>
      <c r="C84" s="1">
        <v>31</v>
      </c>
      <c r="D84" s="2">
        <v>42009</v>
      </c>
      <c r="E84" s="1">
        <f t="shared" si="7"/>
        <v>230</v>
      </c>
      <c r="F84" s="1">
        <f t="shared" si="7"/>
        <v>216</v>
      </c>
      <c r="G84" s="4">
        <f t="shared" si="7"/>
        <v>145</v>
      </c>
      <c r="H84" s="1">
        <f t="shared" si="4"/>
        <v>30</v>
      </c>
      <c r="I84" s="1">
        <f t="shared" si="5"/>
        <v>216</v>
      </c>
      <c r="J84" s="4">
        <f t="shared" si="6"/>
        <v>145</v>
      </c>
    </row>
    <row r="85" spans="1:10" x14ac:dyDescent="0.25">
      <c r="A85" s="1">
        <v>130</v>
      </c>
      <c r="B85" s="1">
        <v>163</v>
      </c>
      <c r="C85" s="1">
        <v>92</v>
      </c>
      <c r="D85" s="2">
        <v>42010</v>
      </c>
      <c r="E85" s="1">
        <f t="shared" si="7"/>
        <v>160</v>
      </c>
      <c r="F85" s="1">
        <f t="shared" si="7"/>
        <v>379</v>
      </c>
      <c r="G85" s="4">
        <f t="shared" si="7"/>
        <v>237</v>
      </c>
      <c r="H85" s="1">
        <f t="shared" si="4"/>
        <v>160</v>
      </c>
      <c r="I85" s="1">
        <f t="shared" si="5"/>
        <v>119</v>
      </c>
      <c r="J85" s="4">
        <f t="shared" si="6"/>
        <v>237</v>
      </c>
    </row>
    <row r="86" spans="1:10" x14ac:dyDescent="0.25">
      <c r="A86" s="1">
        <v>54</v>
      </c>
      <c r="B86" s="1">
        <v>7</v>
      </c>
      <c r="C86" s="1">
        <v>79</v>
      </c>
      <c r="D86" s="2">
        <v>42011</v>
      </c>
      <c r="E86" s="1">
        <f t="shared" si="7"/>
        <v>214</v>
      </c>
      <c r="F86" s="1">
        <f t="shared" si="7"/>
        <v>126</v>
      </c>
      <c r="G86" s="4">
        <f t="shared" si="7"/>
        <v>316</v>
      </c>
      <c r="H86" s="1">
        <f t="shared" si="4"/>
        <v>14</v>
      </c>
      <c r="I86" s="1">
        <f t="shared" si="5"/>
        <v>126</v>
      </c>
      <c r="J86" s="4">
        <f t="shared" si="6"/>
        <v>316</v>
      </c>
    </row>
    <row r="87" spans="1:10" x14ac:dyDescent="0.25">
      <c r="A87" s="1">
        <v>88</v>
      </c>
      <c r="B87" s="1">
        <v>125</v>
      </c>
      <c r="C87" s="1">
        <v>97</v>
      </c>
      <c r="D87" s="2">
        <v>42012</v>
      </c>
      <c r="E87" s="1">
        <f t="shared" si="7"/>
        <v>102</v>
      </c>
      <c r="F87" s="1">
        <f t="shared" si="7"/>
        <v>251</v>
      </c>
      <c r="G87" s="4">
        <f t="shared" si="7"/>
        <v>413</v>
      </c>
      <c r="H87" s="1">
        <f t="shared" si="4"/>
        <v>102</v>
      </c>
      <c r="I87" s="1">
        <f t="shared" si="5"/>
        <v>251</v>
      </c>
      <c r="J87" s="4">
        <f t="shared" si="6"/>
        <v>93</v>
      </c>
    </row>
    <row r="88" spans="1:10" x14ac:dyDescent="0.25">
      <c r="A88" s="1">
        <v>83</v>
      </c>
      <c r="B88" s="1">
        <v>85</v>
      </c>
      <c r="C88" s="1">
        <v>99</v>
      </c>
      <c r="D88" s="2">
        <v>42013</v>
      </c>
      <c r="E88" s="1">
        <f t="shared" si="7"/>
        <v>185</v>
      </c>
      <c r="F88" s="1">
        <f t="shared" si="7"/>
        <v>336</v>
      </c>
      <c r="G88" s="4">
        <f t="shared" si="7"/>
        <v>192</v>
      </c>
      <c r="H88" s="1">
        <f t="shared" si="4"/>
        <v>185</v>
      </c>
      <c r="I88" s="1">
        <f t="shared" si="5"/>
        <v>76</v>
      </c>
      <c r="J88" s="4">
        <f t="shared" si="6"/>
        <v>192</v>
      </c>
    </row>
    <row r="89" spans="1:10" x14ac:dyDescent="0.25">
      <c r="A89" s="1">
        <v>139</v>
      </c>
      <c r="B89" s="1">
        <v>155</v>
      </c>
      <c r="C89" s="1">
        <v>11</v>
      </c>
      <c r="D89" s="2">
        <v>42014</v>
      </c>
      <c r="E89" s="1">
        <f t="shared" si="7"/>
        <v>324</v>
      </c>
      <c r="F89" s="1">
        <f t="shared" si="7"/>
        <v>231</v>
      </c>
      <c r="G89" s="4">
        <f t="shared" si="7"/>
        <v>203</v>
      </c>
      <c r="H89" s="1">
        <f t="shared" si="4"/>
        <v>124</v>
      </c>
      <c r="I89" s="1">
        <f t="shared" si="5"/>
        <v>231</v>
      </c>
      <c r="J89" s="4">
        <f t="shared" si="6"/>
        <v>203</v>
      </c>
    </row>
    <row r="90" spans="1:10" x14ac:dyDescent="0.25">
      <c r="A90" s="1">
        <v>82</v>
      </c>
      <c r="B90" s="1">
        <v>43</v>
      </c>
      <c r="C90" s="1">
        <v>93</v>
      </c>
      <c r="D90" s="2">
        <v>42015</v>
      </c>
      <c r="E90" s="1">
        <f t="shared" si="7"/>
        <v>206</v>
      </c>
      <c r="F90" s="1">
        <f t="shared" si="7"/>
        <v>274</v>
      </c>
      <c r="G90" s="4">
        <f t="shared" si="7"/>
        <v>296</v>
      </c>
      <c r="H90" s="1">
        <f t="shared" si="4"/>
        <v>6</v>
      </c>
      <c r="I90" s="1">
        <f t="shared" si="5"/>
        <v>274</v>
      </c>
      <c r="J90" s="4">
        <f t="shared" si="6"/>
        <v>296</v>
      </c>
    </row>
    <row r="91" spans="1:10" x14ac:dyDescent="0.25">
      <c r="A91" s="1">
        <v>23</v>
      </c>
      <c r="B91" s="1">
        <v>40</v>
      </c>
      <c r="C91" s="1">
        <v>83</v>
      </c>
      <c r="D91" s="2">
        <v>42016</v>
      </c>
      <c r="E91" s="1">
        <f t="shared" si="7"/>
        <v>29</v>
      </c>
      <c r="F91" s="1">
        <f t="shared" si="7"/>
        <v>314</v>
      </c>
      <c r="G91" s="4">
        <f t="shared" si="7"/>
        <v>379</v>
      </c>
      <c r="H91" s="1">
        <f t="shared" si="4"/>
        <v>29</v>
      </c>
      <c r="I91" s="1">
        <f t="shared" si="5"/>
        <v>54</v>
      </c>
      <c r="J91" s="4">
        <f t="shared" si="6"/>
        <v>379</v>
      </c>
    </row>
    <row r="92" spans="1:10" x14ac:dyDescent="0.25">
      <c r="A92" s="1">
        <v>118</v>
      </c>
      <c r="B92" s="1">
        <v>165</v>
      </c>
      <c r="C92" s="1">
        <v>56</v>
      </c>
      <c r="D92" s="2">
        <v>42017</v>
      </c>
      <c r="E92" s="1">
        <f t="shared" si="7"/>
        <v>147</v>
      </c>
      <c r="F92" s="1">
        <f t="shared" si="7"/>
        <v>219</v>
      </c>
      <c r="G92" s="4">
        <f t="shared" si="7"/>
        <v>435</v>
      </c>
      <c r="H92" s="1">
        <f t="shared" si="4"/>
        <v>147</v>
      </c>
      <c r="I92" s="1">
        <f t="shared" si="5"/>
        <v>219</v>
      </c>
      <c r="J92" s="4">
        <f t="shared" si="6"/>
        <v>115</v>
      </c>
    </row>
    <row r="93" spans="1:10" x14ac:dyDescent="0.25">
      <c r="A93" s="1">
        <v>59</v>
      </c>
      <c r="B93" s="1">
        <v>35</v>
      </c>
      <c r="C93" s="1">
        <v>17</v>
      </c>
      <c r="D93" s="2">
        <v>42018</v>
      </c>
      <c r="E93" s="1">
        <f t="shared" si="7"/>
        <v>206</v>
      </c>
      <c r="F93" s="1">
        <f t="shared" si="7"/>
        <v>254</v>
      </c>
      <c r="G93" s="4">
        <f t="shared" si="7"/>
        <v>132</v>
      </c>
      <c r="H93" s="1">
        <f t="shared" si="4"/>
        <v>6</v>
      </c>
      <c r="I93" s="1">
        <f t="shared" si="5"/>
        <v>254</v>
      </c>
      <c r="J93" s="4">
        <f t="shared" si="6"/>
        <v>132</v>
      </c>
    </row>
    <row r="94" spans="1:10" x14ac:dyDescent="0.25">
      <c r="A94" s="1">
        <v>127</v>
      </c>
      <c r="B94" s="1">
        <v>58</v>
      </c>
      <c r="C94" s="1">
        <v>39</v>
      </c>
      <c r="D94" s="2">
        <v>42019</v>
      </c>
      <c r="E94" s="1">
        <f t="shared" si="7"/>
        <v>133</v>
      </c>
      <c r="F94" s="1">
        <f t="shared" si="7"/>
        <v>312</v>
      </c>
      <c r="G94" s="4">
        <f t="shared" si="7"/>
        <v>171</v>
      </c>
      <c r="H94" s="1">
        <f t="shared" si="4"/>
        <v>133</v>
      </c>
      <c r="I94" s="1">
        <f t="shared" si="5"/>
        <v>52</v>
      </c>
      <c r="J94" s="4">
        <f t="shared" si="6"/>
        <v>171</v>
      </c>
    </row>
    <row r="95" spans="1:10" x14ac:dyDescent="0.25">
      <c r="A95" s="1">
        <v>121</v>
      </c>
      <c r="B95" s="1">
        <v>175</v>
      </c>
      <c r="C95" s="1">
        <v>77</v>
      </c>
      <c r="D95" s="2">
        <v>42020</v>
      </c>
      <c r="E95" s="1">
        <f t="shared" si="7"/>
        <v>254</v>
      </c>
      <c r="F95" s="1">
        <f t="shared" si="7"/>
        <v>227</v>
      </c>
      <c r="G95" s="4">
        <f t="shared" si="7"/>
        <v>248</v>
      </c>
      <c r="H95" s="1">
        <f t="shared" si="4"/>
        <v>54</v>
      </c>
      <c r="I95" s="1">
        <f t="shared" si="5"/>
        <v>227</v>
      </c>
      <c r="J95" s="4">
        <f t="shared" si="6"/>
        <v>248</v>
      </c>
    </row>
    <row r="96" spans="1:10" x14ac:dyDescent="0.25">
      <c r="A96" s="1">
        <v>80</v>
      </c>
      <c r="B96" s="1">
        <v>101</v>
      </c>
      <c r="C96" s="1">
        <v>3</v>
      </c>
      <c r="D96" s="2">
        <v>42021</v>
      </c>
      <c r="E96" s="1">
        <f t="shared" si="7"/>
        <v>134</v>
      </c>
      <c r="F96" s="1">
        <f t="shared" si="7"/>
        <v>328</v>
      </c>
      <c r="G96" s="4">
        <f t="shared" si="7"/>
        <v>251</v>
      </c>
      <c r="H96" s="1">
        <f t="shared" si="4"/>
        <v>134</v>
      </c>
      <c r="I96" s="1">
        <f t="shared" si="5"/>
        <v>68</v>
      </c>
      <c r="J96" s="4">
        <f t="shared" si="6"/>
        <v>251</v>
      </c>
    </row>
    <row r="97" spans="1:10" x14ac:dyDescent="0.25">
      <c r="A97" s="1">
        <v>189</v>
      </c>
      <c r="B97" s="1">
        <v>161</v>
      </c>
      <c r="C97" s="1">
        <v>53</v>
      </c>
      <c r="D97" s="2">
        <v>42022</v>
      </c>
      <c r="E97" s="1">
        <f t="shared" si="7"/>
        <v>323</v>
      </c>
      <c r="F97" s="1">
        <f t="shared" si="7"/>
        <v>229</v>
      </c>
      <c r="G97" s="4">
        <f t="shared" si="7"/>
        <v>304</v>
      </c>
      <c r="H97" s="1">
        <f t="shared" si="4"/>
        <v>123</v>
      </c>
      <c r="I97" s="1">
        <f t="shared" si="5"/>
        <v>229</v>
      </c>
      <c r="J97" s="4">
        <f t="shared" si="6"/>
        <v>304</v>
      </c>
    </row>
    <row r="98" spans="1:10" x14ac:dyDescent="0.25">
      <c r="A98" s="1">
        <v>18</v>
      </c>
      <c r="B98" s="1">
        <v>61</v>
      </c>
      <c r="C98" s="1">
        <v>19</v>
      </c>
      <c r="D98" s="2">
        <v>42023</v>
      </c>
      <c r="E98" s="1">
        <f t="shared" si="7"/>
        <v>141</v>
      </c>
      <c r="F98" s="1">
        <f t="shared" si="7"/>
        <v>290</v>
      </c>
      <c r="G98" s="4">
        <f t="shared" si="7"/>
        <v>323</v>
      </c>
      <c r="H98" s="1">
        <f t="shared" si="4"/>
        <v>141</v>
      </c>
      <c r="I98" s="1">
        <f t="shared" si="5"/>
        <v>30</v>
      </c>
      <c r="J98" s="4">
        <f t="shared" si="6"/>
        <v>323</v>
      </c>
    </row>
    <row r="99" spans="1:10" x14ac:dyDescent="0.25">
      <c r="A99" s="1">
        <v>68</v>
      </c>
      <c r="B99" s="1">
        <v>127</v>
      </c>
      <c r="C99" s="1">
        <v>3</v>
      </c>
      <c r="D99" s="2">
        <v>42024</v>
      </c>
      <c r="E99" s="1">
        <f t="shared" si="7"/>
        <v>209</v>
      </c>
      <c r="F99" s="1">
        <f t="shared" si="7"/>
        <v>157</v>
      </c>
      <c r="G99" s="4">
        <f t="shared" si="7"/>
        <v>326</v>
      </c>
      <c r="H99" s="1">
        <f t="shared" si="4"/>
        <v>9</v>
      </c>
      <c r="I99" s="1">
        <f t="shared" si="5"/>
        <v>157</v>
      </c>
      <c r="J99" s="4">
        <f t="shared" si="6"/>
        <v>6</v>
      </c>
    </row>
    <row r="100" spans="1:10" x14ac:dyDescent="0.25">
      <c r="A100" s="1">
        <v>37</v>
      </c>
      <c r="B100" s="1">
        <v>112</v>
      </c>
      <c r="C100" s="1">
        <v>68</v>
      </c>
      <c r="D100" s="2">
        <v>42025</v>
      </c>
      <c r="E100" s="1">
        <f t="shared" si="7"/>
        <v>46</v>
      </c>
      <c r="F100" s="1">
        <f t="shared" si="7"/>
        <v>269</v>
      </c>
      <c r="G100" s="4">
        <f t="shared" si="7"/>
        <v>74</v>
      </c>
      <c r="H100" s="1">
        <f t="shared" si="4"/>
        <v>46</v>
      </c>
      <c r="I100" s="1">
        <f t="shared" si="5"/>
        <v>9</v>
      </c>
      <c r="J100" s="4">
        <f t="shared" si="6"/>
        <v>74</v>
      </c>
    </row>
    <row r="101" spans="1:10" x14ac:dyDescent="0.25">
      <c r="A101" s="1">
        <v>40</v>
      </c>
      <c r="B101" s="1">
        <v>140</v>
      </c>
      <c r="C101" s="1">
        <v>15</v>
      </c>
      <c r="D101" s="2">
        <v>42026</v>
      </c>
      <c r="E101" s="1">
        <f t="shared" si="7"/>
        <v>86</v>
      </c>
      <c r="F101" s="1">
        <f t="shared" si="7"/>
        <v>149</v>
      </c>
      <c r="G101" s="4">
        <f t="shared" si="7"/>
        <v>89</v>
      </c>
      <c r="H101" s="1">
        <f t="shared" si="4"/>
        <v>86</v>
      </c>
      <c r="I101" s="1">
        <f t="shared" si="5"/>
        <v>149</v>
      </c>
      <c r="J101" s="4">
        <f t="shared" si="6"/>
        <v>89</v>
      </c>
    </row>
    <row r="102" spans="1:10" x14ac:dyDescent="0.25">
      <c r="A102" s="1">
        <v>189</v>
      </c>
      <c r="B102" s="1">
        <v>87</v>
      </c>
      <c r="C102" s="1">
        <v>64</v>
      </c>
      <c r="D102" s="2">
        <v>42027</v>
      </c>
      <c r="E102" s="1">
        <f t="shared" si="7"/>
        <v>275</v>
      </c>
      <c r="F102" s="1">
        <f t="shared" si="7"/>
        <v>236</v>
      </c>
      <c r="G102" s="4">
        <f t="shared" si="7"/>
        <v>153</v>
      </c>
      <c r="H102" s="1">
        <f t="shared" si="4"/>
        <v>75</v>
      </c>
      <c r="I102" s="1">
        <f t="shared" si="5"/>
        <v>236</v>
      </c>
      <c r="J102" s="4">
        <f t="shared" si="6"/>
        <v>153</v>
      </c>
    </row>
    <row r="103" spans="1:10" x14ac:dyDescent="0.25">
      <c r="A103" s="1">
        <v>145</v>
      </c>
      <c r="B103" s="1">
        <v>18</v>
      </c>
      <c r="C103" s="1">
        <v>1</v>
      </c>
      <c r="D103" s="2">
        <v>42028</v>
      </c>
      <c r="E103" s="1">
        <f t="shared" si="7"/>
        <v>220</v>
      </c>
      <c r="F103" s="1">
        <f t="shared" si="7"/>
        <v>254</v>
      </c>
      <c r="G103" s="4">
        <f t="shared" si="7"/>
        <v>154</v>
      </c>
      <c r="H103" s="1">
        <f t="shared" si="4"/>
        <v>20</v>
      </c>
      <c r="I103" s="1">
        <f t="shared" si="5"/>
        <v>254</v>
      </c>
      <c r="J103" s="4">
        <f t="shared" si="6"/>
        <v>154</v>
      </c>
    </row>
    <row r="104" spans="1:10" x14ac:dyDescent="0.25">
      <c r="A104" s="1">
        <v>148</v>
      </c>
      <c r="B104" s="1">
        <v>27</v>
      </c>
      <c r="C104" s="1">
        <v>13</v>
      </c>
      <c r="D104" s="2">
        <v>42029</v>
      </c>
      <c r="E104" s="1">
        <f t="shared" si="7"/>
        <v>168</v>
      </c>
      <c r="F104" s="1">
        <f t="shared" si="7"/>
        <v>281</v>
      </c>
      <c r="G104" s="4">
        <f t="shared" si="7"/>
        <v>167</v>
      </c>
      <c r="H104" s="1">
        <f t="shared" si="4"/>
        <v>168</v>
      </c>
      <c r="I104" s="1">
        <f t="shared" si="5"/>
        <v>21</v>
      </c>
      <c r="J104" s="4">
        <f t="shared" si="6"/>
        <v>167</v>
      </c>
    </row>
    <row r="105" spans="1:10" x14ac:dyDescent="0.25">
      <c r="A105" s="1">
        <v>127</v>
      </c>
      <c r="B105" s="1">
        <v>161</v>
      </c>
      <c r="C105" s="1">
        <v>31</v>
      </c>
      <c r="D105" s="2">
        <v>42030</v>
      </c>
      <c r="E105" s="1">
        <f t="shared" si="7"/>
        <v>295</v>
      </c>
      <c r="F105" s="1">
        <f t="shared" si="7"/>
        <v>182</v>
      </c>
      <c r="G105" s="4">
        <f t="shared" si="7"/>
        <v>198</v>
      </c>
      <c r="H105" s="1">
        <f t="shared" si="4"/>
        <v>95</v>
      </c>
      <c r="I105" s="1">
        <f t="shared" si="5"/>
        <v>182</v>
      </c>
      <c r="J105" s="4">
        <f t="shared" si="6"/>
        <v>198</v>
      </c>
    </row>
    <row r="106" spans="1:10" x14ac:dyDescent="0.25">
      <c r="A106" s="1">
        <v>131</v>
      </c>
      <c r="B106" s="1">
        <v>1</v>
      </c>
      <c r="C106" s="1">
        <v>98</v>
      </c>
      <c r="D106" s="2">
        <v>42031</v>
      </c>
      <c r="E106" s="1">
        <f t="shared" si="7"/>
        <v>226</v>
      </c>
      <c r="F106" s="1">
        <f t="shared" si="7"/>
        <v>183</v>
      </c>
      <c r="G106" s="4">
        <f t="shared" si="7"/>
        <v>296</v>
      </c>
      <c r="H106" s="1">
        <f t="shared" si="4"/>
        <v>26</v>
      </c>
      <c r="I106" s="1">
        <f t="shared" si="5"/>
        <v>183</v>
      </c>
      <c r="J106" s="4">
        <f t="shared" si="6"/>
        <v>296</v>
      </c>
    </row>
    <row r="107" spans="1:10" x14ac:dyDescent="0.25">
      <c r="A107" s="1">
        <v>142</v>
      </c>
      <c r="B107" s="1">
        <v>131</v>
      </c>
      <c r="C107" s="1">
        <v>62</v>
      </c>
      <c r="D107" s="2">
        <v>42032</v>
      </c>
      <c r="E107" s="1">
        <f t="shared" si="7"/>
        <v>168</v>
      </c>
      <c r="F107" s="1">
        <f t="shared" si="7"/>
        <v>314</v>
      </c>
      <c r="G107" s="4">
        <f t="shared" si="7"/>
        <v>358</v>
      </c>
      <c r="H107" s="1">
        <f t="shared" si="4"/>
        <v>168</v>
      </c>
      <c r="I107" s="1">
        <f t="shared" si="5"/>
        <v>54</v>
      </c>
      <c r="J107" s="4">
        <f t="shared" si="6"/>
        <v>358</v>
      </c>
    </row>
    <row r="108" spans="1:10" x14ac:dyDescent="0.25">
      <c r="A108" s="1">
        <v>121</v>
      </c>
      <c r="B108" s="1">
        <v>150</v>
      </c>
      <c r="C108" s="1">
        <v>25</v>
      </c>
      <c r="D108" s="2">
        <v>42033</v>
      </c>
      <c r="E108" s="1">
        <f t="shared" si="7"/>
        <v>289</v>
      </c>
      <c r="F108" s="1">
        <f t="shared" si="7"/>
        <v>204</v>
      </c>
      <c r="G108" s="4">
        <f t="shared" si="7"/>
        <v>383</v>
      </c>
      <c r="H108" s="1">
        <f t="shared" si="4"/>
        <v>89</v>
      </c>
      <c r="I108" s="1">
        <f t="shared" si="5"/>
        <v>204</v>
      </c>
      <c r="J108" s="4">
        <f t="shared" si="6"/>
        <v>63</v>
      </c>
    </row>
    <row r="109" spans="1:10" x14ac:dyDescent="0.25">
      <c r="A109" s="1">
        <v>33</v>
      </c>
      <c r="B109" s="1">
        <v>113</v>
      </c>
      <c r="C109" s="1">
        <v>62</v>
      </c>
      <c r="D109" s="2">
        <v>42034</v>
      </c>
      <c r="E109" s="1">
        <f t="shared" si="7"/>
        <v>122</v>
      </c>
      <c r="F109" s="1">
        <f t="shared" si="7"/>
        <v>317</v>
      </c>
      <c r="G109" s="4">
        <f t="shared" si="7"/>
        <v>125</v>
      </c>
      <c r="H109" s="1">
        <f t="shared" si="4"/>
        <v>122</v>
      </c>
      <c r="I109" s="1">
        <f t="shared" si="5"/>
        <v>57</v>
      </c>
      <c r="J109" s="4">
        <f t="shared" si="6"/>
        <v>125</v>
      </c>
    </row>
    <row r="110" spans="1:10" x14ac:dyDescent="0.25">
      <c r="A110" s="1">
        <v>142</v>
      </c>
      <c r="B110" s="1">
        <v>44</v>
      </c>
      <c r="C110" s="1">
        <v>92</v>
      </c>
      <c r="D110" s="2">
        <v>42035</v>
      </c>
      <c r="E110" s="1">
        <f t="shared" si="7"/>
        <v>264</v>
      </c>
      <c r="F110" s="1">
        <f t="shared" si="7"/>
        <v>101</v>
      </c>
      <c r="G110" s="4">
        <f t="shared" si="7"/>
        <v>217</v>
      </c>
      <c r="H110" s="1">
        <f t="shared" si="4"/>
        <v>64</v>
      </c>
      <c r="I110" s="1">
        <f t="shared" si="5"/>
        <v>101</v>
      </c>
      <c r="J110" s="4">
        <f t="shared" si="6"/>
        <v>217</v>
      </c>
    </row>
    <row r="111" spans="1:10" x14ac:dyDescent="0.25">
      <c r="A111" s="1">
        <v>119</v>
      </c>
      <c r="B111" s="1">
        <v>167</v>
      </c>
      <c r="C111" s="1">
        <v>64</v>
      </c>
      <c r="D111" s="2">
        <v>42036</v>
      </c>
      <c r="E111" s="1">
        <f t="shared" si="7"/>
        <v>183</v>
      </c>
      <c r="F111" s="1">
        <f t="shared" si="7"/>
        <v>268</v>
      </c>
      <c r="G111" s="4">
        <f t="shared" si="7"/>
        <v>281</v>
      </c>
      <c r="H111" s="1">
        <f t="shared" si="4"/>
        <v>183</v>
      </c>
      <c r="I111" s="1">
        <f t="shared" si="5"/>
        <v>8</v>
      </c>
      <c r="J111" s="4">
        <f t="shared" si="6"/>
        <v>281</v>
      </c>
    </row>
    <row r="112" spans="1:10" x14ac:dyDescent="0.25">
      <c r="A112" s="1">
        <v>54</v>
      </c>
      <c r="B112" s="1">
        <v>109</v>
      </c>
      <c r="C112" s="1">
        <v>65</v>
      </c>
      <c r="D112" s="2">
        <v>42037</v>
      </c>
      <c r="E112" s="1">
        <f t="shared" si="7"/>
        <v>237</v>
      </c>
      <c r="F112" s="1">
        <f t="shared" si="7"/>
        <v>117</v>
      </c>
      <c r="G112" s="4">
        <f t="shared" si="7"/>
        <v>346</v>
      </c>
      <c r="H112" s="1">
        <f t="shared" si="4"/>
        <v>37</v>
      </c>
      <c r="I112" s="1">
        <f t="shared" si="5"/>
        <v>117</v>
      </c>
      <c r="J112" s="4">
        <f t="shared" si="6"/>
        <v>26</v>
      </c>
    </row>
    <row r="113" spans="1:10" x14ac:dyDescent="0.25">
      <c r="A113" s="1">
        <v>53</v>
      </c>
      <c r="B113" s="1">
        <v>94</v>
      </c>
      <c r="C113" s="1">
        <v>43</v>
      </c>
      <c r="D113" s="2">
        <v>42038</v>
      </c>
      <c r="E113" s="1">
        <f t="shared" si="7"/>
        <v>90</v>
      </c>
      <c r="F113" s="1">
        <f t="shared" si="7"/>
        <v>211</v>
      </c>
      <c r="G113" s="4">
        <f t="shared" si="7"/>
        <v>69</v>
      </c>
      <c r="H113" s="1">
        <f t="shared" si="4"/>
        <v>90</v>
      </c>
      <c r="I113" s="1">
        <f t="shared" si="5"/>
        <v>211</v>
      </c>
      <c r="J113" s="4">
        <f t="shared" si="6"/>
        <v>69</v>
      </c>
    </row>
    <row r="114" spans="1:10" x14ac:dyDescent="0.25">
      <c r="A114" s="1">
        <v>165</v>
      </c>
      <c r="B114" s="1">
        <v>101</v>
      </c>
      <c r="C114" s="1">
        <v>8</v>
      </c>
      <c r="D114" s="2">
        <v>42039</v>
      </c>
      <c r="E114" s="1">
        <f t="shared" si="7"/>
        <v>255</v>
      </c>
      <c r="F114" s="1">
        <f t="shared" si="7"/>
        <v>312</v>
      </c>
      <c r="G114" s="4">
        <f t="shared" si="7"/>
        <v>77</v>
      </c>
      <c r="H114" s="1">
        <f t="shared" si="4"/>
        <v>55</v>
      </c>
      <c r="I114" s="1">
        <f t="shared" si="5"/>
        <v>312</v>
      </c>
      <c r="J114" s="4">
        <f t="shared" si="6"/>
        <v>77</v>
      </c>
    </row>
    <row r="115" spans="1:10" x14ac:dyDescent="0.25">
      <c r="A115" s="1">
        <v>159</v>
      </c>
      <c r="B115" s="1">
        <v>68</v>
      </c>
      <c r="C115" s="1">
        <v>96</v>
      </c>
      <c r="D115" s="2">
        <v>42040</v>
      </c>
      <c r="E115" s="1">
        <f t="shared" si="7"/>
        <v>214</v>
      </c>
      <c r="F115" s="1">
        <f t="shared" si="7"/>
        <v>380</v>
      </c>
      <c r="G115" s="4">
        <f t="shared" si="7"/>
        <v>173</v>
      </c>
      <c r="H115" s="1">
        <f t="shared" si="4"/>
        <v>14</v>
      </c>
      <c r="I115" s="1">
        <f t="shared" si="5"/>
        <v>380</v>
      </c>
      <c r="J115" s="4">
        <f t="shared" si="6"/>
        <v>173</v>
      </c>
    </row>
    <row r="116" spans="1:10" x14ac:dyDescent="0.25">
      <c r="A116" s="1">
        <v>79</v>
      </c>
      <c r="B116" s="1">
        <v>119</v>
      </c>
      <c r="C116" s="1">
        <v>35</v>
      </c>
      <c r="D116" s="2">
        <v>42041</v>
      </c>
      <c r="E116" s="1">
        <f t="shared" si="7"/>
        <v>93</v>
      </c>
      <c r="F116" s="1">
        <f t="shared" si="7"/>
        <v>499</v>
      </c>
      <c r="G116" s="4">
        <f t="shared" si="7"/>
        <v>208</v>
      </c>
      <c r="H116" s="1">
        <f t="shared" si="4"/>
        <v>93</v>
      </c>
      <c r="I116" s="1">
        <f t="shared" si="5"/>
        <v>239</v>
      </c>
      <c r="J116" s="4">
        <f t="shared" si="6"/>
        <v>208</v>
      </c>
    </row>
    <row r="117" spans="1:10" x14ac:dyDescent="0.25">
      <c r="A117" s="1">
        <v>128</v>
      </c>
      <c r="B117" s="1">
        <v>148</v>
      </c>
      <c r="C117" s="1">
        <v>77</v>
      </c>
      <c r="D117" s="2">
        <v>42042</v>
      </c>
      <c r="E117" s="1">
        <f t="shared" si="7"/>
        <v>221</v>
      </c>
      <c r="F117" s="1">
        <f t="shared" si="7"/>
        <v>387</v>
      </c>
      <c r="G117" s="4">
        <f t="shared" si="7"/>
        <v>285</v>
      </c>
      <c r="H117" s="1">
        <f t="shared" si="4"/>
        <v>21</v>
      </c>
      <c r="I117" s="1">
        <f t="shared" si="5"/>
        <v>387</v>
      </c>
      <c r="J117" s="4">
        <f t="shared" si="6"/>
        <v>285</v>
      </c>
    </row>
    <row r="118" spans="1:10" x14ac:dyDescent="0.25">
      <c r="A118" s="1">
        <v>195</v>
      </c>
      <c r="B118" s="1">
        <v>39</v>
      </c>
      <c r="C118" s="1">
        <v>77</v>
      </c>
      <c r="D118" s="2">
        <v>42043</v>
      </c>
      <c r="E118" s="1">
        <f t="shared" si="7"/>
        <v>216</v>
      </c>
      <c r="F118" s="1">
        <f t="shared" si="7"/>
        <v>426</v>
      </c>
      <c r="G118" s="4">
        <f t="shared" si="7"/>
        <v>362</v>
      </c>
      <c r="H118" s="1">
        <f t="shared" si="4"/>
        <v>16</v>
      </c>
      <c r="I118" s="1">
        <f t="shared" si="5"/>
        <v>426</v>
      </c>
      <c r="J118" s="4">
        <f t="shared" si="6"/>
        <v>42</v>
      </c>
    </row>
    <row r="119" spans="1:10" x14ac:dyDescent="0.25">
      <c r="A119" s="1">
        <v>87</v>
      </c>
      <c r="B119" s="1">
        <v>8</v>
      </c>
      <c r="C119" s="1">
        <v>17</v>
      </c>
      <c r="D119" s="2">
        <v>42044</v>
      </c>
      <c r="E119" s="1">
        <f t="shared" si="7"/>
        <v>103</v>
      </c>
      <c r="F119" s="1">
        <f t="shared" si="7"/>
        <v>434</v>
      </c>
      <c r="G119" s="4">
        <f t="shared" si="7"/>
        <v>59</v>
      </c>
      <c r="H119" s="1">
        <f t="shared" si="4"/>
        <v>103</v>
      </c>
      <c r="I119" s="1">
        <f t="shared" si="5"/>
        <v>174</v>
      </c>
      <c r="J119" s="4">
        <f t="shared" si="6"/>
        <v>59</v>
      </c>
    </row>
    <row r="120" spans="1:10" x14ac:dyDescent="0.25">
      <c r="A120" s="1">
        <v>114</v>
      </c>
      <c r="B120" s="1">
        <v>124</v>
      </c>
      <c r="C120" s="1">
        <v>94</v>
      </c>
      <c r="D120" s="2">
        <v>42045</v>
      </c>
      <c r="E120" s="1">
        <f t="shared" si="7"/>
        <v>217</v>
      </c>
      <c r="F120" s="1">
        <f t="shared" si="7"/>
        <v>298</v>
      </c>
      <c r="G120" s="4">
        <f t="shared" si="7"/>
        <v>153</v>
      </c>
      <c r="H120" s="1">
        <f t="shared" si="4"/>
        <v>17</v>
      </c>
      <c r="I120" s="1">
        <f t="shared" si="5"/>
        <v>298</v>
      </c>
      <c r="J120" s="4">
        <f t="shared" si="6"/>
        <v>153</v>
      </c>
    </row>
    <row r="121" spans="1:10" x14ac:dyDescent="0.25">
      <c r="A121" s="1">
        <v>126</v>
      </c>
      <c r="B121" s="1">
        <v>122</v>
      </c>
      <c r="C121" s="1">
        <v>39</v>
      </c>
      <c r="D121" s="2">
        <v>42046</v>
      </c>
      <c r="E121" s="1">
        <f t="shared" si="7"/>
        <v>143</v>
      </c>
      <c r="F121" s="1">
        <f t="shared" si="7"/>
        <v>420</v>
      </c>
      <c r="G121" s="4">
        <f t="shared" si="7"/>
        <v>192</v>
      </c>
      <c r="H121" s="1">
        <f t="shared" si="4"/>
        <v>143</v>
      </c>
      <c r="I121" s="1">
        <f t="shared" si="5"/>
        <v>160</v>
      </c>
      <c r="J121" s="4">
        <f t="shared" si="6"/>
        <v>192</v>
      </c>
    </row>
    <row r="122" spans="1:10" x14ac:dyDescent="0.25">
      <c r="A122" s="1">
        <v>96</v>
      </c>
      <c r="B122" s="1">
        <v>113</v>
      </c>
      <c r="C122" s="1">
        <v>28</v>
      </c>
      <c r="D122" s="2">
        <v>42047</v>
      </c>
      <c r="E122" s="1">
        <f t="shared" si="7"/>
        <v>239</v>
      </c>
      <c r="F122" s="1">
        <f t="shared" si="7"/>
        <v>273</v>
      </c>
      <c r="G122" s="4">
        <f t="shared" si="7"/>
        <v>220</v>
      </c>
      <c r="H122" s="1">
        <f t="shared" si="4"/>
        <v>39</v>
      </c>
      <c r="I122" s="1">
        <f t="shared" si="5"/>
        <v>273</v>
      </c>
      <c r="J122" s="4">
        <f t="shared" si="6"/>
        <v>220</v>
      </c>
    </row>
    <row r="123" spans="1:10" x14ac:dyDescent="0.25">
      <c r="A123" s="1">
        <v>165</v>
      </c>
      <c r="B123" s="1">
        <v>4</v>
      </c>
      <c r="C123" s="1">
        <v>83</v>
      </c>
      <c r="D123" s="2">
        <v>42048</v>
      </c>
      <c r="E123" s="1">
        <f t="shared" si="7"/>
        <v>204</v>
      </c>
      <c r="F123" s="1">
        <f t="shared" si="7"/>
        <v>277</v>
      </c>
      <c r="G123" s="4">
        <f t="shared" si="7"/>
        <v>303</v>
      </c>
      <c r="H123" s="1">
        <f t="shared" si="4"/>
        <v>4</v>
      </c>
      <c r="I123" s="1">
        <f t="shared" si="5"/>
        <v>277</v>
      </c>
      <c r="J123" s="4">
        <f t="shared" si="6"/>
        <v>303</v>
      </c>
    </row>
    <row r="124" spans="1:10" x14ac:dyDescent="0.25">
      <c r="A124" s="1">
        <v>1</v>
      </c>
      <c r="B124" s="1">
        <v>117</v>
      </c>
      <c r="C124" s="1">
        <v>76</v>
      </c>
      <c r="D124" s="2">
        <v>42049</v>
      </c>
      <c r="E124" s="1">
        <f t="shared" si="7"/>
        <v>5</v>
      </c>
      <c r="F124" s="1">
        <f t="shared" si="7"/>
        <v>394</v>
      </c>
      <c r="G124" s="4">
        <f t="shared" si="7"/>
        <v>379</v>
      </c>
      <c r="H124" s="1">
        <f t="shared" si="4"/>
        <v>5</v>
      </c>
      <c r="I124" s="1">
        <f t="shared" si="5"/>
        <v>134</v>
      </c>
      <c r="J124" s="4">
        <f t="shared" si="6"/>
        <v>379</v>
      </c>
    </row>
    <row r="125" spans="1:10" x14ac:dyDescent="0.25">
      <c r="A125" s="1">
        <v>107</v>
      </c>
      <c r="B125" s="1">
        <v>70</v>
      </c>
      <c r="C125" s="1">
        <v>28</v>
      </c>
      <c r="D125" s="2">
        <v>42050</v>
      </c>
      <c r="E125" s="1">
        <f t="shared" si="7"/>
        <v>112</v>
      </c>
      <c r="F125" s="1">
        <f t="shared" si="7"/>
        <v>204</v>
      </c>
      <c r="G125" s="4">
        <f t="shared" si="7"/>
        <v>407</v>
      </c>
      <c r="H125" s="1">
        <f t="shared" si="4"/>
        <v>112</v>
      </c>
      <c r="I125" s="1">
        <f t="shared" si="5"/>
        <v>204</v>
      </c>
      <c r="J125" s="4">
        <f t="shared" si="6"/>
        <v>87</v>
      </c>
    </row>
    <row r="126" spans="1:10" x14ac:dyDescent="0.25">
      <c r="A126" s="1">
        <v>83</v>
      </c>
      <c r="B126" s="1">
        <v>81</v>
      </c>
      <c r="C126" s="1">
        <v>1</v>
      </c>
      <c r="D126" s="2">
        <v>42051</v>
      </c>
      <c r="E126" s="1">
        <f t="shared" si="7"/>
        <v>195</v>
      </c>
      <c r="F126" s="1">
        <f t="shared" si="7"/>
        <v>285</v>
      </c>
      <c r="G126" s="4">
        <f t="shared" si="7"/>
        <v>88</v>
      </c>
      <c r="H126" s="1">
        <f t="shared" si="4"/>
        <v>195</v>
      </c>
      <c r="I126" s="1">
        <f t="shared" si="5"/>
        <v>25</v>
      </c>
      <c r="J126" s="4">
        <f t="shared" si="6"/>
        <v>88</v>
      </c>
    </row>
    <row r="127" spans="1:10" x14ac:dyDescent="0.25">
      <c r="A127" s="1">
        <v>43</v>
      </c>
      <c r="B127" s="1">
        <v>109</v>
      </c>
      <c r="C127" s="1">
        <v>50</v>
      </c>
      <c r="D127" s="2">
        <v>42052</v>
      </c>
      <c r="E127" s="1">
        <f t="shared" si="7"/>
        <v>238</v>
      </c>
      <c r="F127" s="1">
        <f t="shared" si="7"/>
        <v>134</v>
      </c>
      <c r="G127" s="4">
        <f t="shared" si="7"/>
        <v>138</v>
      </c>
      <c r="H127" s="1">
        <f t="shared" si="4"/>
        <v>38</v>
      </c>
      <c r="I127" s="1">
        <f t="shared" si="5"/>
        <v>134</v>
      </c>
      <c r="J127" s="4">
        <f t="shared" si="6"/>
        <v>138</v>
      </c>
    </row>
    <row r="128" spans="1:10" x14ac:dyDescent="0.25">
      <c r="A128" s="1">
        <v>52</v>
      </c>
      <c r="B128" s="1">
        <v>110</v>
      </c>
      <c r="C128" s="1">
        <v>19</v>
      </c>
      <c r="D128" s="2">
        <v>42053</v>
      </c>
      <c r="E128" s="1">
        <f t="shared" si="7"/>
        <v>90</v>
      </c>
      <c r="F128" s="1">
        <f t="shared" si="7"/>
        <v>244</v>
      </c>
      <c r="G128" s="4">
        <f t="shared" si="7"/>
        <v>157</v>
      </c>
      <c r="H128" s="1">
        <f t="shared" si="4"/>
        <v>90</v>
      </c>
      <c r="I128" s="1">
        <f t="shared" si="5"/>
        <v>244</v>
      </c>
      <c r="J128" s="4">
        <f t="shared" si="6"/>
        <v>157</v>
      </c>
    </row>
    <row r="129" spans="1:10" x14ac:dyDescent="0.25">
      <c r="A129" s="1">
        <v>104</v>
      </c>
      <c r="B129" s="1">
        <v>132</v>
      </c>
      <c r="C129" s="1">
        <v>57</v>
      </c>
      <c r="D129" s="2">
        <v>42054</v>
      </c>
      <c r="E129" s="1">
        <f t="shared" si="7"/>
        <v>194</v>
      </c>
      <c r="F129" s="1">
        <f t="shared" si="7"/>
        <v>376</v>
      </c>
      <c r="G129" s="4">
        <f t="shared" si="7"/>
        <v>214</v>
      </c>
      <c r="H129" s="1">
        <f t="shared" si="4"/>
        <v>194</v>
      </c>
      <c r="I129" s="1">
        <f t="shared" si="5"/>
        <v>116</v>
      </c>
      <c r="J129" s="4">
        <f t="shared" si="6"/>
        <v>214</v>
      </c>
    </row>
    <row r="130" spans="1:10" x14ac:dyDescent="0.25">
      <c r="A130" s="1">
        <v>57</v>
      </c>
      <c r="B130" s="1">
        <v>150</v>
      </c>
      <c r="C130" s="1">
        <v>36</v>
      </c>
      <c r="D130" s="2">
        <v>42055</v>
      </c>
      <c r="E130" s="1">
        <f t="shared" si="7"/>
        <v>251</v>
      </c>
      <c r="F130" s="1">
        <f t="shared" si="7"/>
        <v>266</v>
      </c>
      <c r="G130" s="4">
        <f t="shared" si="7"/>
        <v>250</v>
      </c>
      <c r="H130" s="1">
        <f t="shared" si="4"/>
        <v>51</v>
      </c>
      <c r="I130" s="1">
        <f t="shared" si="5"/>
        <v>266</v>
      </c>
      <c r="J130" s="4">
        <f t="shared" si="6"/>
        <v>250</v>
      </c>
    </row>
    <row r="131" spans="1:10" x14ac:dyDescent="0.25">
      <c r="A131" s="1">
        <v>86</v>
      </c>
      <c r="B131" s="1">
        <v>183</v>
      </c>
      <c r="C131" s="1">
        <v>0</v>
      </c>
      <c r="D131" s="2">
        <v>42056</v>
      </c>
      <c r="E131" s="1">
        <f t="shared" si="7"/>
        <v>137</v>
      </c>
      <c r="F131" s="1">
        <f t="shared" si="7"/>
        <v>449</v>
      </c>
      <c r="G131" s="4">
        <f t="shared" si="7"/>
        <v>250</v>
      </c>
      <c r="H131" s="1">
        <f t="shared" ref="H131:H184" si="8">IF(E131&gt;=200,E131-200,E131)</f>
        <v>137</v>
      </c>
      <c r="I131" s="1">
        <f t="shared" ref="I131:I184" si="9">IF(AND(E131=H131,F131&gt;=260),F131-260,F131)</f>
        <v>189</v>
      </c>
      <c r="J131" s="4">
        <f t="shared" ref="J131:J184" si="10">IF(AND(F131=I131,G131&gt;=320),G131-320,G131)</f>
        <v>250</v>
      </c>
    </row>
    <row r="132" spans="1:10" x14ac:dyDescent="0.25">
      <c r="A132" s="1">
        <v>108</v>
      </c>
      <c r="B132" s="1">
        <v>20</v>
      </c>
      <c r="C132" s="1">
        <v>87</v>
      </c>
      <c r="D132" s="2">
        <v>42057</v>
      </c>
      <c r="E132" s="1">
        <f t="shared" ref="E132:G184" si="11">A132+H131</f>
        <v>245</v>
      </c>
      <c r="F132" s="1">
        <f t="shared" si="11"/>
        <v>209</v>
      </c>
      <c r="G132" s="4">
        <f t="shared" si="11"/>
        <v>337</v>
      </c>
      <c r="H132" s="1">
        <f t="shared" si="8"/>
        <v>45</v>
      </c>
      <c r="I132" s="1">
        <f t="shared" si="9"/>
        <v>209</v>
      </c>
      <c r="J132" s="4">
        <f t="shared" si="10"/>
        <v>17</v>
      </c>
    </row>
    <row r="133" spans="1:10" x14ac:dyDescent="0.25">
      <c r="A133" s="1">
        <v>102</v>
      </c>
      <c r="B133" s="1">
        <v>142</v>
      </c>
      <c r="C133" s="1">
        <v>20</v>
      </c>
      <c r="D133" s="2">
        <v>42058</v>
      </c>
      <c r="E133" s="1">
        <f t="shared" si="11"/>
        <v>147</v>
      </c>
      <c r="F133" s="1">
        <f t="shared" si="11"/>
        <v>351</v>
      </c>
      <c r="G133" s="4">
        <f t="shared" si="11"/>
        <v>37</v>
      </c>
      <c r="H133" s="1">
        <f t="shared" si="8"/>
        <v>147</v>
      </c>
      <c r="I133" s="1">
        <f t="shared" si="9"/>
        <v>91</v>
      </c>
      <c r="J133" s="4">
        <f t="shared" si="10"/>
        <v>37</v>
      </c>
    </row>
    <row r="134" spans="1:10" x14ac:dyDescent="0.25">
      <c r="A134" s="1">
        <v>81</v>
      </c>
      <c r="B134" s="1">
        <v>133</v>
      </c>
      <c r="C134" s="1">
        <v>25</v>
      </c>
      <c r="D134" s="2">
        <v>42059</v>
      </c>
      <c r="E134" s="1">
        <f t="shared" si="11"/>
        <v>228</v>
      </c>
      <c r="F134" s="1">
        <f t="shared" si="11"/>
        <v>224</v>
      </c>
      <c r="G134" s="4">
        <f t="shared" si="11"/>
        <v>62</v>
      </c>
      <c r="H134" s="1">
        <f t="shared" si="8"/>
        <v>28</v>
      </c>
      <c r="I134" s="1">
        <f t="shared" si="9"/>
        <v>224</v>
      </c>
      <c r="J134" s="4">
        <f t="shared" si="10"/>
        <v>62</v>
      </c>
    </row>
    <row r="135" spans="1:10" x14ac:dyDescent="0.25">
      <c r="A135" s="1">
        <v>59</v>
      </c>
      <c r="B135" s="1">
        <v>87</v>
      </c>
      <c r="C135" s="1">
        <v>10</v>
      </c>
      <c r="D135" s="2">
        <v>42060</v>
      </c>
      <c r="E135" s="1">
        <f t="shared" si="11"/>
        <v>87</v>
      </c>
      <c r="F135" s="1">
        <f t="shared" si="11"/>
        <v>311</v>
      </c>
      <c r="G135" s="4">
        <f t="shared" si="11"/>
        <v>72</v>
      </c>
      <c r="H135" s="1">
        <f t="shared" si="8"/>
        <v>87</v>
      </c>
      <c r="I135" s="1">
        <f t="shared" si="9"/>
        <v>51</v>
      </c>
      <c r="J135" s="4">
        <f t="shared" si="10"/>
        <v>72</v>
      </c>
    </row>
    <row r="136" spans="1:10" x14ac:dyDescent="0.25">
      <c r="A136" s="1">
        <v>21</v>
      </c>
      <c r="B136" s="1">
        <v>75</v>
      </c>
      <c r="C136" s="1">
        <v>65</v>
      </c>
      <c r="D136" s="2">
        <v>42061</v>
      </c>
      <c r="E136" s="1">
        <f t="shared" si="11"/>
        <v>108</v>
      </c>
      <c r="F136" s="1">
        <f t="shared" si="11"/>
        <v>126</v>
      </c>
      <c r="G136" s="4">
        <f t="shared" si="11"/>
        <v>137</v>
      </c>
      <c r="H136" s="1">
        <f t="shared" si="8"/>
        <v>108</v>
      </c>
      <c r="I136" s="1">
        <f t="shared" si="9"/>
        <v>126</v>
      </c>
      <c r="J136" s="4">
        <f t="shared" si="10"/>
        <v>137</v>
      </c>
    </row>
    <row r="137" spans="1:10" x14ac:dyDescent="0.25">
      <c r="A137" s="1">
        <v>79</v>
      </c>
      <c r="B137" s="1">
        <v>14</v>
      </c>
      <c r="C137" s="1">
        <v>27</v>
      </c>
      <c r="D137" s="2">
        <v>42062</v>
      </c>
      <c r="E137" s="1">
        <f t="shared" si="11"/>
        <v>187</v>
      </c>
      <c r="F137" s="1">
        <f t="shared" si="11"/>
        <v>140</v>
      </c>
      <c r="G137" s="4">
        <f t="shared" si="11"/>
        <v>164</v>
      </c>
      <c r="H137" s="1">
        <f t="shared" si="8"/>
        <v>187</v>
      </c>
      <c r="I137" s="1">
        <f t="shared" si="9"/>
        <v>140</v>
      </c>
      <c r="J137" s="4">
        <f t="shared" si="10"/>
        <v>164</v>
      </c>
    </row>
    <row r="138" spans="1:10" x14ac:dyDescent="0.25">
      <c r="A138" s="1">
        <v>56</v>
      </c>
      <c r="B138" s="1">
        <v>12</v>
      </c>
      <c r="C138" s="1">
        <v>25</v>
      </c>
      <c r="D138" s="2">
        <v>42063</v>
      </c>
      <c r="E138" s="1">
        <f t="shared" si="11"/>
        <v>243</v>
      </c>
      <c r="F138" s="1">
        <f t="shared" si="11"/>
        <v>152</v>
      </c>
      <c r="G138" s="4">
        <f t="shared" si="11"/>
        <v>189</v>
      </c>
      <c r="H138" s="1">
        <f t="shared" si="8"/>
        <v>43</v>
      </c>
      <c r="I138" s="1">
        <f t="shared" si="9"/>
        <v>152</v>
      </c>
      <c r="J138" s="4">
        <f t="shared" si="10"/>
        <v>189</v>
      </c>
    </row>
    <row r="139" spans="1:10" x14ac:dyDescent="0.25">
      <c r="A139" s="1">
        <v>195</v>
      </c>
      <c r="B139" s="1">
        <v>90</v>
      </c>
      <c r="C139" s="1">
        <v>56</v>
      </c>
      <c r="D139" s="2">
        <v>42064</v>
      </c>
      <c r="E139" s="1">
        <f t="shared" si="11"/>
        <v>238</v>
      </c>
      <c r="F139" s="1">
        <f t="shared" si="11"/>
        <v>242</v>
      </c>
      <c r="G139" s="4">
        <f t="shared" si="11"/>
        <v>245</v>
      </c>
      <c r="H139" s="1">
        <f t="shared" si="8"/>
        <v>38</v>
      </c>
      <c r="I139" s="1">
        <f t="shared" si="9"/>
        <v>242</v>
      </c>
      <c r="J139" s="4">
        <f t="shared" si="10"/>
        <v>245</v>
      </c>
    </row>
    <row r="140" spans="1:10" x14ac:dyDescent="0.25">
      <c r="A140" s="1">
        <v>113</v>
      </c>
      <c r="B140" s="1">
        <v>90</v>
      </c>
      <c r="C140" s="1">
        <v>24</v>
      </c>
      <c r="D140" s="2">
        <v>42065</v>
      </c>
      <c r="E140" s="1">
        <f t="shared" si="11"/>
        <v>151</v>
      </c>
      <c r="F140" s="1">
        <f t="shared" si="11"/>
        <v>332</v>
      </c>
      <c r="G140" s="4">
        <f t="shared" si="11"/>
        <v>269</v>
      </c>
      <c r="H140" s="1">
        <f t="shared" si="8"/>
        <v>151</v>
      </c>
      <c r="I140" s="1">
        <f t="shared" si="9"/>
        <v>72</v>
      </c>
      <c r="J140" s="4">
        <f t="shared" si="10"/>
        <v>269</v>
      </c>
    </row>
    <row r="141" spans="1:10" x14ac:dyDescent="0.25">
      <c r="A141" s="1">
        <v>93</v>
      </c>
      <c r="B141" s="1">
        <v>139</v>
      </c>
      <c r="C141" s="1">
        <v>47</v>
      </c>
      <c r="D141" s="2">
        <v>42066</v>
      </c>
      <c r="E141" s="1">
        <f t="shared" si="11"/>
        <v>244</v>
      </c>
      <c r="F141" s="1">
        <f t="shared" si="11"/>
        <v>211</v>
      </c>
      <c r="G141" s="4">
        <f t="shared" si="11"/>
        <v>316</v>
      </c>
      <c r="H141" s="1">
        <f t="shared" si="8"/>
        <v>44</v>
      </c>
      <c r="I141" s="1">
        <f t="shared" si="9"/>
        <v>211</v>
      </c>
      <c r="J141" s="4">
        <f t="shared" si="10"/>
        <v>316</v>
      </c>
    </row>
    <row r="142" spans="1:10" x14ac:dyDescent="0.25">
      <c r="A142" s="1">
        <v>93</v>
      </c>
      <c r="B142" s="1">
        <v>147</v>
      </c>
      <c r="C142" s="1">
        <v>26</v>
      </c>
      <c r="D142" s="2">
        <v>42067</v>
      </c>
      <c r="E142" s="1">
        <f t="shared" si="11"/>
        <v>137</v>
      </c>
      <c r="F142" s="1">
        <f t="shared" si="11"/>
        <v>358</v>
      </c>
      <c r="G142" s="4">
        <f t="shared" si="11"/>
        <v>342</v>
      </c>
      <c r="H142" s="1">
        <f t="shared" si="8"/>
        <v>137</v>
      </c>
      <c r="I142" s="1">
        <f t="shared" si="9"/>
        <v>98</v>
      </c>
      <c r="J142" s="4">
        <f t="shared" si="10"/>
        <v>342</v>
      </c>
    </row>
    <row r="143" spans="1:10" x14ac:dyDescent="0.25">
      <c r="A143" s="1">
        <v>79</v>
      </c>
      <c r="B143" s="1">
        <v>145</v>
      </c>
      <c r="C143" s="1">
        <v>36</v>
      </c>
      <c r="D143" s="2">
        <v>42068</v>
      </c>
      <c r="E143" s="1">
        <f t="shared" si="11"/>
        <v>216</v>
      </c>
      <c r="F143" s="1">
        <f t="shared" si="11"/>
        <v>243</v>
      </c>
      <c r="G143" s="4">
        <f t="shared" si="11"/>
        <v>378</v>
      </c>
      <c r="H143" s="1">
        <f t="shared" si="8"/>
        <v>16</v>
      </c>
      <c r="I143" s="1">
        <f t="shared" si="9"/>
        <v>243</v>
      </c>
      <c r="J143" s="4">
        <f t="shared" si="10"/>
        <v>58</v>
      </c>
    </row>
    <row r="144" spans="1:10" x14ac:dyDescent="0.25">
      <c r="A144" s="1">
        <v>148</v>
      </c>
      <c r="B144" s="1">
        <v>127</v>
      </c>
      <c r="C144" s="1">
        <v>27</v>
      </c>
      <c r="D144" s="2">
        <v>42069</v>
      </c>
      <c r="E144" s="1">
        <f t="shared" si="11"/>
        <v>164</v>
      </c>
      <c r="F144" s="1">
        <f t="shared" si="11"/>
        <v>370</v>
      </c>
      <c r="G144" s="4">
        <f t="shared" si="11"/>
        <v>85</v>
      </c>
      <c r="H144" s="1">
        <f t="shared" si="8"/>
        <v>164</v>
      </c>
      <c r="I144" s="1">
        <f t="shared" si="9"/>
        <v>110</v>
      </c>
      <c r="J144" s="4">
        <f t="shared" si="10"/>
        <v>85</v>
      </c>
    </row>
    <row r="145" spans="1:10" x14ac:dyDescent="0.25">
      <c r="A145" s="1">
        <v>132</v>
      </c>
      <c r="B145" s="1">
        <v>128</v>
      </c>
      <c r="C145" s="1">
        <v>37</v>
      </c>
      <c r="D145" s="2">
        <v>42070</v>
      </c>
      <c r="E145" s="1">
        <f t="shared" si="11"/>
        <v>296</v>
      </c>
      <c r="F145" s="1">
        <f t="shared" si="11"/>
        <v>238</v>
      </c>
      <c r="G145" s="4">
        <f t="shared" si="11"/>
        <v>122</v>
      </c>
      <c r="H145" s="1">
        <f t="shared" si="8"/>
        <v>96</v>
      </c>
      <c r="I145" s="1">
        <f t="shared" si="9"/>
        <v>238</v>
      </c>
      <c r="J145" s="4">
        <f t="shared" si="10"/>
        <v>122</v>
      </c>
    </row>
    <row r="146" spans="1:10" x14ac:dyDescent="0.25">
      <c r="A146" s="1">
        <v>22</v>
      </c>
      <c r="B146" s="1">
        <v>115</v>
      </c>
      <c r="C146" s="1">
        <v>28</v>
      </c>
      <c r="D146" s="2">
        <v>42071</v>
      </c>
      <c r="E146" s="1">
        <f t="shared" si="11"/>
        <v>118</v>
      </c>
      <c r="F146" s="1">
        <f t="shared" si="11"/>
        <v>353</v>
      </c>
      <c r="G146" s="4">
        <f t="shared" si="11"/>
        <v>150</v>
      </c>
      <c r="H146" s="1">
        <f t="shared" si="8"/>
        <v>118</v>
      </c>
      <c r="I146" s="1">
        <f t="shared" si="9"/>
        <v>93</v>
      </c>
      <c r="J146" s="4">
        <f t="shared" si="10"/>
        <v>150</v>
      </c>
    </row>
    <row r="147" spans="1:10" x14ac:dyDescent="0.25">
      <c r="A147" s="1">
        <v>50</v>
      </c>
      <c r="B147" s="1">
        <v>99</v>
      </c>
      <c r="C147" s="1">
        <v>78</v>
      </c>
      <c r="D147" s="2">
        <v>42072</v>
      </c>
      <c r="E147" s="1">
        <f t="shared" si="11"/>
        <v>168</v>
      </c>
      <c r="F147" s="1">
        <f t="shared" si="11"/>
        <v>192</v>
      </c>
      <c r="G147" s="4">
        <f t="shared" si="11"/>
        <v>228</v>
      </c>
      <c r="H147" s="1">
        <f t="shared" si="8"/>
        <v>168</v>
      </c>
      <c r="I147" s="1">
        <f t="shared" si="9"/>
        <v>192</v>
      </c>
      <c r="J147" s="4">
        <f t="shared" si="10"/>
        <v>228</v>
      </c>
    </row>
    <row r="148" spans="1:10" x14ac:dyDescent="0.25">
      <c r="A148" s="1">
        <v>178</v>
      </c>
      <c r="B148" s="1">
        <v>146</v>
      </c>
      <c r="C148" s="1">
        <v>75</v>
      </c>
      <c r="D148" s="2">
        <v>42073</v>
      </c>
      <c r="E148" s="1">
        <f t="shared" si="11"/>
        <v>346</v>
      </c>
      <c r="F148" s="1">
        <f t="shared" si="11"/>
        <v>338</v>
      </c>
      <c r="G148" s="4">
        <f t="shared" si="11"/>
        <v>303</v>
      </c>
      <c r="H148" s="1">
        <f t="shared" si="8"/>
        <v>146</v>
      </c>
      <c r="I148" s="1">
        <f t="shared" si="9"/>
        <v>338</v>
      </c>
      <c r="J148" s="4">
        <f t="shared" si="10"/>
        <v>303</v>
      </c>
    </row>
    <row r="149" spans="1:10" x14ac:dyDescent="0.25">
      <c r="A149" s="1">
        <v>97</v>
      </c>
      <c r="B149" s="1">
        <v>135</v>
      </c>
      <c r="C149" s="1">
        <v>66</v>
      </c>
      <c r="D149" s="2">
        <v>42074</v>
      </c>
      <c r="E149" s="1">
        <f t="shared" si="11"/>
        <v>243</v>
      </c>
      <c r="F149" s="1">
        <f t="shared" si="11"/>
        <v>473</v>
      </c>
      <c r="G149" s="4">
        <f t="shared" si="11"/>
        <v>369</v>
      </c>
      <c r="H149" s="1">
        <f t="shared" si="8"/>
        <v>43</v>
      </c>
      <c r="I149" s="1">
        <f t="shared" si="9"/>
        <v>473</v>
      </c>
      <c r="J149" s="4">
        <f t="shared" si="10"/>
        <v>49</v>
      </c>
    </row>
    <row r="150" spans="1:10" x14ac:dyDescent="0.25">
      <c r="A150" s="1">
        <v>138</v>
      </c>
      <c r="B150" s="1">
        <v>160</v>
      </c>
      <c r="C150" s="1">
        <v>6</v>
      </c>
      <c r="D150" s="2">
        <v>42075</v>
      </c>
      <c r="E150" s="1">
        <f t="shared" si="11"/>
        <v>181</v>
      </c>
      <c r="F150" s="1">
        <f t="shared" si="11"/>
        <v>633</v>
      </c>
      <c r="G150" s="4">
        <f t="shared" si="11"/>
        <v>55</v>
      </c>
      <c r="H150" s="1">
        <f t="shared" si="8"/>
        <v>181</v>
      </c>
      <c r="I150" s="1">
        <f t="shared" si="9"/>
        <v>373</v>
      </c>
      <c r="J150" s="4">
        <f t="shared" si="10"/>
        <v>55</v>
      </c>
    </row>
    <row r="151" spans="1:10" x14ac:dyDescent="0.25">
      <c r="A151" s="1">
        <v>194</v>
      </c>
      <c r="B151" s="1">
        <v>87</v>
      </c>
      <c r="C151" s="1">
        <v>60</v>
      </c>
      <c r="D151" s="2">
        <v>42076</v>
      </c>
      <c r="E151" s="1">
        <f t="shared" si="11"/>
        <v>375</v>
      </c>
      <c r="F151" s="1">
        <f t="shared" si="11"/>
        <v>460</v>
      </c>
      <c r="G151" s="4">
        <f t="shared" si="11"/>
        <v>115</v>
      </c>
      <c r="H151" s="1">
        <f t="shared" si="8"/>
        <v>175</v>
      </c>
      <c r="I151" s="1">
        <f t="shared" si="9"/>
        <v>460</v>
      </c>
      <c r="J151" s="4">
        <f t="shared" si="10"/>
        <v>115</v>
      </c>
    </row>
    <row r="152" spans="1:10" x14ac:dyDescent="0.25">
      <c r="A152" s="1">
        <v>86</v>
      </c>
      <c r="B152" s="1">
        <v>21</v>
      </c>
      <c r="C152" s="1">
        <v>45</v>
      </c>
      <c r="D152" s="2">
        <v>42077</v>
      </c>
      <c r="E152" s="1">
        <f t="shared" si="11"/>
        <v>261</v>
      </c>
      <c r="F152" s="1">
        <f t="shared" si="11"/>
        <v>481</v>
      </c>
      <c r="G152" s="4">
        <f t="shared" si="11"/>
        <v>160</v>
      </c>
      <c r="H152" s="1">
        <f t="shared" si="8"/>
        <v>61</v>
      </c>
      <c r="I152" s="1">
        <f t="shared" si="9"/>
        <v>481</v>
      </c>
      <c r="J152" s="4">
        <f t="shared" si="10"/>
        <v>160</v>
      </c>
    </row>
    <row r="153" spans="1:10" x14ac:dyDescent="0.25">
      <c r="A153" s="1">
        <v>26</v>
      </c>
      <c r="B153" s="1">
        <v>60</v>
      </c>
      <c r="C153" s="1">
        <v>44</v>
      </c>
      <c r="D153" s="2">
        <v>42078</v>
      </c>
      <c r="E153" s="1">
        <f t="shared" si="11"/>
        <v>87</v>
      </c>
      <c r="F153" s="1">
        <f t="shared" si="11"/>
        <v>541</v>
      </c>
      <c r="G153" s="4">
        <f t="shared" si="11"/>
        <v>204</v>
      </c>
      <c r="H153" s="1">
        <f t="shared" si="8"/>
        <v>87</v>
      </c>
      <c r="I153" s="1">
        <f t="shared" si="9"/>
        <v>281</v>
      </c>
      <c r="J153" s="4">
        <f t="shared" si="10"/>
        <v>204</v>
      </c>
    </row>
    <row r="154" spans="1:10" x14ac:dyDescent="0.25">
      <c r="A154" s="1">
        <v>28</v>
      </c>
      <c r="B154" s="1">
        <v>35</v>
      </c>
      <c r="C154" s="1">
        <v>96</v>
      </c>
      <c r="D154" s="2">
        <v>42079</v>
      </c>
      <c r="E154" s="1">
        <f t="shared" si="11"/>
        <v>115</v>
      </c>
      <c r="F154" s="1">
        <f t="shared" si="11"/>
        <v>316</v>
      </c>
      <c r="G154" s="4">
        <f t="shared" si="11"/>
        <v>300</v>
      </c>
      <c r="H154" s="1">
        <f t="shared" si="8"/>
        <v>115</v>
      </c>
      <c r="I154" s="1">
        <f t="shared" si="9"/>
        <v>56</v>
      </c>
      <c r="J154" s="4">
        <f t="shared" si="10"/>
        <v>300</v>
      </c>
    </row>
    <row r="155" spans="1:10" x14ac:dyDescent="0.25">
      <c r="A155" s="1">
        <v>53</v>
      </c>
      <c r="B155" s="1">
        <v>100</v>
      </c>
      <c r="C155" s="1">
        <v>64</v>
      </c>
      <c r="D155" s="2">
        <v>42080</v>
      </c>
      <c r="E155" s="1">
        <f t="shared" si="11"/>
        <v>168</v>
      </c>
      <c r="F155" s="1">
        <f t="shared" si="11"/>
        <v>156</v>
      </c>
      <c r="G155" s="4">
        <f t="shared" si="11"/>
        <v>364</v>
      </c>
      <c r="H155" s="1">
        <f t="shared" si="8"/>
        <v>168</v>
      </c>
      <c r="I155" s="1">
        <f t="shared" si="9"/>
        <v>156</v>
      </c>
      <c r="J155" s="4">
        <f t="shared" si="10"/>
        <v>44</v>
      </c>
    </row>
    <row r="156" spans="1:10" x14ac:dyDescent="0.25">
      <c r="A156" s="1">
        <v>168</v>
      </c>
      <c r="B156" s="1">
        <v>64</v>
      </c>
      <c r="C156" s="1">
        <v>46</v>
      </c>
      <c r="D156" s="2">
        <v>42081</v>
      </c>
      <c r="E156" s="1">
        <f t="shared" si="11"/>
        <v>336</v>
      </c>
      <c r="F156" s="1">
        <f t="shared" si="11"/>
        <v>220</v>
      </c>
      <c r="G156" s="4">
        <f t="shared" si="11"/>
        <v>90</v>
      </c>
      <c r="H156" s="1">
        <f t="shared" si="8"/>
        <v>136</v>
      </c>
      <c r="I156" s="1">
        <f t="shared" si="9"/>
        <v>220</v>
      </c>
      <c r="J156" s="4">
        <f t="shared" si="10"/>
        <v>90</v>
      </c>
    </row>
    <row r="157" spans="1:10" x14ac:dyDescent="0.25">
      <c r="A157" s="1">
        <v>77</v>
      </c>
      <c r="B157" s="1">
        <v>60</v>
      </c>
      <c r="C157" s="1">
        <v>35</v>
      </c>
      <c r="D157" s="2">
        <v>42082</v>
      </c>
      <c r="E157" s="1">
        <f t="shared" si="11"/>
        <v>213</v>
      </c>
      <c r="F157" s="1">
        <f t="shared" si="11"/>
        <v>280</v>
      </c>
      <c r="G157" s="4">
        <f t="shared" si="11"/>
        <v>125</v>
      </c>
      <c r="H157" s="1">
        <f t="shared" si="8"/>
        <v>13</v>
      </c>
      <c r="I157" s="1">
        <f t="shared" si="9"/>
        <v>280</v>
      </c>
      <c r="J157" s="4">
        <f t="shared" si="10"/>
        <v>125</v>
      </c>
    </row>
    <row r="158" spans="1:10" x14ac:dyDescent="0.25">
      <c r="A158" s="1">
        <v>17</v>
      </c>
      <c r="B158" s="1">
        <v>80</v>
      </c>
      <c r="C158" s="1">
        <v>30</v>
      </c>
      <c r="D158" s="2">
        <v>42083</v>
      </c>
      <c r="E158" s="1">
        <f t="shared" si="11"/>
        <v>30</v>
      </c>
      <c r="F158" s="1">
        <f t="shared" si="11"/>
        <v>360</v>
      </c>
      <c r="G158" s="4">
        <f t="shared" si="11"/>
        <v>155</v>
      </c>
      <c r="H158" s="1">
        <f t="shared" si="8"/>
        <v>30</v>
      </c>
      <c r="I158" s="1">
        <f t="shared" si="9"/>
        <v>100</v>
      </c>
      <c r="J158" s="4">
        <f t="shared" si="10"/>
        <v>155</v>
      </c>
    </row>
    <row r="159" spans="1:10" x14ac:dyDescent="0.25">
      <c r="A159" s="1">
        <v>175</v>
      </c>
      <c r="B159" s="1">
        <v>47</v>
      </c>
      <c r="C159" s="1">
        <v>25</v>
      </c>
      <c r="D159" s="2">
        <v>42084</v>
      </c>
      <c r="E159" s="1">
        <f t="shared" si="11"/>
        <v>205</v>
      </c>
      <c r="F159" s="1">
        <f t="shared" si="11"/>
        <v>147</v>
      </c>
      <c r="G159" s="4">
        <f t="shared" si="11"/>
        <v>180</v>
      </c>
      <c r="H159" s="1">
        <f t="shared" si="8"/>
        <v>5</v>
      </c>
      <c r="I159" s="1">
        <f t="shared" si="9"/>
        <v>147</v>
      </c>
      <c r="J159" s="4">
        <f t="shared" si="10"/>
        <v>180</v>
      </c>
    </row>
    <row r="160" spans="1:10" x14ac:dyDescent="0.25">
      <c r="A160" s="1">
        <v>164</v>
      </c>
      <c r="B160" s="1">
        <v>60</v>
      </c>
      <c r="C160" s="1">
        <v>22</v>
      </c>
      <c r="D160" s="2">
        <v>42085</v>
      </c>
      <c r="E160" s="1">
        <f t="shared" si="11"/>
        <v>169</v>
      </c>
      <c r="F160" s="1">
        <f t="shared" si="11"/>
        <v>207</v>
      </c>
      <c r="G160" s="4">
        <f t="shared" si="11"/>
        <v>202</v>
      </c>
      <c r="H160" s="1">
        <f t="shared" si="8"/>
        <v>169</v>
      </c>
      <c r="I160" s="1">
        <f t="shared" si="9"/>
        <v>207</v>
      </c>
      <c r="J160" s="4">
        <f t="shared" si="10"/>
        <v>202</v>
      </c>
    </row>
    <row r="161" spans="1:10" x14ac:dyDescent="0.25">
      <c r="A161" s="1">
        <v>199</v>
      </c>
      <c r="B161" s="1">
        <v>80</v>
      </c>
      <c r="C161" s="1">
        <v>45</v>
      </c>
      <c r="D161" s="2">
        <v>42086</v>
      </c>
      <c r="E161" s="1">
        <f t="shared" si="11"/>
        <v>368</v>
      </c>
      <c r="F161" s="1">
        <f t="shared" si="11"/>
        <v>287</v>
      </c>
      <c r="G161" s="4">
        <f t="shared" si="11"/>
        <v>247</v>
      </c>
      <c r="H161" s="1">
        <f t="shared" si="8"/>
        <v>168</v>
      </c>
      <c r="I161" s="1">
        <f t="shared" si="9"/>
        <v>287</v>
      </c>
      <c r="J161" s="4">
        <f t="shared" si="10"/>
        <v>247</v>
      </c>
    </row>
    <row r="162" spans="1:10" x14ac:dyDescent="0.25">
      <c r="A162" s="1">
        <v>111</v>
      </c>
      <c r="B162" s="1">
        <v>92</v>
      </c>
      <c r="C162" s="1">
        <v>45</v>
      </c>
      <c r="D162" s="2">
        <v>42087</v>
      </c>
      <c r="E162" s="1">
        <f t="shared" si="11"/>
        <v>279</v>
      </c>
      <c r="F162" s="1">
        <f t="shared" si="11"/>
        <v>379</v>
      </c>
      <c r="G162" s="4">
        <f t="shared" si="11"/>
        <v>292</v>
      </c>
      <c r="H162" s="1">
        <f t="shared" si="8"/>
        <v>79</v>
      </c>
      <c r="I162" s="1">
        <f t="shared" si="9"/>
        <v>379</v>
      </c>
      <c r="J162" s="4">
        <f t="shared" si="10"/>
        <v>292</v>
      </c>
    </row>
    <row r="163" spans="1:10" x14ac:dyDescent="0.25">
      <c r="A163" s="1">
        <v>58</v>
      </c>
      <c r="B163" s="1">
        <v>90</v>
      </c>
      <c r="C163" s="1">
        <v>40</v>
      </c>
      <c r="D163" s="2">
        <v>42088</v>
      </c>
      <c r="E163" s="1">
        <f t="shared" si="11"/>
        <v>137</v>
      </c>
      <c r="F163" s="1">
        <f t="shared" si="11"/>
        <v>469</v>
      </c>
      <c r="G163" s="4">
        <f t="shared" si="11"/>
        <v>332</v>
      </c>
      <c r="H163" s="1">
        <f t="shared" si="8"/>
        <v>137</v>
      </c>
      <c r="I163" s="1">
        <f t="shared" si="9"/>
        <v>209</v>
      </c>
      <c r="J163" s="4">
        <f t="shared" si="10"/>
        <v>332</v>
      </c>
    </row>
    <row r="164" spans="1:10" x14ac:dyDescent="0.25">
      <c r="A164" s="1">
        <v>59</v>
      </c>
      <c r="B164" s="1">
        <v>164</v>
      </c>
      <c r="C164" s="1">
        <v>47</v>
      </c>
      <c r="D164" s="2">
        <v>42089</v>
      </c>
      <c r="E164" s="1">
        <f t="shared" si="11"/>
        <v>196</v>
      </c>
      <c r="F164" s="1">
        <f t="shared" si="11"/>
        <v>373</v>
      </c>
      <c r="G164" s="4">
        <f t="shared" si="11"/>
        <v>379</v>
      </c>
      <c r="H164" s="1">
        <f t="shared" si="8"/>
        <v>196</v>
      </c>
      <c r="I164" s="1">
        <f t="shared" si="9"/>
        <v>113</v>
      </c>
      <c r="J164" s="4">
        <f t="shared" si="10"/>
        <v>379</v>
      </c>
    </row>
    <row r="165" spans="1:10" x14ac:dyDescent="0.25">
      <c r="A165" s="1">
        <v>158</v>
      </c>
      <c r="B165" s="1">
        <v>120</v>
      </c>
      <c r="C165" s="1">
        <v>30</v>
      </c>
      <c r="D165" s="2">
        <v>42090</v>
      </c>
      <c r="E165" s="1">
        <f t="shared" si="11"/>
        <v>354</v>
      </c>
      <c r="F165" s="1">
        <f t="shared" si="11"/>
        <v>233</v>
      </c>
      <c r="G165" s="4">
        <f t="shared" si="11"/>
        <v>409</v>
      </c>
      <c r="H165" s="1">
        <f t="shared" si="8"/>
        <v>154</v>
      </c>
      <c r="I165" s="1">
        <f t="shared" si="9"/>
        <v>233</v>
      </c>
      <c r="J165" s="4">
        <f t="shared" si="10"/>
        <v>89</v>
      </c>
    </row>
    <row r="166" spans="1:10" x14ac:dyDescent="0.25">
      <c r="A166" s="1">
        <v>84</v>
      </c>
      <c r="B166" s="1">
        <v>90</v>
      </c>
      <c r="C166" s="1">
        <v>30</v>
      </c>
      <c r="D166" s="2">
        <v>42091</v>
      </c>
      <c r="E166" s="1">
        <f t="shared" si="11"/>
        <v>238</v>
      </c>
      <c r="F166" s="1">
        <f t="shared" si="11"/>
        <v>323</v>
      </c>
      <c r="G166" s="4">
        <f t="shared" si="11"/>
        <v>119</v>
      </c>
      <c r="H166" s="1">
        <f t="shared" si="8"/>
        <v>38</v>
      </c>
      <c r="I166" s="1">
        <f t="shared" si="9"/>
        <v>323</v>
      </c>
      <c r="J166" s="4">
        <f t="shared" si="10"/>
        <v>119</v>
      </c>
    </row>
    <row r="167" spans="1:10" x14ac:dyDescent="0.25">
      <c r="A167" s="1">
        <v>64</v>
      </c>
      <c r="B167" s="1">
        <v>61</v>
      </c>
      <c r="C167" s="1">
        <v>60</v>
      </c>
      <c r="D167" s="2">
        <v>42092</v>
      </c>
      <c r="E167" s="1">
        <f t="shared" si="11"/>
        <v>102</v>
      </c>
      <c r="F167" s="1">
        <f t="shared" si="11"/>
        <v>384</v>
      </c>
      <c r="G167" s="4">
        <f t="shared" si="11"/>
        <v>179</v>
      </c>
      <c r="H167" s="1">
        <f t="shared" si="8"/>
        <v>102</v>
      </c>
      <c r="I167" s="1">
        <f t="shared" si="9"/>
        <v>124</v>
      </c>
      <c r="J167" s="4">
        <f t="shared" si="10"/>
        <v>179</v>
      </c>
    </row>
    <row r="168" spans="1:10" x14ac:dyDescent="0.25">
      <c r="A168" s="1">
        <v>125</v>
      </c>
      <c r="B168" s="1">
        <v>84</v>
      </c>
      <c r="C168" s="1">
        <v>40</v>
      </c>
      <c r="D168" s="2">
        <v>42093</v>
      </c>
      <c r="E168" s="1">
        <f t="shared" si="11"/>
        <v>227</v>
      </c>
      <c r="F168" s="1">
        <f t="shared" si="11"/>
        <v>208</v>
      </c>
      <c r="G168" s="4">
        <f t="shared" si="11"/>
        <v>219</v>
      </c>
      <c r="H168" s="1">
        <f t="shared" si="8"/>
        <v>27</v>
      </c>
      <c r="I168" s="1">
        <f t="shared" si="9"/>
        <v>208</v>
      </c>
      <c r="J168" s="4">
        <f t="shared" si="10"/>
        <v>219</v>
      </c>
    </row>
    <row r="169" spans="1:10" x14ac:dyDescent="0.25">
      <c r="A169" s="1">
        <v>148</v>
      </c>
      <c r="B169" s="1">
        <v>110</v>
      </c>
      <c r="C169" s="1">
        <v>50</v>
      </c>
      <c r="D169" s="2">
        <v>42094</v>
      </c>
      <c r="E169" s="1">
        <f t="shared" si="11"/>
        <v>175</v>
      </c>
      <c r="F169" s="1">
        <f t="shared" si="11"/>
        <v>318</v>
      </c>
      <c r="G169" s="4">
        <f t="shared" si="11"/>
        <v>269</v>
      </c>
      <c r="H169" s="1">
        <f t="shared" si="8"/>
        <v>175</v>
      </c>
      <c r="I169" s="1">
        <f t="shared" si="9"/>
        <v>58</v>
      </c>
      <c r="J169" s="4">
        <f t="shared" si="10"/>
        <v>269</v>
      </c>
    </row>
    <row r="170" spans="1:10" x14ac:dyDescent="0.25">
      <c r="A170" s="1">
        <v>172</v>
      </c>
      <c r="B170" s="1">
        <v>100</v>
      </c>
      <c r="C170" s="1">
        <v>30</v>
      </c>
      <c r="D170" s="2">
        <v>42095</v>
      </c>
      <c r="E170" s="1">
        <f t="shared" si="11"/>
        <v>347</v>
      </c>
      <c r="F170" s="1">
        <f t="shared" si="11"/>
        <v>158</v>
      </c>
      <c r="G170" s="4">
        <f t="shared" si="11"/>
        <v>299</v>
      </c>
      <c r="H170" s="1">
        <f t="shared" si="8"/>
        <v>147</v>
      </c>
      <c r="I170" s="1">
        <f t="shared" si="9"/>
        <v>158</v>
      </c>
      <c r="J170" s="4">
        <f t="shared" si="10"/>
        <v>299</v>
      </c>
    </row>
    <row r="171" spans="1:10" x14ac:dyDescent="0.25">
      <c r="A171" s="1">
        <v>103</v>
      </c>
      <c r="B171" s="1">
        <v>60</v>
      </c>
      <c r="C171" s="1">
        <v>40</v>
      </c>
      <c r="D171" s="2">
        <v>42096</v>
      </c>
      <c r="E171" s="1">
        <f t="shared" si="11"/>
        <v>250</v>
      </c>
      <c r="F171" s="1">
        <f t="shared" si="11"/>
        <v>218</v>
      </c>
      <c r="G171" s="4">
        <f t="shared" si="11"/>
        <v>339</v>
      </c>
      <c r="H171" s="1">
        <f t="shared" si="8"/>
        <v>50</v>
      </c>
      <c r="I171" s="1">
        <f t="shared" si="9"/>
        <v>218</v>
      </c>
      <c r="J171" s="4">
        <f t="shared" si="10"/>
        <v>19</v>
      </c>
    </row>
    <row r="172" spans="1:10" x14ac:dyDescent="0.25">
      <c r="A172" s="1">
        <v>191</v>
      </c>
      <c r="B172" s="1">
        <v>41</v>
      </c>
      <c r="C172" s="1">
        <v>52</v>
      </c>
      <c r="D172" s="2">
        <v>42097</v>
      </c>
      <c r="E172" s="1">
        <f t="shared" si="11"/>
        <v>241</v>
      </c>
      <c r="F172" s="1">
        <f t="shared" si="11"/>
        <v>259</v>
      </c>
      <c r="G172" s="4">
        <f t="shared" si="11"/>
        <v>71</v>
      </c>
      <c r="H172" s="1">
        <f t="shared" si="8"/>
        <v>41</v>
      </c>
      <c r="I172" s="1">
        <f t="shared" si="9"/>
        <v>259</v>
      </c>
      <c r="J172" s="4">
        <f t="shared" si="10"/>
        <v>71</v>
      </c>
    </row>
    <row r="173" spans="1:10" x14ac:dyDescent="0.25">
      <c r="A173" s="1">
        <v>128</v>
      </c>
      <c r="B173" s="1">
        <v>98</v>
      </c>
      <c r="C173" s="1">
        <v>40</v>
      </c>
      <c r="D173" s="2">
        <v>42098</v>
      </c>
      <c r="E173" s="1">
        <f t="shared" si="11"/>
        <v>169</v>
      </c>
      <c r="F173" s="1">
        <f t="shared" si="11"/>
        <v>357</v>
      </c>
      <c r="G173" s="4">
        <f t="shared" si="11"/>
        <v>111</v>
      </c>
      <c r="H173" s="1">
        <f t="shared" si="8"/>
        <v>169</v>
      </c>
      <c r="I173" s="1">
        <f t="shared" si="9"/>
        <v>97</v>
      </c>
      <c r="J173" s="4">
        <f t="shared" si="10"/>
        <v>111</v>
      </c>
    </row>
    <row r="174" spans="1:10" x14ac:dyDescent="0.25">
      <c r="A174" s="1">
        <v>75</v>
      </c>
      <c r="B174" s="1">
        <v>87</v>
      </c>
      <c r="C174" s="1">
        <v>47</v>
      </c>
      <c r="D174" s="2">
        <v>42099</v>
      </c>
      <c r="E174" s="1">
        <f t="shared" si="11"/>
        <v>244</v>
      </c>
      <c r="F174" s="1">
        <f t="shared" si="11"/>
        <v>184</v>
      </c>
      <c r="G174" s="4">
        <f t="shared" si="11"/>
        <v>158</v>
      </c>
      <c r="H174" s="1">
        <f t="shared" si="8"/>
        <v>44</v>
      </c>
      <c r="I174" s="1">
        <f t="shared" si="9"/>
        <v>184</v>
      </c>
      <c r="J174" s="4">
        <f t="shared" si="10"/>
        <v>158</v>
      </c>
    </row>
    <row r="175" spans="1:10" x14ac:dyDescent="0.25">
      <c r="A175" s="1">
        <v>38</v>
      </c>
      <c r="B175" s="1">
        <v>100</v>
      </c>
      <c r="C175" s="1">
        <v>50</v>
      </c>
      <c r="D175" s="2">
        <v>42100</v>
      </c>
      <c r="E175" s="1">
        <f t="shared" si="11"/>
        <v>82</v>
      </c>
      <c r="F175" s="1">
        <f t="shared" si="11"/>
        <v>284</v>
      </c>
      <c r="G175" s="4">
        <f t="shared" si="11"/>
        <v>208</v>
      </c>
      <c r="H175" s="1">
        <f t="shared" si="8"/>
        <v>82</v>
      </c>
      <c r="I175" s="1">
        <f t="shared" si="9"/>
        <v>24</v>
      </c>
      <c r="J175" s="4">
        <f t="shared" si="10"/>
        <v>208</v>
      </c>
    </row>
    <row r="176" spans="1:10" x14ac:dyDescent="0.25">
      <c r="A176" s="1">
        <v>80</v>
      </c>
      <c r="B176" s="1">
        <v>40</v>
      </c>
      <c r="C176" s="1">
        <v>30</v>
      </c>
      <c r="D176" s="2">
        <v>42101</v>
      </c>
      <c r="E176" s="1">
        <f t="shared" si="11"/>
        <v>162</v>
      </c>
      <c r="F176" s="1">
        <f t="shared" si="11"/>
        <v>64</v>
      </c>
      <c r="G176" s="4">
        <f t="shared" si="11"/>
        <v>238</v>
      </c>
      <c r="H176" s="1">
        <f t="shared" si="8"/>
        <v>162</v>
      </c>
      <c r="I176" s="1">
        <f t="shared" si="9"/>
        <v>64</v>
      </c>
      <c r="J176" s="4">
        <f t="shared" si="10"/>
        <v>238</v>
      </c>
    </row>
    <row r="177" spans="1:10" x14ac:dyDescent="0.25">
      <c r="A177" s="1">
        <v>55</v>
      </c>
      <c r="B177" s="1">
        <v>60</v>
      </c>
      <c r="C177" s="1">
        <v>50</v>
      </c>
      <c r="D177" s="2">
        <v>42102</v>
      </c>
      <c r="E177" s="1">
        <f t="shared" si="11"/>
        <v>217</v>
      </c>
      <c r="F177" s="1">
        <f t="shared" si="11"/>
        <v>124</v>
      </c>
      <c r="G177" s="4">
        <f t="shared" si="11"/>
        <v>288</v>
      </c>
      <c r="H177" s="1">
        <f t="shared" si="8"/>
        <v>17</v>
      </c>
      <c r="I177" s="1">
        <f t="shared" si="9"/>
        <v>124</v>
      </c>
      <c r="J177" s="4">
        <f t="shared" si="10"/>
        <v>288</v>
      </c>
    </row>
    <row r="178" spans="1:10" x14ac:dyDescent="0.25">
      <c r="A178" s="1">
        <v>10</v>
      </c>
      <c r="B178" s="1">
        <v>80</v>
      </c>
      <c r="C178" s="1">
        <v>48</v>
      </c>
      <c r="D178" s="2">
        <v>42103</v>
      </c>
      <c r="E178" s="1">
        <f t="shared" si="11"/>
        <v>27</v>
      </c>
      <c r="F178" s="1">
        <f t="shared" si="11"/>
        <v>204</v>
      </c>
      <c r="G178" s="4">
        <f t="shared" si="11"/>
        <v>336</v>
      </c>
      <c r="H178" s="1">
        <f t="shared" si="8"/>
        <v>27</v>
      </c>
      <c r="I178" s="1">
        <f t="shared" si="9"/>
        <v>204</v>
      </c>
      <c r="J178" s="4">
        <f t="shared" si="10"/>
        <v>16</v>
      </c>
    </row>
    <row r="179" spans="1:10" x14ac:dyDescent="0.25">
      <c r="A179" s="1">
        <v>95</v>
      </c>
      <c r="B179" s="1">
        <v>60</v>
      </c>
      <c r="C179" s="1">
        <v>51</v>
      </c>
      <c r="D179" s="2">
        <v>42104</v>
      </c>
      <c r="E179" s="1">
        <f t="shared" si="11"/>
        <v>122</v>
      </c>
      <c r="F179" s="1">
        <f t="shared" si="11"/>
        <v>264</v>
      </c>
      <c r="G179" s="4">
        <f t="shared" si="11"/>
        <v>67</v>
      </c>
      <c r="H179" s="1">
        <f t="shared" si="8"/>
        <v>122</v>
      </c>
      <c r="I179" s="1">
        <f t="shared" si="9"/>
        <v>4</v>
      </c>
      <c r="J179" s="4">
        <f t="shared" si="10"/>
        <v>67</v>
      </c>
    </row>
    <row r="180" spans="1:10" x14ac:dyDescent="0.25">
      <c r="A180" s="1">
        <v>90</v>
      </c>
      <c r="B180" s="1">
        <v>100</v>
      </c>
      <c r="C180" s="1">
        <v>50</v>
      </c>
      <c r="D180" s="2">
        <v>42105</v>
      </c>
      <c r="E180" s="1">
        <f t="shared" si="11"/>
        <v>212</v>
      </c>
      <c r="F180" s="1">
        <f t="shared" si="11"/>
        <v>104</v>
      </c>
      <c r="G180" s="4">
        <f t="shared" si="11"/>
        <v>117</v>
      </c>
      <c r="H180" s="1">
        <f t="shared" si="8"/>
        <v>12</v>
      </c>
      <c r="I180" s="1">
        <f t="shared" si="9"/>
        <v>104</v>
      </c>
      <c r="J180" s="4">
        <f t="shared" si="10"/>
        <v>117</v>
      </c>
    </row>
    <row r="181" spans="1:10" x14ac:dyDescent="0.25">
      <c r="A181" s="1">
        <v>186</v>
      </c>
      <c r="B181" s="1">
        <v>60</v>
      </c>
      <c r="C181" s="1">
        <v>92</v>
      </c>
      <c r="D181" s="2">
        <v>42106</v>
      </c>
      <c r="E181" s="1">
        <f t="shared" si="11"/>
        <v>198</v>
      </c>
      <c r="F181" s="1">
        <f t="shared" si="11"/>
        <v>164</v>
      </c>
      <c r="G181" s="4">
        <f t="shared" si="11"/>
        <v>209</v>
      </c>
      <c r="H181" s="1">
        <f t="shared" si="8"/>
        <v>198</v>
      </c>
      <c r="I181" s="1">
        <f t="shared" si="9"/>
        <v>164</v>
      </c>
      <c r="J181" s="4">
        <f t="shared" si="10"/>
        <v>209</v>
      </c>
    </row>
    <row r="182" spans="1:10" x14ac:dyDescent="0.25">
      <c r="A182" s="1">
        <v>2</v>
      </c>
      <c r="B182" s="1">
        <v>40</v>
      </c>
      <c r="C182" s="1">
        <v>50</v>
      </c>
      <c r="D182" s="2">
        <v>42107</v>
      </c>
      <c r="E182" s="1">
        <f t="shared" si="11"/>
        <v>200</v>
      </c>
      <c r="F182" s="1">
        <f t="shared" si="11"/>
        <v>204</v>
      </c>
      <c r="G182" s="4">
        <f t="shared" si="11"/>
        <v>259</v>
      </c>
      <c r="H182" s="1">
        <f t="shared" si="8"/>
        <v>0</v>
      </c>
      <c r="I182" s="1">
        <f t="shared" si="9"/>
        <v>204</v>
      </c>
      <c r="J182" s="4">
        <f t="shared" si="10"/>
        <v>259</v>
      </c>
    </row>
    <row r="183" spans="1:10" x14ac:dyDescent="0.25">
      <c r="A183" s="1">
        <v>136</v>
      </c>
      <c r="B183" s="1">
        <v>20</v>
      </c>
      <c r="C183" s="1">
        <v>66</v>
      </c>
      <c r="D183" s="2">
        <v>42108</v>
      </c>
      <c r="E183" s="1">
        <f t="shared" si="11"/>
        <v>136</v>
      </c>
      <c r="F183" s="1">
        <f t="shared" si="11"/>
        <v>224</v>
      </c>
      <c r="G183" s="4">
        <f t="shared" si="11"/>
        <v>325</v>
      </c>
      <c r="H183" s="1">
        <f t="shared" si="8"/>
        <v>136</v>
      </c>
      <c r="I183" s="1">
        <f t="shared" si="9"/>
        <v>224</v>
      </c>
      <c r="J183" s="4">
        <f t="shared" si="10"/>
        <v>5</v>
      </c>
    </row>
    <row r="184" spans="1:10" x14ac:dyDescent="0.25">
      <c r="A184" s="1">
        <v>4</v>
      </c>
      <c r="B184" s="1">
        <v>20</v>
      </c>
      <c r="C184" s="1">
        <v>10</v>
      </c>
      <c r="D184" s="2">
        <v>42109</v>
      </c>
      <c r="E184" s="1">
        <f t="shared" si="11"/>
        <v>140</v>
      </c>
      <c r="F184" s="1">
        <f t="shared" si="11"/>
        <v>244</v>
      </c>
      <c r="G184" s="4">
        <f t="shared" si="11"/>
        <v>15</v>
      </c>
      <c r="H184" s="1">
        <f t="shared" si="8"/>
        <v>140</v>
      </c>
      <c r="I184" s="1">
        <f t="shared" si="9"/>
        <v>244</v>
      </c>
      <c r="J184" s="4">
        <f t="shared" si="10"/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DCBAF-2430-4D66-85B8-1500CD96D7E8}">
  <dimension ref="A1:Q184"/>
  <sheetViews>
    <sheetView zoomScale="115" zoomScaleNormal="115" workbookViewId="0">
      <selection activeCell="Q2" sqref="Q2"/>
    </sheetView>
  </sheetViews>
  <sheetFormatPr defaultRowHeight="15" x14ac:dyDescent="0.25"/>
  <cols>
    <col min="1" max="1" width="6.7109375" style="1" bestFit="1" customWidth="1"/>
    <col min="2" max="2" width="6.85546875" style="1" bestFit="1" customWidth="1"/>
    <col min="3" max="3" width="4.85546875" style="1" bestFit="1" customWidth="1"/>
    <col min="4" max="6" width="11.140625" style="1" bestFit="1" customWidth="1"/>
    <col min="7" max="7" width="9.140625" style="4"/>
    <col min="8" max="9" width="9.5703125" style="1" bestFit="1" customWidth="1"/>
    <col min="10" max="10" width="7.5703125" style="4" bestFit="1" customWidth="1"/>
    <col min="11" max="13" width="9.140625" style="1"/>
    <col min="14" max="14" width="14" style="1" customWidth="1"/>
    <col min="15" max="15" width="14.5703125" style="1" customWidth="1"/>
    <col min="16" max="16" width="9.140625" style="1"/>
    <col min="17" max="17" width="14.7109375" style="1" customWidth="1"/>
    <col min="18" max="16384" width="9.14062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4" t="s">
        <v>9</v>
      </c>
      <c r="K1" s="1" t="s">
        <v>0</v>
      </c>
      <c r="L1" s="1" t="s">
        <v>1</v>
      </c>
      <c r="M1" s="1" t="s">
        <v>2</v>
      </c>
      <c r="N1" s="1" t="s">
        <v>0</v>
      </c>
      <c r="O1" s="1" t="s">
        <v>1</v>
      </c>
      <c r="P1" s="1" t="s">
        <v>2</v>
      </c>
      <c r="Q1" s="1" t="s">
        <v>26</v>
      </c>
    </row>
    <row r="2" spans="1:17" x14ac:dyDescent="0.25">
      <c r="A2" s="1">
        <v>200</v>
      </c>
      <c r="B2" s="1">
        <v>120</v>
      </c>
      <c r="C2" s="1">
        <v>81</v>
      </c>
      <c r="D2" s="2">
        <v>41927</v>
      </c>
      <c r="E2" s="1">
        <f>80+A2</f>
        <v>280</v>
      </c>
      <c r="F2" s="1">
        <f>80+B2</f>
        <v>200</v>
      </c>
      <c r="G2" s="4">
        <f>80+C2</f>
        <v>161</v>
      </c>
      <c r="H2" s="1">
        <f>IF(E2&gt;=200,E2-200,E2)</f>
        <v>80</v>
      </c>
      <c r="I2" s="1">
        <f>IF(AND(E2=H2,F2&gt;=260),F2-260,F2)</f>
        <v>200</v>
      </c>
      <c r="J2" s="4">
        <f>IF(AND(F2=I2,G2&gt;=320),G2-320,G2)</f>
        <v>161</v>
      </c>
      <c r="K2" s="1">
        <f>A2*685</f>
        <v>137000</v>
      </c>
      <c r="L2" s="1">
        <f>B2*620</f>
        <v>74400</v>
      </c>
      <c r="M2" s="1">
        <f>C2*380</f>
        <v>30780</v>
      </c>
      <c r="N2" s="1">
        <f>SUM(K:K)</f>
        <v>11960100</v>
      </c>
      <c r="O2" s="1">
        <f t="shared" ref="O2:P2" si="0">SUM(L:L)</f>
        <v>10418480</v>
      </c>
      <c r="P2" s="1">
        <f t="shared" si="0"/>
        <v>3501700</v>
      </c>
      <c r="Q2" s="1">
        <f>SUM(N2:P2)</f>
        <v>25880280</v>
      </c>
    </row>
    <row r="3" spans="1:17" x14ac:dyDescent="0.25">
      <c r="A3" s="1">
        <v>100</v>
      </c>
      <c r="B3" s="1">
        <v>135</v>
      </c>
      <c r="C3" s="1">
        <v>33</v>
      </c>
      <c r="D3" s="2">
        <v>41928</v>
      </c>
      <c r="E3" s="1">
        <f>A3+H2</f>
        <v>180</v>
      </c>
      <c r="F3" s="1">
        <f>B3+I2</f>
        <v>335</v>
      </c>
      <c r="G3" s="4">
        <f>C3+J2</f>
        <v>194</v>
      </c>
      <c r="H3" s="1">
        <f t="shared" ref="H3:H66" si="1">IF(E3&gt;=200,E3-200,E3)</f>
        <v>180</v>
      </c>
      <c r="I3" s="1">
        <f t="shared" ref="I3:I66" si="2">IF(AND(E3=H3,F3&gt;=260),F3-260,F3)</f>
        <v>75</v>
      </c>
      <c r="J3" s="4">
        <f t="shared" ref="J3:J66" si="3">IF(AND(F3=I3,G3&gt;=320),G3-320,G3)</f>
        <v>194</v>
      </c>
      <c r="K3" s="1">
        <f t="shared" ref="K3:K66" si="4">A3*685</f>
        <v>68500</v>
      </c>
      <c r="L3" s="1">
        <f t="shared" ref="L3:L66" si="5">B3*620</f>
        <v>83700</v>
      </c>
      <c r="M3" s="1">
        <f t="shared" ref="M3:M66" si="6">C3*380</f>
        <v>12540</v>
      </c>
    </row>
    <row r="4" spans="1:17" x14ac:dyDescent="0.25">
      <c r="A4" s="1">
        <v>50</v>
      </c>
      <c r="B4" s="1">
        <v>29</v>
      </c>
      <c r="C4" s="1">
        <v>85</v>
      </c>
      <c r="D4" s="2">
        <v>41929</v>
      </c>
      <c r="E4" s="1">
        <f t="shared" ref="E4:G67" si="7">A4+H3</f>
        <v>230</v>
      </c>
      <c r="F4" s="1">
        <f t="shared" si="7"/>
        <v>104</v>
      </c>
      <c r="G4" s="4">
        <f t="shared" si="7"/>
        <v>279</v>
      </c>
      <c r="H4" s="1">
        <f t="shared" si="1"/>
        <v>30</v>
      </c>
      <c r="I4" s="1">
        <f t="shared" si="2"/>
        <v>104</v>
      </c>
      <c r="J4" s="4">
        <f t="shared" si="3"/>
        <v>279</v>
      </c>
      <c r="K4" s="1">
        <f t="shared" si="4"/>
        <v>34250</v>
      </c>
      <c r="L4" s="1">
        <f t="shared" si="5"/>
        <v>17980</v>
      </c>
      <c r="M4" s="1">
        <f t="shared" si="6"/>
        <v>32300</v>
      </c>
    </row>
    <row r="5" spans="1:17" x14ac:dyDescent="0.25">
      <c r="A5" s="1">
        <v>68</v>
      </c>
      <c r="B5" s="1">
        <v>107</v>
      </c>
      <c r="C5" s="1">
        <v>84</v>
      </c>
      <c r="D5" s="2">
        <v>41930</v>
      </c>
      <c r="E5" s="1">
        <f t="shared" si="7"/>
        <v>98</v>
      </c>
      <c r="F5" s="1">
        <f t="shared" si="7"/>
        <v>211</v>
      </c>
      <c r="G5" s="4">
        <f t="shared" si="7"/>
        <v>363</v>
      </c>
      <c r="H5" s="1">
        <f t="shared" si="1"/>
        <v>98</v>
      </c>
      <c r="I5" s="1">
        <f t="shared" si="2"/>
        <v>211</v>
      </c>
      <c r="J5" s="4">
        <f t="shared" si="3"/>
        <v>43</v>
      </c>
      <c r="K5" s="1">
        <f t="shared" si="4"/>
        <v>46580</v>
      </c>
      <c r="L5" s="1">
        <f t="shared" si="5"/>
        <v>66340</v>
      </c>
      <c r="M5" s="1">
        <f t="shared" si="6"/>
        <v>31920</v>
      </c>
    </row>
    <row r="6" spans="1:17" x14ac:dyDescent="0.25">
      <c r="A6" s="1">
        <v>75</v>
      </c>
      <c r="B6" s="1">
        <v>49</v>
      </c>
      <c r="C6" s="1">
        <v>23</v>
      </c>
      <c r="D6" s="2">
        <v>41931</v>
      </c>
      <c r="E6" s="1">
        <f t="shared" si="7"/>
        <v>173</v>
      </c>
      <c r="F6" s="1">
        <f t="shared" si="7"/>
        <v>260</v>
      </c>
      <c r="G6" s="4">
        <f t="shared" si="7"/>
        <v>66</v>
      </c>
      <c r="H6" s="1">
        <f t="shared" si="1"/>
        <v>173</v>
      </c>
      <c r="I6" s="1">
        <f t="shared" si="2"/>
        <v>0</v>
      </c>
      <c r="J6" s="4">
        <f t="shared" si="3"/>
        <v>66</v>
      </c>
      <c r="K6" s="1">
        <f t="shared" si="4"/>
        <v>51375</v>
      </c>
      <c r="L6" s="1">
        <f t="shared" si="5"/>
        <v>30380</v>
      </c>
      <c r="M6" s="1">
        <f t="shared" si="6"/>
        <v>8740</v>
      </c>
    </row>
    <row r="7" spans="1:17" x14ac:dyDescent="0.25">
      <c r="A7" s="1">
        <v>109</v>
      </c>
      <c r="B7" s="1">
        <v>90</v>
      </c>
      <c r="C7" s="1">
        <v>48</v>
      </c>
      <c r="D7" s="2">
        <v>41932</v>
      </c>
      <c r="E7" s="1">
        <f t="shared" si="7"/>
        <v>282</v>
      </c>
      <c r="F7" s="1">
        <f t="shared" si="7"/>
        <v>90</v>
      </c>
      <c r="G7" s="4">
        <f t="shared" si="7"/>
        <v>114</v>
      </c>
      <c r="H7" s="1">
        <f t="shared" si="1"/>
        <v>82</v>
      </c>
      <c r="I7" s="1">
        <f t="shared" si="2"/>
        <v>90</v>
      </c>
      <c r="J7" s="4">
        <f t="shared" si="3"/>
        <v>114</v>
      </c>
      <c r="K7" s="1">
        <f t="shared" si="4"/>
        <v>74665</v>
      </c>
      <c r="L7" s="1">
        <f t="shared" si="5"/>
        <v>55800</v>
      </c>
      <c r="M7" s="1">
        <f t="shared" si="6"/>
        <v>18240</v>
      </c>
    </row>
    <row r="8" spans="1:17" x14ac:dyDescent="0.25">
      <c r="A8" s="1">
        <v>161</v>
      </c>
      <c r="B8" s="1">
        <v>2</v>
      </c>
      <c r="C8" s="1">
        <v>16</v>
      </c>
      <c r="D8" s="2">
        <v>41933</v>
      </c>
      <c r="E8" s="1">
        <f t="shared" si="7"/>
        <v>243</v>
      </c>
      <c r="F8" s="1">
        <f t="shared" si="7"/>
        <v>92</v>
      </c>
      <c r="G8" s="4">
        <f t="shared" si="7"/>
        <v>130</v>
      </c>
      <c r="H8" s="1">
        <f t="shared" si="1"/>
        <v>43</v>
      </c>
      <c r="I8" s="1">
        <f t="shared" si="2"/>
        <v>92</v>
      </c>
      <c r="J8" s="4">
        <f t="shared" si="3"/>
        <v>130</v>
      </c>
      <c r="K8" s="1">
        <f t="shared" si="4"/>
        <v>110285</v>
      </c>
      <c r="L8" s="1">
        <f t="shared" si="5"/>
        <v>1240</v>
      </c>
      <c r="M8" s="1">
        <f t="shared" si="6"/>
        <v>6080</v>
      </c>
    </row>
    <row r="9" spans="1:17" x14ac:dyDescent="0.25">
      <c r="A9" s="1">
        <v>97</v>
      </c>
      <c r="B9" s="1">
        <v>129</v>
      </c>
      <c r="C9" s="1">
        <v>43</v>
      </c>
      <c r="D9" s="2">
        <v>41934</v>
      </c>
      <c r="E9" s="1">
        <f t="shared" si="7"/>
        <v>140</v>
      </c>
      <c r="F9" s="1">
        <f t="shared" si="7"/>
        <v>221</v>
      </c>
      <c r="G9" s="4">
        <f t="shared" si="7"/>
        <v>173</v>
      </c>
      <c r="H9" s="1">
        <f t="shared" si="1"/>
        <v>140</v>
      </c>
      <c r="I9" s="1">
        <f t="shared" si="2"/>
        <v>221</v>
      </c>
      <c r="J9" s="4">
        <f t="shared" si="3"/>
        <v>173</v>
      </c>
      <c r="K9" s="1">
        <f t="shared" si="4"/>
        <v>66445</v>
      </c>
      <c r="L9" s="1">
        <f t="shared" si="5"/>
        <v>79980</v>
      </c>
      <c r="M9" s="1">
        <f t="shared" si="6"/>
        <v>16340</v>
      </c>
    </row>
    <row r="10" spans="1:17" x14ac:dyDescent="0.25">
      <c r="A10" s="1">
        <v>25</v>
      </c>
      <c r="B10" s="1">
        <v>186</v>
      </c>
      <c r="C10" s="1">
        <v>4</v>
      </c>
      <c r="D10" s="2">
        <v>41935</v>
      </c>
      <c r="E10" s="1">
        <f t="shared" si="7"/>
        <v>165</v>
      </c>
      <c r="F10" s="1">
        <f t="shared" si="7"/>
        <v>407</v>
      </c>
      <c r="G10" s="4">
        <f t="shared" si="7"/>
        <v>177</v>
      </c>
      <c r="H10" s="1">
        <f t="shared" si="1"/>
        <v>165</v>
      </c>
      <c r="I10" s="1">
        <f t="shared" si="2"/>
        <v>147</v>
      </c>
      <c r="J10" s="4">
        <f t="shared" si="3"/>
        <v>177</v>
      </c>
      <c r="K10" s="1">
        <f t="shared" si="4"/>
        <v>17125</v>
      </c>
      <c r="L10" s="1">
        <f t="shared" si="5"/>
        <v>115320</v>
      </c>
      <c r="M10" s="1">
        <f t="shared" si="6"/>
        <v>1520</v>
      </c>
    </row>
    <row r="11" spans="1:17" x14ac:dyDescent="0.25">
      <c r="A11" s="1">
        <v>113</v>
      </c>
      <c r="B11" s="1">
        <v>97</v>
      </c>
      <c r="C11" s="1">
        <v>97</v>
      </c>
      <c r="D11" s="2">
        <v>41936</v>
      </c>
      <c r="E11" s="1">
        <f t="shared" si="7"/>
        <v>278</v>
      </c>
      <c r="F11" s="1">
        <f t="shared" si="7"/>
        <v>244</v>
      </c>
      <c r="G11" s="4">
        <f t="shared" si="7"/>
        <v>274</v>
      </c>
      <c r="H11" s="1">
        <f t="shared" si="1"/>
        <v>78</v>
      </c>
      <c r="I11" s="1">
        <f t="shared" si="2"/>
        <v>244</v>
      </c>
      <c r="J11" s="4">
        <f t="shared" si="3"/>
        <v>274</v>
      </c>
      <c r="K11" s="1">
        <f t="shared" si="4"/>
        <v>77405</v>
      </c>
      <c r="L11" s="1">
        <f t="shared" si="5"/>
        <v>60140</v>
      </c>
      <c r="M11" s="1">
        <f t="shared" si="6"/>
        <v>36860</v>
      </c>
    </row>
    <row r="12" spans="1:17" x14ac:dyDescent="0.25">
      <c r="A12" s="1">
        <v>70</v>
      </c>
      <c r="B12" s="1">
        <v>12</v>
      </c>
      <c r="C12" s="1">
        <v>53</v>
      </c>
      <c r="D12" s="2">
        <v>41937</v>
      </c>
      <c r="E12" s="1">
        <f t="shared" si="7"/>
        <v>148</v>
      </c>
      <c r="F12" s="1">
        <f t="shared" si="7"/>
        <v>256</v>
      </c>
      <c r="G12" s="4">
        <f t="shared" si="7"/>
        <v>327</v>
      </c>
      <c r="H12" s="1">
        <f t="shared" si="1"/>
        <v>148</v>
      </c>
      <c r="I12" s="1">
        <f t="shared" si="2"/>
        <v>256</v>
      </c>
      <c r="J12" s="4">
        <f t="shared" si="3"/>
        <v>7</v>
      </c>
      <c r="K12" s="1">
        <f t="shared" si="4"/>
        <v>47950</v>
      </c>
      <c r="L12" s="1">
        <f t="shared" si="5"/>
        <v>7440</v>
      </c>
      <c r="M12" s="1">
        <f t="shared" si="6"/>
        <v>20140</v>
      </c>
    </row>
    <row r="13" spans="1:17" x14ac:dyDescent="0.25">
      <c r="A13" s="1">
        <v>117</v>
      </c>
      <c r="B13" s="1">
        <v>142</v>
      </c>
      <c r="C13" s="1">
        <v>90</v>
      </c>
      <c r="D13" s="2">
        <v>41938</v>
      </c>
      <c r="E13" s="1">
        <f t="shared" si="7"/>
        <v>265</v>
      </c>
      <c r="F13" s="1">
        <f t="shared" si="7"/>
        <v>398</v>
      </c>
      <c r="G13" s="4">
        <f t="shared" si="7"/>
        <v>97</v>
      </c>
      <c r="H13" s="1">
        <f t="shared" si="1"/>
        <v>65</v>
      </c>
      <c r="I13" s="1">
        <f t="shared" si="2"/>
        <v>398</v>
      </c>
      <c r="J13" s="4">
        <f t="shared" si="3"/>
        <v>97</v>
      </c>
      <c r="K13" s="1">
        <f t="shared" si="4"/>
        <v>80145</v>
      </c>
      <c r="L13" s="1">
        <f t="shared" si="5"/>
        <v>88040</v>
      </c>
      <c r="M13" s="1">
        <f t="shared" si="6"/>
        <v>34200</v>
      </c>
    </row>
    <row r="14" spans="1:17" x14ac:dyDescent="0.25">
      <c r="A14" s="1">
        <v>189</v>
      </c>
      <c r="B14" s="1">
        <v>28</v>
      </c>
      <c r="C14" s="1">
        <v>43</v>
      </c>
      <c r="D14" s="2">
        <v>41939</v>
      </c>
      <c r="E14" s="1">
        <f t="shared" si="7"/>
        <v>254</v>
      </c>
      <c r="F14" s="1">
        <f t="shared" si="7"/>
        <v>426</v>
      </c>
      <c r="G14" s="4">
        <f t="shared" si="7"/>
        <v>140</v>
      </c>
      <c r="H14" s="1">
        <f t="shared" si="1"/>
        <v>54</v>
      </c>
      <c r="I14" s="1">
        <f t="shared" si="2"/>
        <v>426</v>
      </c>
      <c r="J14" s="4">
        <f t="shared" si="3"/>
        <v>140</v>
      </c>
      <c r="K14" s="1">
        <f t="shared" si="4"/>
        <v>129465</v>
      </c>
      <c r="L14" s="1">
        <f t="shared" si="5"/>
        <v>17360</v>
      </c>
      <c r="M14" s="1">
        <f t="shared" si="6"/>
        <v>16340</v>
      </c>
    </row>
    <row r="15" spans="1:17" x14ac:dyDescent="0.25">
      <c r="A15" s="1">
        <v>140</v>
      </c>
      <c r="B15" s="1">
        <v>191</v>
      </c>
      <c r="C15" s="1">
        <v>40</v>
      </c>
      <c r="D15" s="2">
        <v>41940</v>
      </c>
      <c r="E15" s="1">
        <f t="shared" si="7"/>
        <v>194</v>
      </c>
      <c r="F15" s="1">
        <f t="shared" si="7"/>
        <v>617</v>
      </c>
      <c r="G15" s="4">
        <f t="shared" si="7"/>
        <v>180</v>
      </c>
      <c r="H15" s="1">
        <f t="shared" si="1"/>
        <v>194</v>
      </c>
      <c r="I15" s="1">
        <f t="shared" si="2"/>
        <v>357</v>
      </c>
      <c r="J15" s="4">
        <f t="shared" si="3"/>
        <v>180</v>
      </c>
      <c r="K15" s="1">
        <f t="shared" si="4"/>
        <v>95900</v>
      </c>
      <c r="L15" s="1">
        <f t="shared" si="5"/>
        <v>118420</v>
      </c>
      <c r="M15" s="1">
        <f t="shared" si="6"/>
        <v>15200</v>
      </c>
    </row>
    <row r="16" spans="1:17" x14ac:dyDescent="0.25">
      <c r="A16" s="1">
        <v>167</v>
      </c>
      <c r="B16" s="1">
        <v>48</v>
      </c>
      <c r="C16" s="1">
        <v>30</v>
      </c>
      <c r="D16" s="2">
        <v>41941</v>
      </c>
      <c r="E16" s="1">
        <f t="shared" si="7"/>
        <v>361</v>
      </c>
      <c r="F16" s="1">
        <f t="shared" si="7"/>
        <v>405</v>
      </c>
      <c r="G16" s="4">
        <f t="shared" si="7"/>
        <v>210</v>
      </c>
      <c r="H16" s="1">
        <f t="shared" si="1"/>
        <v>161</v>
      </c>
      <c r="I16" s="1">
        <f t="shared" si="2"/>
        <v>405</v>
      </c>
      <c r="J16" s="4">
        <f t="shared" si="3"/>
        <v>210</v>
      </c>
      <c r="K16" s="1">
        <f t="shared" si="4"/>
        <v>114395</v>
      </c>
      <c r="L16" s="1">
        <f t="shared" si="5"/>
        <v>29760</v>
      </c>
      <c r="M16" s="1">
        <f t="shared" si="6"/>
        <v>11400</v>
      </c>
    </row>
    <row r="17" spans="1:13" x14ac:dyDescent="0.25">
      <c r="A17" s="1">
        <v>0</v>
      </c>
      <c r="B17" s="1">
        <v>154</v>
      </c>
      <c r="C17" s="1">
        <v>68</v>
      </c>
      <c r="D17" s="2">
        <v>41942</v>
      </c>
      <c r="E17" s="1">
        <f t="shared" si="7"/>
        <v>161</v>
      </c>
      <c r="F17" s="1">
        <f t="shared" si="7"/>
        <v>559</v>
      </c>
      <c r="G17" s="4">
        <f t="shared" si="7"/>
        <v>278</v>
      </c>
      <c r="H17" s="1">
        <f t="shared" si="1"/>
        <v>161</v>
      </c>
      <c r="I17" s="1">
        <f t="shared" si="2"/>
        <v>299</v>
      </c>
      <c r="J17" s="4">
        <f t="shared" si="3"/>
        <v>278</v>
      </c>
      <c r="K17" s="1">
        <f t="shared" si="4"/>
        <v>0</v>
      </c>
      <c r="L17" s="1">
        <f t="shared" si="5"/>
        <v>95480</v>
      </c>
      <c r="M17" s="1">
        <f t="shared" si="6"/>
        <v>25840</v>
      </c>
    </row>
    <row r="18" spans="1:13" x14ac:dyDescent="0.25">
      <c r="A18" s="1">
        <v>61</v>
      </c>
      <c r="B18" s="1">
        <v>139</v>
      </c>
      <c r="C18" s="1">
        <v>77</v>
      </c>
      <c r="D18" s="2">
        <v>41943</v>
      </c>
      <c r="E18" s="1">
        <f t="shared" si="7"/>
        <v>222</v>
      </c>
      <c r="F18" s="1">
        <f t="shared" si="7"/>
        <v>438</v>
      </c>
      <c r="G18" s="4">
        <f t="shared" si="7"/>
        <v>355</v>
      </c>
      <c r="H18" s="1">
        <f t="shared" si="1"/>
        <v>22</v>
      </c>
      <c r="I18" s="1">
        <f t="shared" si="2"/>
        <v>438</v>
      </c>
      <c r="J18" s="4">
        <f t="shared" si="3"/>
        <v>35</v>
      </c>
      <c r="K18" s="1">
        <f t="shared" si="4"/>
        <v>41785</v>
      </c>
      <c r="L18" s="1">
        <f t="shared" si="5"/>
        <v>86180</v>
      </c>
      <c r="M18" s="1">
        <f t="shared" si="6"/>
        <v>29260</v>
      </c>
    </row>
    <row r="19" spans="1:13" x14ac:dyDescent="0.25">
      <c r="A19" s="1">
        <v>18</v>
      </c>
      <c r="B19" s="1">
        <v>163</v>
      </c>
      <c r="C19" s="1">
        <v>75</v>
      </c>
      <c r="D19" s="2">
        <v>41944</v>
      </c>
      <c r="E19" s="1">
        <f t="shared" si="7"/>
        <v>40</v>
      </c>
      <c r="F19" s="1">
        <f t="shared" si="7"/>
        <v>601</v>
      </c>
      <c r="G19" s="4">
        <f t="shared" si="7"/>
        <v>110</v>
      </c>
      <c r="H19" s="1">
        <f t="shared" si="1"/>
        <v>40</v>
      </c>
      <c r="I19" s="1">
        <f t="shared" si="2"/>
        <v>341</v>
      </c>
      <c r="J19" s="4">
        <f t="shared" si="3"/>
        <v>110</v>
      </c>
      <c r="K19" s="1">
        <f t="shared" si="4"/>
        <v>12330</v>
      </c>
      <c r="L19" s="1">
        <f t="shared" si="5"/>
        <v>101060</v>
      </c>
      <c r="M19" s="1">
        <f t="shared" si="6"/>
        <v>28500</v>
      </c>
    </row>
    <row r="20" spans="1:13" x14ac:dyDescent="0.25">
      <c r="A20" s="1">
        <v>43</v>
      </c>
      <c r="B20" s="1">
        <v>169</v>
      </c>
      <c r="C20" s="1">
        <v>0</v>
      </c>
      <c r="D20" s="2">
        <v>41945</v>
      </c>
      <c r="E20" s="1">
        <f t="shared" si="7"/>
        <v>83</v>
      </c>
      <c r="F20" s="1">
        <f t="shared" si="7"/>
        <v>510</v>
      </c>
      <c r="G20" s="4">
        <f t="shared" si="7"/>
        <v>110</v>
      </c>
      <c r="H20" s="1">
        <f t="shared" si="1"/>
        <v>83</v>
      </c>
      <c r="I20" s="1">
        <f t="shared" si="2"/>
        <v>250</v>
      </c>
      <c r="J20" s="4">
        <f t="shared" si="3"/>
        <v>110</v>
      </c>
      <c r="K20" s="1">
        <f t="shared" si="4"/>
        <v>29455</v>
      </c>
      <c r="L20" s="1">
        <f t="shared" si="5"/>
        <v>104780</v>
      </c>
      <c r="M20" s="1">
        <f t="shared" si="6"/>
        <v>0</v>
      </c>
    </row>
    <row r="21" spans="1:13" x14ac:dyDescent="0.25">
      <c r="A21" s="1">
        <v>160</v>
      </c>
      <c r="B21" s="1">
        <v>135</v>
      </c>
      <c r="C21" s="1">
        <v>34</v>
      </c>
      <c r="D21" s="2">
        <v>41946</v>
      </c>
      <c r="E21" s="1">
        <f t="shared" si="7"/>
        <v>243</v>
      </c>
      <c r="F21" s="1">
        <f t="shared" si="7"/>
        <v>385</v>
      </c>
      <c r="G21" s="4">
        <f t="shared" si="7"/>
        <v>144</v>
      </c>
      <c r="H21" s="1">
        <f t="shared" si="1"/>
        <v>43</v>
      </c>
      <c r="I21" s="1">
        <f t="shared" si="2"/>
        <v>385</v>
      </c>
      <c r="J21" s="4">
        <f t="shared" si="3"/>
        <v>144</v>
      </c>
      <c r="K21" s="1">
        <f t="shared" si="4"/>
        <v>109600</v>
      </c>
      <c r="L21" s="1">
        <f t="shared" si="5"/>
        <v>83700</v>
      </c>
      <c r="M21" s="1">
        <f t="shared" si="6"/>
        <v>12920</v>
      </c>
    </row>
    <row r="22" spans="1:13" x14ac:dyDescent="0.25">
      <c r="A22" s="1">
        <v>150</v>
      </c>
      <c r="B22" s="1">
        <v>89</v>
      </c>
      <c r="C22" s="1">
        <v>17</v>
      </c>
      <c r="D22" s="2">
        <v>41947</v>
      </c>
      <c r="E22" s="1">
        <f t="shared" si="7"/>
        <v>193</v>
      </c>
      <c r="F22" s="1">
        <f t="shared" si="7"/>
        <v>474</v>
      </c>
      <c r="G22" s="4">
        <f t="shared" si="7"/>
        <v>161</v>
      </c>
      <c r="H22" s="1">
        <f t="shared" si="1"/>
        <v>193</v>
      </c>
      <c r="I22" s="1">
        <f t="shared" si="2"/>
        <v>214</v>
      </c>
      <c r="J22" s="4">
        <f t="shared" si="3"/>
        <v>161</v>
      </c>
      <c r="K22" s="1">
        <f t="shared" si="4"/>
        <v>102750</v>
      </c>
      <c r="L22" s="1">
        <f t="shared" si="5"/>
        <v>55180</v>
      </c>
      <c r="M22" s="1">
        <f t="shared" si="6"/>
        <v>6460</v>
      </c>
    </row>
    <row r="23" spans="1:13" x14ac:dyDescent="0.25">
      <c r="A23" s="1">
        <v>57</v>
      </c>
      <c r="B23" s="1">
        <v>109</v>
      </c>
      <c r="C23" s="1">
        <v>93</v>
      </c>
      <c r="D23" s="2">
        <v>41948</v>
      </c>
      <c r="E23" s="1">
        <f t="shared" si="7"/>
        <v>250</v>
      </c>
      <c r="F23" s="1">
        <f t="shared" si="7"/>
        <v>323</v>
      </c>
      <c r="G23" s="4">
        <f t="shared" si="7"/>
        <v>254</v>
      </c>
      <c r="H23" s="1">
        <f t="shared" si="1"/>
        <v>50</v>
      </c>
      <c r="I23" s="1">
        <f t="shared" si="2"/>
        <v>323</v>
      </c>
      <c r="J23" s="4">
        <f t="shared" si="3"/>
        <v>254</v>
      </c>
      <c r="K23" s="1">
        <f t="shared" si="4"/>
        <v>39045</v>
      </c>
      <c r="L23" s="1">
        <f t="shared" si="5"/>
        <v>67580</v>
      </c>
      <c r="M23" s="1">
        <f t="shared" si="6"/>
        <v>35340</v>
      </c>
    </row>
    <row r="24" spans="1:13" x14ac:dyDescent="0.25">
      <c r="A24" s="1">
        <v>62</v>
      </c>
      <c r="B24" s="1">
        <v>80</v>
      </c>
      <c r="C24" s="1">
        <v>62</v>
      </c>
      <c r="D24" s="2">
        <v>41949</v>
      </c>
      <c r="E24" s="1">
        <f t="shared" si="7"/>
        <v>112</v>
      </c>
      <c r="F24" s="1">
        <f t="shared" si="7"/>
        <v>403</v>
      </c>
      <c r="G24" s="4">
        <f t="shared" si="7"/>
        <v>316</v>
      </c>
      <c r="H24" s="1">
        <f t="shared" si="1"/>
        <v>112</v>
      </c>
      <c r="I24" s="1">
        <f t="shared" si="2"/>
        <v>143</v>
      </c>
      <c r="J24" s="4">
        <f t="shared" si="3"/>
        <v>316</v>
      </c>
      <c r="K24" s="1">
        <f t="shared" si="4"/>
        <v>42470</v>
      </c>
      <c r="L24" s="1">
        <f t="shared" si="5"/>
        <v>49600</v>
      </c>
      <c r="M24" s="1">
        <f t="shared" si="6"/>
        <v>23560</v>
      </c>
    </row>
    <row r="25" spans="1:13" x14ac:dyDescent="0.25">
      <c r="A25" s="1">
        <v>162</v>
      </c>
      <c r="B25" s="1">
        <v>62</v>
      </c>
      <c r="C25" s="1">
        <v>88</v>
      </c>
      <c r="D25" s="2">
        <v>41950</v>
      </c>
      <c r="E25" s="1">
        <f t="shared" si="7"/>
        <v>274</v>
      </c>
      <c r="F25" s="1">
        <f t="shared" si="7"/>
        <v>205</v>
      </c>
      <c r="G25" s="4">
        <f t="shared" si="7"/>
        <v>404</v>
      </c>
      <c r="H25" s="1">
        <f t="shared" si="1"/>
        <v>74</v>
      </c>
      <c r="I25" s="1">
        <f t="shared" si="2"/>
        <v>205</v>
      </c>
      <c r="J25" s="4">
        <f t="shared" si="3"/>
        <v>84</v>
      </c>
      <c r="K25" s="1">
        <f t="shared" si="4"/>
        <v>110970</v>
      </c>
      <c r="L25" s="1">
        <f t="shared" si="5"/>
        <v>38440</v>
      </c>
      <c r="M25" s="1">
        <f t="shared" si="6"/>
        <v>33440</v>
      </c>
    </row>
    <row r="26" spans="1:13" x14ac:dyDescent="0.25">
      <c r="A26" s="1">
        <v>142</v>
      </c>
      <c r="B26" s="1">
        <v>79</v>
      </c>
      <c r="C26" s="1">
        <v>76</v>
      </c>
      <c r="D26" s="2">
        <v>41951</v>
      </c>
      <c r="E26" s="1">
        <f t="shared" si="7"/>
        <v>216</v>
      </c>
      <c r="F26" s="1">
        <f t="shared" si="7"/>
        <v>284</v>
      </c>
      <c r="G26" s="4">
        <f t="shared" si="7"/>
        <v>160</v>
      </c>
      <c r="H26" s="1">
        <f t="shared" si="1"/>
        <v>16</v>
      </c>
      <c r="I26" s="1">
        <f t="shared" si="2"/>
        <v>284</v>
      </c>
      <c r="J26" s="4">
        <f t="shared" si="3"/>
        <v>160</v>
      </c>
      <c r="K26" s="1">
        <f t="shared" si="4"/>
        <v>97270</v>
      </c>
      <c r="L26" s="1">
        <f t="shared" si="5"/>
        <v>48980</v>
      </c>
      <c r="M26" s="1">
        <f t="shared" si="6"/>
        <v>28880</v>
      </c>
    </row>
    <row r="27" spans="1:13" x14ac:dyDescent="0.25">
      <c r="A27" s="1">
        <v>7</v>
      </c>
      <c r="B27" s="1">
        <v>30</v>
      </c>
      <c r="C27" s="1">
        <v>68</v>
      </c>
      <c r="D27" s="2">
        <v>41952</v>
      </c>
      <c r="E27" s="1">
        <f t="shared" si="7"/>
        <v>23</v>
      </c>
      <c r="F27" s="1">
        <f t="shared" si="7"/>
        <v>314</v>
      </c>
      <c r="G27" s="4">
        <f t="shared" si="7"/>
        <v>228</v>
      </c>
      <c r="H27" s="1">
        <f t="shared" si="1"/>
        <v>23</v>
      </c>
      <c r="I27" s="1">
        <f t="shared" si="2"/>
        <v>54</v>
      </c>
      <c r="J27" s="4">
        <f t="shared" si="3"/>
        <v>228</v>
      </c>
      <c r="K27" s="1">
        <f t="shared" si="4"/>
        <v>4795</v>
      </c>
      <c r="L27" s="1">
        <f t="shared" si="5"/>
        <v>18600</v>
      </c>
      <c r="M27" s="1">
        <f t="shared" si="6"/>
        <v>25840</v>
      </c>
    </row>
    <row r="28" spans="1:13" x14ac:dyDescent="0.25">
      <c r="A28" s="1">
        <v>116</v>
      </c>
      <c r="B28" s="1">
        <v>6</v>
      </c>
      <c r="C28" s="1">
        <v>88</v>
      </c>
      <c r="D28" s="2">
        <v>41953</v>
      </c>
      <c r="E28" s="1">
        <f t="shared" si="7"/>
        <v>139</v>
      </c>
      <c r="F28" s="1">
        <f t="shared" si="7"/>
        <v>60</v>
      </c>
      <c r="G28" s="4">
        <f t="shared" si="7"/>
        <v>316</v>
      </c>
      <c r="H28" s="1">
        <f t="shared" si="1"/>
        <v>139</v>
      </c>
      <c r="I28" s="1">
        <f t="shared" si="2"/>
        <v>60</v>
      </c>
      <c r="J28" s="4">
        <f t="shared" si="3"/>
        <v>316</v>
      </c>
      <c r="K28" s="1">
        <f t="shared" si="4"/>
        <v>79460</v>
      </c>
      <c r="L28" s="1">
        <f t="shared" si="5"/>
        <v>3720</v>
      </c>
      <c r="M28" s="1">
        <f t="shared" si="6"/>
        <v>33440</v>
      </c>
    </row>
    <row r="29" spans="1:13" x14ac:dyDescent="0.25">
      <c r="A29" s="1">
        <v>0</v>
      </c>
      <c r="B29" s="1">
        <v>1</v>
      </c>
      <c r="C29" s="1">
        <v>47</v>
      </c>
      <c r="D29" s="2">
        <v>41954</v>
      </c>
      <c r="E29" s="1">
        <f t="shared" si="7"/>
        <v>139</v>
      </c>
      <c r="F29" s="1">
        <f t="shared" si="7"/>
        <v>61</v>
      </c>
      <c r="G29" s="4">
        <f t="shared" si="7"/>
        <v>363</v>
      </c>
      <c r="H29" s="1">
        <f t="shared" si="1"/>
        <v>139</v>
      </c>
      <c r="I29" s="1">
        <f t="shared" si="2"/>
        <v>61</v>
      </c>
      <c r="J29" s="4">
        <f t="shared" si="3"/>
        <v>43</v>
      </c>
      <c r="K29" s="1">
        <f t="shared" si="4"/>
        <v>0</v>
      </c>
      <c r="L29" s="1">
        <f t="shared" si="5"/>
        <v>620</v>
      </c>
      <c r="M29" s="1">
        <f t="shared" si="6"/>
        <v>17860</v>
      </c>
    </row>
    <row r="30" spans="1:13" x14ac:dyDescent="0.25">
      <c r="A30" s="1">
        <v>78</v>
      </c>
      <c r="B30" s="1">
        <v>84</v>
      </c>
      <c r="C30" s="1">
        <v>16</v>
      </c>
      <c r="D30" s="2">
        <v>41955</v>
      </c>
      <c r="E30" s="1">
        <f t="shared" si="7"/>
        <v>217</v>
      </c>
      <c r="F30" s="1">
        <f t="shared" si="7"/>
        <v>145</v>
      </c>
      <c r="G30" s="4">
        <f t="shared" si="7"/>
        <v>59</v>
      </c>
      <c r="H30" s="1">
        <f t="shared" si="1"/>
        <v>17</v>
      </c>
      <c r="I30" s="1">
        <f t="shared" si="2"/>
        <v>145</v>
      </c>
      <c r="J30" s="4">
        <f t="shared" si="3"/>
        <v>59</v>
      </c>
      <c r="K30" s="1">
        <f t="shared" si="4"/>
        <v>53430</v>
      </c>
      <c r="L30" s="1">
        <f t="shared" si="5"/>
        <v>52080</v>
      </c>
      <c r="M30" s="1">
        <f t="shared" si="6"/>
        <v>6080</v>
      </c>
    </row>
    <row r="31" spans="1:13" x14ac:dyDescent="0.25">
      <c r="A31" s="1">
        <v>112</v>
      </c>
      <c r="B31" s="1">
        <v>140</v>
      </c>
      <c r="C31" s="1">
        <v>97</v>
      </c>
      <c r="D31" s="2">
        <v>41956</v>
      </c>
      <c r="E31" s="1">
        <f t="shared" si="7"/>
        <v>129</v>
      </c>
      <c r="F31" s="1">
        <f t="shared" si="7"/>
        <v>285</v>
      </c>
      <c r="G31" s="4">
        <f t="shared" si="7"/>
        <v>156</v>
      </c>
      <c r="H31" s="1">
        <f t="shared" si="1"/>
        <v>129</v>
      </c>
      <c r="I31" s="1">
        <f t="shared" si="2"/>
        <v>25</v>
      </c>
      <c r="J31" s="4">
        <f t="shared" si="3"/>
        <v>156</v>
      </c>
      <c r="K31" s="1">
        <f t="shared" si="4"/>
        <v>76720</v>
      </c>
      <c r="L31" s="1">
        <f t="shared" si="5"/>
        <v>86800</v>
      </c>
      <c r="M31" s="1">
        <f t="shared" si="6"/>
        <v>36860</v>
      </c>
    </row>
    <row r="32" spans="1:13" x14ac:dyDescent="0.25">
      <c r="A32" s="1">
        <v>109</v>
      </c>
      <c r="B32" s="1">
        <v>74</v>
      </c>
      <c r="C32" s="1">
        <v>53</v>
      </c>
      <c r="D32" s="2">
        <v>41957</v>
      </c>
      <c r="E32" s="1">
        <f t="shared" si="7"/>
        <v>238</v>
      </c>
      <c r="F32" s="1">
        <f t="shared" si="7"/>
        <v>99</v>
      </c>
      <c r="G32" s="4">
        <f t="shared" si="7"/>
        <v>209</v>
      </c>
      <c r="H32" s="1">
        <f t="shared" si="1"/>
        <v>38</v>
      </c>
      <c r="I32" s="1">
        <f t="shared" si="2"/>
        <v>99</v>
      </c>
      <c r="J32" s="4">
        <f t="shared" si="3"/>
        <v>209</v>
      </c>
      <c r="K32" s="1">
        <f t="shared" si="4"/>
        <v>74665</v>
      </c>
      <c r="L32" s="1">
        <f t="shared" si="5"/>
        <v>45880</v>
      </c>
      <c r="M32" s="1">
        <f t="shared" si="6"/>
        <v>20140</v>
      </c>
    </row>
    <row r="33" spans="1:13" x14ac:dyDescent="0.25">
      <c r="A33" s="1">
        <v>121</v>
      </c>
      <c r="B33" s="1">
        <v>77</v>
      </c>
      <c r="C33" s="1">
        <v>70</v>
      </c>
      <c r="D33" s="2">
        <v>41958</v>
      </c>
      <c r="E33" s="1">
        <f t="shared" si="7"/>
        <v>159</v>
      </c>
      <c r="F33" s="1">
        <f t="shared" si="7"/>
        <v>176</v>
      </c>
      <c r="G33" s="4">
        <f t="shared" si="7"/>
        <v>279</v>
      </c>
      <c r="H33" s="1">
        <f t="shared" si="1"/>
        <v>159</v>
      </c>
      <c r="I33" s="1">
        <f t="shared" si="2"/>
        <v>176</v>
      </c>
      <c r="J33" s="4">
        <f t="shared" si="3"/>
        <v>279</v>
      </c>
      <c r="K33" s="1">
        <f t="shared" si="4"/>
        <v>82885</v>
      </c>
      <c r="L33" s="1">
        <f t="shared" si="5"/>
        <v>47740</v>
      </c>
      <c r="M33" s="1">
        <f t="shared" si="6"/>
        <v>26600</v>
      </c>
    </row>
    <row r="34" spans="1:13" x14ac:dyDescent="0.25">
      <c r="A34" s="1">
        <v>106</v>
      </c>
      <c r="B34" s="1">
        <v>89</v>
      </c>
      <c r="C34" s="1">
        <v>75</v>
      </c>
      <c r="D34" s="2">
        <v>41959</v>
      </c>
      <c r="E34" s="1">
        <f t="shared" si="7"/>
        <v>265</v>
      </c>
      <c r="F34" s="1">
        <f t="shared" si="7"/>
        <v>265</v>
      </c>
      <c r="G34" s="4">
        <f t="shared" si="7"/>
        <v>354</v>
      </c>
      <c r="H34" s="1">
        <f t="shared" si="1"/>
        <v>65</v>
      </c>
      <c r="I34" s="1">
        <f t="shared" si="2"/>
        <v>265</v>
      </c>
      <c r="J34" s="4">
        <f t="shared" si="3"/>
        <v>34</v>
      </c>
      <c r="K34" s="1">
        <f t="shared" si="4"/>
        <v>72610</v>
      </c>
      <c r="L34" s="1">
        <f t="shared" si="5"/>
        <v>55180</v>
      </c>
      <c r="M34" s="1">
        <f t="shared" si="6"/>
        <v>28500</v>
      </c>
    </row>
    <row r="35" spans="1:13" x14ac:dyDescent="0.25">
      <c r="A35" s="1">
        <v>57</v>
      </c>
      <c r="B35" s="1">
        <v>119</v>
      </c>
      <c r="C35" s="1">
        <v>64</v>
      </c>
      <c r="D35" s="2">
        <v>41960</v>
      </c>
      <c r="E35" s="1">
        <f t="shared" si="7"/>
        <v>122</v>
      </c>
      <c r="F35" s="1">
        <f t="shared" si="7"/>
        <v>384</v>
      </c>
      <c r="G35" s="4">
        <f t="shared" si="7"/>
        <v>98</v>
      </c>
      <c r="H35" s="1">
        <f t="shared" si="1"/>
        <v>122</v>
      </c>
      <c r="I35" s="1">
        <f t="shared" si="2"/>
        <v>124</v>
      </c>
      <c r="J35" s="4">
        <f t="shared" si="3"/>
        <v>98</v>
      </c>
      <c r="K35" s="1">
        <f t="shared" si="4"/>
        <v>39045</v>
      </c>
      <c r="L35" s="1">
        <f t="shared" si="5"/>
        <v>73780</v>
      </c>
      <c r="M35" s="1">
        <f t="shared" si="6"/>
        <v>24320</v>
      </c>
    </row>
    <row r="36" spans="1:13" x14ac:dyDescent="0.25">
      <c r="A36" s="1">
        <v>26</v>
      </c>
      <c r="B36" s="1">
        <v>87</v>
      </c>
      <c r="C36" s="1">
        <v>84</v>
      </c>
      <c r="D36" s="2">
        <v>41961</v>
      </c>
      <c r="E36" s="1">
        <f t="shared" si="7"/>
        <v>148</v>
      </c>
      <c r="F36" s="1">
        <f t="shared" si="7"/>
        <v>211</v>
      </c>
      <c r="G36" s="4">
        <f t="shared" si="7"/>
        <v>182</v>
      </c>
      <c r="H36" s="1">
        <f t="shared" si="1"/>
        <v>148</v>
      </c>
      <c r="I36" s="1">
        <f t="shared" si="2"/>
        <v>211</v>
      </c>
      <c r="J36" s="4">
        <f t="shared" si="3"/>
        <v>182</v>
      </c>
      <c r="K36" s="1">
        <f t="shared" si="4"/>
        <v>17810</v>
      </c>
      <c r="L36" s="1">
        <f t="shared" si="5"/>
        <v>53940</v>
      </c>
      <c r="M36" s="1">
        <f t="shared" si="6"/>
        <v>31920</v>
      </c>
    </row>
    <row r="37" spans="1:13" x14ac:dyDescent="0.25">
      <c r="A37" s="1">
        <v>79</v>
      </c>
      <c r="B37" s="1">
        <v>171</v>
      </c>
      <c r="C37" s="1">
        <v>75</v>
      </c>
      <c r="D37" s="2">
        <v>41962</v>
      </c>
      <c r="E37" s="1">
        <f t="shared" si="7"/>
        <v>227</v>
      </c>
      <c r="F37" s="1">
        <f t="shared" si="7"/>
        <v>382</v>
      </c>
      <c r="G37" s="4">
        <f t="shared" si="7"/>
        <v>257</v>
      </c>
      <c r="H37" s="1">
        <f t="shared" si="1"/>
        <v>27</v>
      </c>
      <c r="I37" s="1">
        <f t="shared" si="2"/>
        <v>382</v>
      </c>
      <c r="J37" s="4">
        <f t="shared" si="3"/>
        <v>257</v>
      </c>
      <c r="K37" s="1">
        <f t="shared" si="4"/>
        <v>54115</v>
      </c>
      <c r="L37" s="1">
        <f t="shared" si="5"/>
        <v>106020</v>
      </c>
      <c r="M37" s="1">
        <f t="shared" si="6"/>
        <v>28500</v>
      </c>
    </row>
    <row r="38" spans="1:13" x14ac:dyDescent="0.25">
      <c r="A38" s="1">
        <v>192</v>
      </c>
      <c r="B38" s="1">
        <v>151</v>
      </c>
      <c r="C38" s="1">
        <v>45</v>
      </c>
      <c r="D38" s="2">
        <v>41963</v>
      </c>
      <c r="E38" s="1">
        <f t="shared" si="7"/>
        <v>219</v>
      </c>
      <c r="F38" s="1">
        <f t="shared" si="7"/>
        <v>533</v>
      </c>
      <c r="G38" s="4">
        <f t="shared" si="7"/>
        <v>302</v>
      </c>
      <c r="H38" s="1">
        <f t="shared" si="1"/>
        <v>19</v>
      </c>
      <c r="I38" s="1">
        <f t="shared" si="2"/>
        <v>533</v>
      </c>
      <c r="J38" s="4">
        <f t="shared" si="3"/>
        <v>302</v>
      </c>
      <c r="K38" s="1">
        <f t="shared" si="4"/>
        <v>131520</v>
      </c>
      <c r="L38" s="1">
        <f t="shared" si="5"/>
        <v>93620</v>
      </c>
      <c r="M38" s="1">
        <f t="shared" si="6"/>
        <v>17100</v>
      </c>
    </row>
    <row r="39" spans="1:13" x14ac:dyDescent="0.25">
      <c r="A39" s="1">
        <v>9</v>
      </c>
      <c r="B39" s="1">
        <v>64</v>
      </c>
      <c r="C39" s="1">
        <v>22</v>
      </c>
      <c r="D39" s="2">
        <v>41964</v>
      </c>
      <c r="E39" s="1">
        <f t="shared" si="7"/>
        <v>28</v>
      </c>
      <c r="F39" s="1">
        <f t="shared" si="7"/>
        <v>597</v>
      </c>
      <c r="G39" s="4">
        <f t="shared" si="7"/>
        <v>324</v>
      </c>
      <c r="H39" s="1">
        <f t="shared" si="1"/>
        <v>28</v>
      </c>
      <c r="I39" s="1">
        <f t="shared" si="2"/>
        <v>337</v>
      </c>
      <c r="J39" s="4">
        <f t="shared" si="3"/>
        <v>324</v>
      </c>
      <c r="K39" s="1">
        <f t="shared" si="4"/>
        <v>6165</v>
      </c>
      <c r="L39" s="1">
        <f t="shared" si="5"/>
        <v>39680</v>
      </c>
      <c r="M39" s="1">
        <f t="shared" si="6"/>
        <v>8360</v>
      </c>
    </row>
    <row r="40" spans="1:13" x14ac:dyDescent="0.25">
      <c r="A40" s="1">
        <v>123</v>
      </c>
      <c r="B40" s="1">
        <v>150</v>
      </c>
      <c r="C40" s="1">
        <v>10</v>
      </c>
      <c r="D40" s="2">
        <v>41965</v>
      </c>
      <c r="E40" s="1">
        <f t="shared" si="7"/>
        <v>151</v>
      </c>
      <c r="F40" s="1">
        <f t="shared" si="7"/>
        <v>487</v>
      </c>
      <c r="G40" s="4">
        <f t="shared" si="7"/>
        <v>334</v>
      </c>
      <c r="H40" s="1">
        <f t="shared" si="1"/>
        <v>151</v>
      </c>
      <c r="I40" s="1">
        <f t="shared" si="2"/>
        <v>227</v>
      </c>
      <c r="J40" s="4">
        <f t="shared" si="3"/>
        <v>334</v>
      </c>
      <c r="K40" s="1">
        <f t="shared" si="4"/>
        <v>84255</v>
      </c>
      <c r="L40" s="1">
        <f t="shared" si="5"/>
        <v>93000</v>
      </c>
      <c r="M40" s="1">
        <f t="shared" si="6"/>
        <v>3800</v>
      </c>
    </row>
    <row r="41" spans="1:13" x14ac:dyDescent="0.25">
      <c r="A41" s="1">
        <v>87</v>
      </c>
      <c r="B41" s="1">
        <v>123</v>
      </c>
      <c r="C41" s="1">
        <v>33</v>
      </c>
      <c r="D41" s="2">
        <v>41966</v>
      </c>
      <c r="E41" s="1">
        <f t="shared" si="7"/>
        <v>238</v>
      </c>
      <c r="F41" s="1">
        <f t="shared" si="7"/>
        <v>350</v>
      </c>
      <c r="G41" s="4">
        <f t="shared" si="7"/>
        <v>367</v>
      </c>
      <c r="H41" s="1">
        <f t="shared" si="1"/>
        <v>38</v>
      </c>
      <c r="I41" s="1">
        <f t="shared" si="2"/>
        <v>350</v>
      </c>
      <c r="J41" s="4">
        <f t="shared" si="3"/>
        <v>47</v>
      </c>
      <c r="K41" s="1">
        <f t="shared" si="4"/>
        <v>59595</v>
      </c>
      <c r="L41" s="1">
        <f t="shared" si="5"/>
        <v>76260</v>
      </c>
      <c r="M41" s="1">
        <f t="shared" si="6"/>
        <v>12540</v>
      </c>
    </row>
    <row r="42" spans="1:13" x14ac:dyDescent="0.25">
      <c r="A42" s="1">
        <v>165</v>
      </c>
      <c r="B42" s="1">
        <v>88</v>
      </c>
      <c r="C42" s="1">
        <v>13</v>
      </c>
      <c r="D42" s="2">
        <v>41967</v>
      </c>
      <c r="E42" s="1">
        <f t="shared" si="7"/>
        <v>203</v>
      </c>
      <c r="F42" s="1">
        <f t="shared" si="7"/>
        <v>438</v>
      </c>
      <c r="G42" s="4">
        <f t="shared" si="7"/>
        <v>60</v>
      </c>
      <c r="H42" s="1">
        <f t="shared" si="1"/>
        <v>3</v>
      </c>
      <c r="I42" s="1">
        <f t="shared" si="2"/>
        <v>438</v>
      </c>
      <c r="J42" s="4">
        <f t="shared" si="3"/>
        <v>60</v>
      </c>
      <c r="K42" s="1">
        <f t="shared" si="4"/>
        <v>113025</v>
      </c>
      <c r="L42" s="1">
        <f t="shared" si="5"/>
        <v>54560</v>
      </c>
      <c r="M42" s="1">
        <f t="shared" si="6"/>
        <v>4940</v>
      </c>
    </row>
    <row r="43" spans="1:13" x14ac:dyDescent="0.25">
      <c r="A43" s="1">
        <v>144</v>
      </c>
      <c r="B43" s="1">
        <v>78</v>
      </c>
      <c r="C43" s="1">
        <v>82</v>
      </c>
      <c r="D43" s="2">
        <v>41968</v>
      </c>
      <c r="E43" s="1">
        <f t="shared" si="7"/>
        <v>147</v>
      </c>
      <c r="F43" s="1">
        <f t="shared" si="7"/>
        <v>516</v>
      </c>
      <c r="G43" s="4">
        <f t="shared" si="7"/>
        <v>142</v>
      </c>
      <c r="H43" s="1">
        <f t="shared" si="1"/>
        <v>147</v>
      </c>
      <c r="I43" s="1">
        <f t="shared" si="2"/>
        <v>256</v>
      </c>
      <c r="J43" s="4">
        <f t="shared" si="3"/>
        <v>142</v>
      </c>
      <c r="K43" s="1">
        <f t="shared" si="4"/>
        <v>98640</v>
      </c>
      <c r="L43" s="1">
        <f t="shared" si="5"/>
        <v>48360</v>
      </c>
      <c r="M43" s="1">
        <f t="shared" si="6"/>
        <v>31160</v>
      </c>
    </row>
    <row r="44" spans="1:13" x14ac:dyDescent="0.25">
      <c r="A44" s="1">
        <v>54</v>
      </c>
      <c r="B44" s="1">
        <v>38</v>
      </c>
      <c r="C44" s="1">
        <v>68</v>
      </c>
      <c r="D44" s="2">
        <v>41969</v>
      </c>
      <c r="E44" s="1">
        <f t="shared" si="7"/>
        <v>201</v>
      </c>
      <c r="F44" s="1">
        <f t="shared" si="7"/>
        <v>294</v>
      </c>
      <c r="G44" s="4">
        <f t="shared" si="7"/>
        <v>210</v>
      </c>
      <c r="H44" s="1">
        <f t="shared" si="1"/>
        <v>1</v>
      </c>
      <c r="I44" s="1">
        <f t="shared" si="2"/>
        <v>294</v>
      </c>
      <c r="J44" s="4">
        <f t="shared" si="3"/>
        <v>210</v>
      </c>
      <c r="K44" s="1">
        <f t="shared" si="4"/>
        <v>36990</v>
      </c>
      <c r="L44" s="1">
        <f t="shared" si="5"/>
        <v>23560</v>
      </c>
      <c r="M44" s="1">
        <f t="shared" si="6"/>
        <v>25840</v>
      </c>
    </row>
    <row r="45" spans="1:13" x14ac:dyDescent="0.25">
      <c r="A45" s="1">
        <v>188</v>
      </c>
      <c r="B45" s="1">
        <v>44</v>
      </c>
      <c r="C45" s="1">
        <v>86</v>
      </c>
      <c r="D45" s="2">
        <v>41970</v>
      </c>
      <c r="E45" s="1">
        <f t="shared" si="7"/>
        <v>189</v>
      </c>
      <c r="F45" s="1">
        <f t="shared" si="7"/>
        <v>338</v>
      </c>
      <c r="G45" s="4">
        <f t="shared" si="7"/>
        <v>296</v>
      </c>
      <c r="H45" s="1">
        <f t="shared" si="1"/>
        <v>189</v>
      </c>
      <c r="I45" s="1">
        <f t="shared" si="2"/>
        <v>78</v>
      </c>
      <c r="J45" s="4">
        <f t="shared" si="3"/>
        <v>296</v>
      </c>
      <c r="K45" s="1">
        <f t="shared" si="4"/>
        <v>128780</v>
      </c>
      <c r="L45" s="1">
        <f t="shared" si="5"/>
        <v>27280</v>
      </c>
      <c r="M45" s="1">
        <f t="shared" si="6"/>
        <v>32680</v>
      </c>
    </row>
    <row r="46" spans="1:13" x14ac:dyDescent="0.25">
      <c r="A46" s="1">
        <v>165</v>
      </c>
      <c r="B46" s="1">
        <v>170</v>
      </c>
      <c r="C46" s="1">
        <v>62</v>
      </c>
      <c r="D46" s="2">
        <v>41971</v>
      </c>
      <c r="E46" s="1">
        <f t="shared" si="7"/>
        <v>354</v>
      </c>
      <c r="F46" s="1">
        <f t="shared" si="7"/>
        <v>248</v>
      </c>
      <c r="G46" s="4">
        <f t="shared" si="7"/>
        <v>358</v>
      </c>
      <c r="H46" s="1">
        <f t="shared" si="1"/>
        <v>154</v>
      </c>
      <c r="I46" s="1">
        <f t="shared" si="2"/>
        <v>248</v>
      </c>
      <c r="J46" s="4">
        <f t="shared" si="3"/>
        <v>38</v>
      </c>
      <c r="K46" s="1">
        <f t="shared" si="4"/>
        <v>113025</v>
      </c>
      <c r="L46" s="1">
        <f t="shared" si="5"/>
        <v>105400</v>
      </c>
      <c r="M46" s="1">
        <f t="shared" si="6"/>
        <v>23560</v>
      </c>
    </row>
    <row r="47" spans="1:13" x14ac:dyDescent="0.25">
      <c r="A47" s="1">
        <v>24</v>
      </c>
      <c r="B47" s="1">
        <v>94</v>
      </c>
      <c r="C47" s="1">
        <v>87</v>
      </c>
      <c r="D47" s="2">
        <v>41972</v>
      </c>
      <c r="E47" s="1">
        <f t="shared" si="7"/>
        <v>178</v>
      </c>
      <c r="F47" s="1">
        <f t="shared" si="7"/>
        <v>342</v>
      </c>
      <c r="G47" s="4">
        <f t="shared" si="7"/>
        <v>125</v>
      </c>
      <c r="H47" s="1">
        <f t="shared" si="1"/>
        <v>178</v>
      </c>
      <c r="I47" s="1">
        <f t="shared" si="2"/>
        <v>82</v>
      </c>
      <c r="J47" s="4">
        <f t="shared" si="3"/>
        <v>125</v>
      </c>
      <c r="K47" s="1">
        <f t="shared" si="4"/>
        <v>16440</v>
      </c>
      <c r="L47" s="1">
        <f t="shared" si="5"/>
        <v>58280</v>
      </c>
      <c r="M47" s="1">
        <f t="shared" si="6"/>
        <v>33060</v>
      </c>
    </row>
    <row r="48" spans="1:13" x14ac:dyDescent="0.25">
      <c r="A48" s="1">
        <v>0</v>
      </c>
      <c r="B48" s="1">
        <v>120</v>
      </c>
      <c r="C48" s="1">
        <v>60</v>
      </c>
      <c r="D48" s="2">
        <v>41973</v>
      </c>
      <c r="E48" s="1">
        <f t="shared" si="7"/>
        <v>178</v>
      </c>
      <c r="F48" s="1">
        <f t="shared" si="7"/>
        <v>202</v>
      </c>
      <c r="G48" s="4">
        <f t="shared" si="7"/>
        <v>185</v>
      </c>
      <c r="H48" s="1">
        <f t="shared" si="1"/>
        <v>178</v>
      </c>
      <c r="I48" s="1">
        <f t="shared" si="2"/>
        <v>202</v>
      </c>
      <c r="J48" s="4">
        <f t="shared" si="3"/>
        <v>185</v>
      </c>
      <c r="K48" s="1">
        <f t="shared" si="4"/>
        <v>0</v>
      </c>
      <c r="L48" s="1">
        <f t="shared" si="5"/>
        <v>74400</v>
      </c>
      <c r="M48" s="1">
        <f t="shared" si="6"/>
        <v>22800</v>
      </c>
    </row>
    <row r="49" spans="1:13" x14ac:dyDescent="0.25">
      <c r="A49" s="1">
        <v>101</v>
      </c>
      <c r="B49" s="1">
        <v>53</v>
      </c>
      <c r="C49" s="1">
        <v>62</v>
      </c>
      <c r="D49" s="2">
        <v>41974</v>
      </c>
      <c r="E49" s="1">
        <f t="shared" si="7"/>
        <v>279</v>
      </c>
      <c r="F49" s="1">
        <f t="shared" si="7"/>
        <v>255</v>
      </c>
      <c r="G49" s="4">
        <f t="shared" si="7"/>
        <v>247</v>
      </c>
      <c r="H49" s="1">
        <f t="shared" si="1"/>
        <v>79</v>
      </c>
      <c r="I49" s="1">
        <f t="shared" si="2"/>
        <v>255</v>
      </c>
      <c r="J49" s="4">
        <f t="shared" si="3"/>
        <v>247</v>
      </c>
      <c r="K49" s="1">
        <f t="shared" si="4"/>
        <v>69185</v>
      </c>
      <c r="L49" s="1">
        <f t="shared" si="5"/>
        <v>32860</v>
      </c>
      <c r="M49" s="1">
        <f t="shared" si="6"/>
        <v>23560</v>
      </c>
    </row>
    <row r="50" spans="1:13" x14ac:dyDescent="0.25">
      <c r="A50" s="1">
        <v>67</v>
      </c>
      <c r="B50" s="1">
        <v>147</v>
      </c>
      <c r="C50" s="1">
        <v>20</v>
      </c>
      <c r="D50" s="2">
        <v>41975</v>
      </c>
      <c r="E50" s="1">
        <f t="shared" si="7"/>
        <v>146</v>
      </c>
      <c r="F50" s="1">
        <f t="shared" si="7"/>
        <v>402</v>
      </c>
      <c r="G50" s="4">
        <f t="shared" si="7"/>
        <v>267</v>
      </c>
      <c r="H50" s="1">
        <f t="shared" si="1"/>
        <v>146</v>
      </c>
      <c r="I50" s="1">
        <f t="shared" si="2"/>
        <v>142</v>
      </c>
      <c r="J50" s="4">
        <f t="shared" si="3"/>
        <v>267</v>
      </c>
      <c r="K50" s="1">
        <f t="shared" si="4"/>
        <v>45895</v>
      </c>
      <c r="L50" s="1">
        <f t="shared" si="5"/>
        <v>91140</v>
      </c>
      <c r="M50" s="1">
        <f t="shared" si="6"/>
        <v>7600</v>
      </c>
    </row>
    <row r="51" spans="1:13" x14ac:dyDescent="0.25">
      <c r="A51" s="1">
        <v>109</v>
      </c>
      <c r="B51" s="1">
        <v>99</v>
      </c>
      <c r="C51" s="1">
        <v>70</v>
      </c>
      <c r="D51" s="2">
        <v>41976</v>
      </c>
      <c r="E51" s="1">
        <f t="shared" si="7"/>
        <v>255</v>
      </c>
      <c r="F51" s="1">
        <f t="shared" si="7"/>
        <v>241</v>
      </c>
      <c r="G51" s="4">
        <f t="shared" si="7"/>
        <v>337</v>
      </c>
      <c r="H51" s="1">
        <f t="shared" si="1"/>
        <v>55</v>
      </c>
      <c r="I51" s="1">
        <f t="shared" si="2"/>
        <v>241</v>
      </c>
      <c r="J51" s="4">
        <f t="shared" si="3"/>
        <v>17</v>
      </c>
      <c r="K51" s="1">
        <f t="shared" si="4"/>
        <v>74665</v>
      </c>
      <c r="L51" s="1">
        <f t="shared" si="5"/>
        <v>61380</v>
      </c>
      <c r="M51" s="1">
        <f t="shared" si="6"/>
        <v>26600</v>
      </c>
    </row>
    <row r="52" spans="1:13" x14ac:dyDescent="0.25">
      <c r="A52" s="1">
        <v>22</v>
      </c>
      <c r="B52" s="1">
        <v>16</v>
      </c>
      <c r="C52" s="1">
        <v>59</v>
      </c>
      <c r="D52" s="2">
        <v>41977</v>
      </c>
      <c r="E52" s="1">
        <f t="shared" si="7"/>
        <v>77</v>
      </c>
      <c r="F52" s="1">
        <f t="shared" si="7"/>
        <v>257</v>
      </c>
      <c r="G52" s="4">
        <f t="shared" si="7"/>
        <v>76</v>
      </c>
      <c r="H52" s="1">
        <f t="shared" si="1"/>
        <v>77</v>
      </c>
      <c r="I52" s="1">
        <f t="shared" si="2"/>
        <v>257</v>
      </c>
      <c r="J52" s="4">
        <f t="shared" si="3"/>
        <v>76</v>
      </c>
      <c r="K52" s="1">
        <f t="shared" si="4"/>
        <v>15070</v>
      </c>
      <c r="L52" s="1">
        <f t="shared" si="5"/>
        <v>9920</v>
      </c>
      <c r="M52" s="1">
        <f t="shared" si="6"/>
        <v>22420</v>
      </c>
    </row>
    <row r="53" spans="1:13" x14ac:dyDescent="0.25">
      <c r="A53" s="1">
        <v>5</v>
      </c>
      <c r="B53" s="1">
        <v>91</v>
      </c>
      <c r="C53" s="1">
        <v>73</v>
      </c>
      <c r="D53" s="2">
        <v>41978</v>
      </c>
      <c r="E53" s="1">
        <f t="shared" si="7"/>
        <v>82</v>
      </c>
      <c r="F53" s="1">
        <f t="shared" si="7"/>
        <v>348</v>
      </c>
      <c r="G53" s="4">
        <f t="shared" si="7"/>
        <v>149</v>
      </c>
      <c r="H53" s="1">
        <f t="shared" si="1"/>
        <v>82</v>
      </c>
      <c r="I53" s="1">
        <f t="shared" si="2"/>
        <v>88</v>
      </c>
      <c r="J53" s="4">
        <f t="shared" si="3"/>
        <v>149</v>
      </c>
      <c r="K53" s="1">
        <f t="shared" si="4"/>
        <v>3425</v>
      </c>
      <c r="L53" s="1">
        <f t="shared" si="5"/>
        <v>56420</v>
      </c>
      <c r="M53" s="1">
        <f t="shared" si="6"/>
        <v>27740</v>
      </c>
    </row>
    <row r="54" spans="1:13" x14ac:dyDescent="0.25">
      <c r="A54" s="1">
        <v>105</v>
      </c>
      <c r="B54" s="1">
        <v>154</v>
      </c>
      <c r="C54" s="1">
        <v>48</v>
      </c>
      <c r="D54" s="2">
        <v>41979</v>
      </c>
      <c r="E54" s="1">
        <f t="shared" si="7"/>
        <v>187</v>
      </c>
      <c r="F54" s="1">
        <f t="shared" si="7"/>
        <v>242</v>
      </c>
      <c r="G54" s="4">
        <f t="shared" si="7"/>
        <v>197</v>
      </c>
      <c r="H54" s="1">
        <f t="shared" si="1"/>
        <v>187</v>
      </c>
      <c r="I54" s="1">
        <f t="shared" si="2"/>
        <v>242</v>
      </c>
      <c r="J54" s="4">
        <f t="shared" si="3"/>
        <v>197</v>
      </c>
      <c r="K54" s="1">
        <f t="shared" si="4"/>
        <v>71925</v>
      </c>
      <c r="L54" s="1">
        <f t="shared" si="5"/>
        <v>95480</v>
      </c>
      <c r="M54" s="1">
        <f t="shared" si="6"/>
        <v>18240</v>
      </c>
    </row>
    <row r="55" spans="1:13" x14ac:dyDescent="0.25">
      <c r="A55" s="1">
        <v>108</v>
      </c>
      <c r="B55" s="1">
        <v>5</v>
      </c>
      <c r="C55" s="1">
        <v>71</v>
      </c>
      <c r="D55" s="2">
        <v>41980</v>
      </c>
      <c r="E55" s="1">
        <f t="shared" si="7"/>
        <v>295</v>
      </c>
      <c r="F55" s="1">
        <f t="shared" si="7"/>
        <v>247</v>
      </c>
      <c r="G55" s="4">
        <f t="shared" si="7"/>
        <v>268</v>
      </c>
      <c r="H55" s="1">
        <f t="shared" si="1"/>
        <v>95</v>
      </c>
      <c r="I55" s="1">
        <f t="shared" si="2"/>
        <v>247</v>
      </c>
      <c r="J55" s="4">
        <f t="shared" si="3"/>
        <v>268</v>
      </c>
      <c r="K55" s="1">
        <f t="shared" si="4"/>
        <v>73980</v>
      </c>
      <c r="L55" s="1">
        <f t="shared" si="5"/>
        <v>3100</v>
      </c>
      <c r="M55" s="1">
        <f t="shared" si="6"/>
        <v>26980</v>
      </c>
    </row>
    <row r="56" spans="1:13" x14ac:dyDescent="0.25">
      <c r="A56" s="1">
        <v>64</v>
      </c>
      <c r="B56" s="1">
        <v>37</v>
      </c>
      <c r="C56" s="1">
        <v>89</v>
      </c>
      <c r="D56" s="2">
        <v>41981</v>
      </c>
      <c r="E56" s="1">
        <f t="shared" si="7"/>
        <v>159</v>
      </c>
      <c r="F56" s="1">
        <f t="shared" si="7"/>
        <v>284</v>
      </c>
      <c r="G56" s="4">
        <f t="shared" si="7"/>
        <v>357</v>
      </c>
      <c r="H56" s="1">
        <f t="shared" si="1"/>
        <v>159</v>
      </c>
      <c r="I56" s="1">
        <f t="shared" si="2"/>
        <v>24</v>
      </c>
      <c r="J56" s="4">
        <f t="shared" si="3"/>
        <v>357</v>
      </c>
      <c r="K56" s="1">
        <f t="shared" si="4"/>
        <v>43840</v>
      </c>
      <c r="L56" s="1">
        <f t="shared" si="5"/>
        <v>22940</v>
      </c>
      <c r="M56" s="1">
        <f t="shared" si="6"/>
        <v>33820</v>
      </c>
    </row>
    <row r="57" spans="1:13" x14ac:dyDescent="0.25">
      <c r="A57" s="1">
        <v>114</v>
      </c>
      <c r="B57" s="1">
        <v>140</v>
      </c>
      <c r="C57" s="1">
        <v>36</v>
      </c>
      <c r="D57" s="2">
        <v>41982</v>
      </c>
      <c r="E57" s="1">
        <f t="shared" si="7"/>
        <v>273</v>
      </c>
      <c r="F57" s="1">
        <f t="shared" si="7"/>
        <v>164</v>
      </c>
      <c r="G57" s="4">
        <f t="shared" si="7"/>
        <v>393</v>
      </c>
      <c r="H57" s="1">
        <f t="shared" si="1"/>
        <v>73</v>
      </c>
      <c r="I57" s="1">
        <f t="shared" si="2"/>
        <v>164</v>
      </c>
      <c r="J57" s="4">
        <f t="shared" si="3"/>
        <v>73</v>
      </c>
      <c r="K57" s="1">
        <f t="shared" si="4"/>
        <v>78090</v>
      </c>
      <c r="L57" s="1">
        <f t="shared" si="5"/>
        <v>86800</v>
      </c>
      <c r="M57" s="1">
        <f t="shared" si="6"/>
        <v>13680</v>
      </c>
    </row>
    <row r="58" spans="1:13" x14ac:dyDescent="0.25">
      <c r="A58" s="1">
        <v>147</v>
      </c>
      <c r="B58" s="1">
        <v>140</v>
      </c>
      <c r="C58" s="1">
        <v>61</v>
      </c>
      <c r="D58" s="2">
        <v>41983</v>
      </c>
      <c r="E58" s="1">
        <f t="shared" si="7"/>
        <v>220</v>
      </c>
      <c r="F58" s="1">
        <f t="shared" si="7"/>
        <v>304</v>
      </c>
      <c r="G58" s="4">
        <f t="shared" si="7"/>
        <v>134</v>
      </c>
      <c r="H58" s="1">
        <f t="shared" si="1"/>
        <v>20</v>
      </c>
      <c r="I58" s="1">
        <f t="shared" si="2"/>
        <v>304</v>
      </c>
      <c r="J58" s="4">
        <f t="shared" si="3"/>
        <v>134</v>
      </c>
      <c r="K58" s="1">
        <f t="shared" si="4"/>
        <v>100695</v>
      </c>
      <c r="L58" s="1">
        <f t="shared" si="5"/>
        <v>86800</v>
      </c>
      <c r="M58" s="1">
        <f t="shared" si="6"/>
        <v>23180</v>
      </c>
    </row>
    <row r="59" spans="1:13" x14ac:dyDescent="0.25">
      <c r="A59" s="1">
        <v>69</v>
      </c>
      <c r="B59" s="1">
        <v>120</v>
      </c>
      <c r="C59" s="1">
        <v>52</v>
      </c>
      <c r="D59" s="2">
        <v>41984</v>
      </c>
      <c r="E59" s="1">
        <f t="shared" si="7"/>
        <v>89</v>
      </c>
      <c r="F59" s="1">
        <f t="shared" si="7"/>
        <v>424</v>
      </c>
      <c r="G59" s="4">
        <f t="shared" si="7"/>
        <v>186</v>
      </c>
      <c r="H59" s="1">
        <f t="shared" si="1"/>
        <v>89</v>
      </c>
      <c r="I59" s="1">
        <f t="shared" si="2"/>
        <v>164</v>
      </c>
      <c r="J59" s="4">
        <f t="shared" si="3"/>
        <v>186</v>
      </c>
      <c r="K59" s="1">
        <f t="shared" si="4"/>
        <v>47265</v>
      </c>
      <c r="L59" s="1">
        <f t="shared" si="5"/>
        <v>74400</v>
      </c>
      <c r="M59" s="1">
        <f t="shared" si="6"/>
        <v>19760</v>
      </c>
    </row>
    <row r="60" spans="1:13" x14ac:dyDescent="0.25">
      <c r="A60" s="1">
        <v>101</v>
      </c>
      <c r="B60" s="1">
        <v>39</v>
      </c>
      <c r="C60" s="1">
        <v>10</v>
      </c>
      <c r="D60" s="2">
        <v>41985</v>
      </c>
      <c r="E60" s="1">
        <f t="shared" si="7"/>
        <v>190</v>
      </c>
      <c r="F60" s="1">
        <f t="shared" si="7"/>
        <v>203</v>
      </c>
      <c r="G60" s="4">
        <f t="shared" si="7"/>
        <v>196</v>
      </c>
      <c r="H60" s="1">
        <f t="shared" si="1"/>
        <v>190</v>
      </c>
      <c r="I60" s="1">
        <f t="shared" si="2"/>
        <v>203</v>
      </c>
      <c r="J60" s="4">
        <f t="shared" si="3"/>
        <v>196</v>
      </c>
      <c r="K60" s="1">
        <f t="shared" si="4"/>
        <v>69185</v>
      </c>
      <c r="L60" s="1">
        <f t="shared" si="5"/>
        <v>24180</v>
      </c>
      <c r="M60" s="1">
        <f t="shared" si="6"/>
        <v>3800</v>
      </c>
    </row>
    <row r="61" spans="1:13" x14ac:dyDescent="0.25">
      <c r="A61" s="1">
        <v>158</v>
      </c>
      <c r="B61" s="1">
        <v>36</v>
      </c>
      <c r="C61" s="1">
        <v>79</v>
      </c>
      <c r="D61" s="2">
        <v>41986</v>
      </c>
      <c r="E61" s="1">
        <f t="shared" si="7"/>
        <v>348</v>
      </c>
      <c r="F61" s="1">
        <f t="shared" si="7"/>
        <v>239</v>
      </c>
      <c r="G61" s="4">
        <f t="shared" si="7"/>
        <v>275</v>
      </c>
      <c r="H61" s="1">
        <f t="shared" si="1"/>
        <v>148</v>
      </c>
      <c r="I61" s="1">
        <f t="shared" si="2"/>
        <v>239</v>
      </c>
      <c r="J61" s="4">
        <f t="shared" si="3"/>
        <v>275</v>
      </c>
      <c r="K61" s="1">
        <f t="shared" si="4"/>
        <v>108230</v>
      </c>
      <c r="L61" s="1">
        <f t="shared" si="5"/>
        <v>22320</v>
      </c>
      <c r="M61" s="1">
        <f t="shared" si="6"/>
        <v>30020</v>
      </c>
    </row>
    <row r="62" spans="1:13" x14ac:dyDescent="0.25">
      <c r="A62" s="1">
        <v>79</v>
      </c>
      <c r="B62" s="1">
        <v>105</v>
      </c>
      <c r="C62" s="1">
        <v>73</v>
      </c>
      <c r="D62" s="2">
        <v>41987</v>
      </c>
      <c r="E62" s="1">
        <f t="shared" si="7"/>
        <v>227</v>
      </c>
      <c r="F62" s="1">
        <f t="shared" si="7"/>
        <v>344</v>
      </c>
      <c r="G62" s="4">
        <f t="shared" si="7"/>
        <v>348</v>
      </c>
      <c r="H62" s="1">
        <f t="shared" si="1"/>
        <v>27</v>
      </c>
      <c r="I62" s="1">
        <f t="shared" si="2"/>
        <v>344</v>
      </c>
      <c r="J62" s="4">
        <f t="shared" si="3"/>
        <v>28</v>
      </c>
      <c r="K62" s="1">
        <f t="shared" si="4"/>
        <v>54115</v>
      </c>
      <c r="L62" s="1">
        <f t="shared" si="5"/>
        <v>65100</v>
      </c>
      <c r="M62" s="1">
        <f t="shared" si="6"/>
        <v>27740</v>
      </c>
    </row>
    <row r="63" spans="1:13" x14ac:dyDescent="0.25">
      <c r="A63" s="1">
        <v>5</v>
      </c>
      <c r="B63" s="1">
        <v>24</v>
      </c>
      <c r="C63" s="1">
        <v>43</v>
      </c>
      <c r="D63" s="2">
        <v>41988</v>
      </c>
      <c r="E63" s="1">
        <f t="shared" si="7"/>
        <v>32</v>
      </c>
      <c r="F63" s="1">
        <f t="shared" si="7"/>
        <v>368</v>
      </c>
      <c r="G63" s="4">
        <f t="shared" si="7"/>
        <v>71</v>
      </c>
      <c r="H63" s="1">
        <f t="shared" si="1"/>
        <v>32</v>
      </c>
      <c r="I63" s="1">
        <f t="shared" si="2"/>
        <v>108</v>
      </c>
      <c r="J63" s="4">
        <f t="shared" si="3"/>
        <v>71</v>
      </c>
      <c r="K63" s="1">
        <f t="shared" si="4"/>
        <v>3425</v>
      </c>
      <c r="L63" s="1">
        <f t="shared" si="5"/>
        <v>14880</v>
      </c>
      <c r="M63" s="1">
        <f t="shared" si="6"/>
        <v>16340</v>
      </c>
    </row>
    <row r="64" spans="1:13" x14ac:dyDescent="0.25">
      <c r="A64" s="1">
        <v>68</v>
      </c>
      <c r="B64" s="1">
        <v>112</v>
      </c>
      <c r="C64" s="1">
        <v>25</v>
      </c>
      <c r="D64" s="2">
        <v>41989</v>
      </c>
      <c r="E64" s="1">
        <f t="shared" si="7"/>
        <v>100</v>
      </c>
      <c r="F64" s="1">
        <f t="shared" si="7"/>
        <v>220</v>
      </c>
      <c r="G64" s="4">
        <f t="shared" si="7"/>
        <v>96</v>
      </c>
      <c r="H64" s="1">
        <f t="shared" si="1"/>
        <v>100</v>
      </c>
      <c r="I64" s="1">
        <f t="shared" si="2"/>
        <v>220</v>
      </c>
      <c r="J64" s="4">
        <f t="shared" si="3"/>
        <v>96</v>
      </c>
      <c r="K64" s="1">
        <f t="shared" si="4"/>
        <v>46580</v>
      </c>
      <c r="L64" s="1">
        <f t="shared" si="5"/>
        <v>69440</v>
      </c>
      <c r="M64" s="1">
        <f t="shared" si="6"/>
        <v>9500</v>
      </c>
    </row>
    <row r="65" spans="1:13" x14ac:dyDescent="0.25">
      <c r="A65" s="1">
        <v>37</v>
      </c>
      <c r="B65" s="1">
        <v>57</v>
      </c>
      <c r="C65" s="1">
        <v>81</v>
      </c>
      <c r="D65" s="2">
        <v>41990</v>
      </c>
      <c r="E65" s="1">
        <f t="shared" si="7"/>
        <v>137</v>
      </c>
      <c r="F65" s="1">
        <f t="shared" si="7"/>
        <v>277</v>
      </c>
      <c r="G65" s="4">
        <f t="shared" si="7"/>
        <v>177</v>
      </c>
      <c r="H65" s="1">
        <f t="shared" si="1"/>
        <v>137</v>
      </c>
      <c r="I65" s="1">
        <f t="shared" si="2"/>
        <v>17</v>
      </c>
      <c r="J65" s="4">
        <f t="shared" si="3"/>
        <v>177</v>
      </c>
      <c r="K65" s="1">
        <f t="shared" si="4"/>
        <v>25345</v>
      </c>
      <c r="L65" s="1">
        <f t="shared" si="5"/>
        <v>35340</v>
      </c>
      <c r="M65" s="1">
        <f t="shared" si="6"/>
        <v>30780</v>
      </c>
    </row>
    <row r="66" spans="1:13" x14ac:dyDescent="0.25">
      <c r="A66" s="1">
        <v>188</v>
      </c>
      <c r="B66" s="1">
        <v>28</v>
      </c>
      <c r="C66" s="1">
        <v>7</v>
      </c>
      <c r="D66" s="2">
        <v>41991</v>
      </c>
      <c r="E66" s="1">
        <f t="shared" si="7"/>
        <v>325</v>
      </c>
      <c r="F66" s="1">
        <f t="shared" si="7"/>
        <v>45</v>
      </c>
      <c r="G66" s="4">
        <f t="shared" si="7"/>
        <v>184</v>
      </c>
      <c r="H66" s="1">
        <f t="shared" si="1"/>
        <v>125</v>
      </c>
      <c r="I66" s="1">
        <f t="shared" si="2"/>
        <v>45</v>
      </c>
      <c r="J66" s="4">
        <f t="shared" si="3"/>
        <v>184</v>
      </c>
      <c r="K66" s="1">
        <f t="shared" si="4"/>
        <v>128780</v>
      </c>
      <c r="L66" s="1">
        <f t="shared" si="5"/>
        <v>17360</v>
      </c>
      <c r="M66" s="1">
        <f t="shared" si="6"/>
        <v>2660</v>
      </c>
    </row>
    <row r="67" spans="1:13" x14ac:dyDescent="0.25">
      <c r="A67" s="1">
        <v>167</v>
      </c>
      <c r="B67" s="1">
        <v>41</v>
      </c>
      <c r="C67" s="1">
        <v>45</v>
      </c>
      <c r="D67" s="2">
        <v>41992</v>
      </c>
      <c r="E67" s="1">
        <f t="shared" si="7"/>
        <v>292</v>
      </c>
      <c r="F67" s="1">
        <f t="shared" si="7"/>
        <v>86</v>
      </c>
      <c r="G67" s="4">
        <f t="shared" si="7"/>
        <v>229</v>
      </c>
      <c r="H67" s="1">
        <f t="shared" ref="H67:H130" si="8">IF(E67&gt;=200,E67-200,E67)</f>
        <v>92</v>
      </c>
      <c r="I67" s="1">
        <f t="shared" ref="I67:I130" si="9">IF(AND(E67=H67,F67&gt;=260),F67-260,F67)</f>
        <v>86</v>
      </c>
      <c r="J67" s="4">
        <f t="shared" ref="J67:J130" si="10">IF(AND(F67=I67,G67&gt;=320),G67-320,G67)</f>
        <v>229</v>
      </c>
      <c r="K67" s="1">
        <f t="shared" ref="K67:K130" si="11">A67*685</f>
        <v>114395</v>
      </c>
      <c r="L67" s="1">
        <f t="shared" ref="L67:L130" si="12">B67*620</f>
        <v>25420</v>
      </c>
      <c r="M67" s="1">
        <f t="shared" ref="M67:M130" si="13">C67*380</f>
        <v>17100</v>
      </c>
    </row>
    <row r="68" spans="1:13" x14ac:dyDescent="0.25">
      <c r="A68" s="1">
        <v>197</v>
      </c>
      <c r="B68" s="1">
        <v>82</v>
      </c>
      <c r="C68" s="1">
        <v>43</v>
      </c>
      <c r="D68" s="2">
        <v>41993</v>
      </c>
      <c r="E68" s="1">
        <f t="shared" ref="E68:G131" si="14">A68+H67</f>
        <v>289</v>
      </c>
      <c r="F68" s="1">
        <f t="shared" si="14"/>
        <v>168</v>
      </c>
      <c r="G68" s="4">
        <f t="shared" si="14"/>
        <v>272</v>
      </c>
      <c r="H68" s="1">
        <f t="shared" si="8"/>
        <v>89</v>
      </c>
      <c r="I68" s="1">
        <f t="shared" si="9"/>
        <v>168</v>
      </c>
      <c r="J68" s="4">
        <f t="shared" si="10"/>
        <v>272</v>
      </c>
      <c r="K68" s="1">
        <f t="shared" si="11"/>
        <v>134945</v>
      </c>
      <c r="L68" s="1">
        <f t="shared" si="12"/>
        <v>50840</v>
      </c>
      <c r="M68" s="1">
        <f t="shared" si="13"/>
        <v>16340</v>
      </c>
    </row>
    <row r="69" spans="1:13" x14ac:dyDescent="0.25">
      <c r="A69" s="1">
        <v>54</v>
      </c>
      <c r="B69" s="1">
        <v>130</v>
      </c>
      <c r="C69" s="1">
        <v>50</v>
      </c>
      <c r="D69" s="2">
        <v>41994</v>
      </c>
      <c r="E69" s="1">
        <f t="shared" si="14"/>
        <v>143</v>
      </c>
      <c r="F69" s="1">
        <f t="shared" si="14"/>
        <v>298</v>
      </c>
      <c r="G69" s="4">
        <f t="shared" si="14"/>
        <v>322</v>
      </c>
      <c r="H69" s="1">
        <f t="shared" si="8"/>
        <v>143</v>
      </c>
      <c r="I69" s="1">
        <f t="shared" si="9"/>
        <v>38</v>
      </c>
      <c r="J69" s="4">
        <f t="shared" si="10"/>
        <v>322</v>
      </c>
      <c r="K69" s="1">
        <f t="shared" si="11"/>
        <v>36990</v>
      </c>
      <c r="L69" s="1">
        <f t="shared" si="12"/>
        <v>80600</v>
      </c>
      <c r="M69" s="1">
        <f t="shared" si="13"/>
        <v>19000</v>
      </c>
    </row>
    <row r="70" spans="1:13" x14ac:dyDescent="0.25">
      <c r="A70" s="1">
        <v>19</v>
      </c>
      <c r="B70" s="1">
        <v>153</v>
      </c>
      <c r="C70" s="1">
        <v>65</v>
      </c>
      <c r="D70" s="2">
        <v>41995</v>
      </c>
      <c r="E70" s="1">
        <f t="shared" si="14"/>
        <v>162</v>
      </c>
      <c r="F70" s="1">
        <f t="shared" si="14"/>
        <v>191</v>
      </c>
      <c r="G70" s="4">
        <f t="shared" si="14"/>
        <v>387</v>
      </c>
      <c r="H70" s="1">
        <f t="shared" si="8"/>
        <v>162</v>
      </c>
      <c r="I70" s="1">
        <f t="shared" si="9"/>
        <v>191</v>
      </c>
      <c r="J70" s="4">
        <f t="shared" si="10"/>
        <v>67</v>
      </c>
      <c r="K70" s="1">
        <f t="shared" si="11"/>
        <v>13015</v>
      </c>
      <c r="L70" s="1">
        <f t="shared" si="12"/>
        <v>94860</v>
      </c>
      <c r="M70" s="1">
        <f t="shared" si="13"/>
        <v>24700</v>
      </c>
    </row>
    <row r="71" spans="1:13" x14ac:dyDescent="0.25">
      <c r="A71" s="1">
        <v>27</v>
      </c>
      <c r="B71" s="1">
        <v>160</v>
      </c>
      <c r="C71" s="1">
        <v>81</v>
      </c>
      <c r="D71" s="2">
        <v>41996</v>
      </c>
      <c r="E71" s="1">
        <f t="shared" si="14"/>
        <v>189</v>
      </c>
      <c r="F71" s="1">
        <f t="shared" si="14"/>
        <v>351</v>
      </c>
      <c r="G71" s="4">
        <f t="shared" si="14"/>
        <v>148</v>
      </c>
      <c r="H71" s="1">
        <f t="shared" si="8"/>
        <v>189</v>
      </c>
      <c r="I71" s="1">
        <f t="shared" si="9"/>
        <v>91</v>
      </c>
      <c r="J71" s="4">
        <f t="shared" si="10"/>
        <v>148</v>
      </c>
      <c r="K71" s="1">
        <f t="shared" si="11"/>
        <v>18495</v>
      </c>
      <c r="L71" s="1">
        <f t="shared" si="12"/>
        <v>99200</v>
      </c>
      <c r="M71" s="1">
        <f t="shared" si="13"/>
        <v>30780</v>
      </c>
    </row>
    <row r="72" spans="1:13" x14ac:dyDescent="0.25">
      <c r="A72" s="1">
        <v>11</v>
      </c>
      <c r="B72" s="1">
        <v>140</v>
      </c>
      <c r="C72" s="1">
        <v>77</v>
      </c>
      <c r="D72" s="2">
        <v>41997</v>
      </c>
      <c r="E72" s="1">
        <f t="shared" si="14"/>
        <v>200</v>
      </c>
      <c r="F72" s="1">
        <f t="shared" si="14"/>
        <v>231</v>
      </c>
      <c r="G72" s="4">
        <f t="shared" si="14"/>
        <v>225</v>
      </c>
      <c r="H72" s="1">
        <f t="shared" si="8"/>
        <v>0</v>
      </c>
      <c r="I72" s="1">
        <f t="shared" si="9"/>
        <v>231</v>
      </c>
      <c r="J72" s="4">
        <f t="shared" si="10"/>
        <v>225</v>
      </c>
      <c r="K72" s="1">
        <f t="shared" si="11"/>
        <v>7535</v>
      </c>
      <c r="L72" s="1">
        <f t="shared" si="12"/>
        <v>86800</v>
      </c>
      <c r="M72" s="1">
        <f t="shared" si="13"/>
        <v>29260</v>
      </c>
    </row>
    <row r="73" spans="1:13" x14ac:dyDescent="0.25">
      <c r="A73" s="1">
        <v>182</v>
      </c>
      <c r="B73" s="1">
        <v>50</v>
      </c>
      <c r="C73" s="1">
        <v>22</v>
      </c>
      <c r="D73" s="2">
        <v>41998</v>
      </c>
      <c r="E73" s="1">
        <f t="shared" si="14"/>
        <v>182</v>
      </c>
      <c r="F73" s="1">
        <f t="shared" si="14"/>
        <v>281</v>
      </c>
      <c r="G73" s="4">
        <f t="shared" si="14"/>
        <v>247</v>
      </c>
      <c r="H73" s="1">
        <f t="shared" si="8"/>
        <v>182</v>
      </c>
      <c r="I73" s="1">
        <f t="shared" si="9"/>
        <v>21</v>
      </c>
      <c r="J73" s="4">
        <f t="shared" si="10"/>
        <v>247</v>
      </c>
      <c r="K73" s="1">
        <f t="shared" si="11"/>
        <v>124670</v>
      </c>
      <c r="L73" s="1">
        <f t="shared" si="12"/>
        <v>31000</v>
      </c>
      <c r="M73" s="1">
        <f t="shared" si="13"/>
        <v>8360</v>
      </c>
    </row>
    <row r="74" spans="1:13" x14ac:dyDescent="0.25">
      <c r="A74" s="1">
        <v>63</v>
      </c>
      <c r="B74" s="1">
        <v>83</v>
      </c>
      <c r="C74" s="1">
        <v>69</v>
      </c>
      <c r="D74" s="2">
        <v>41999</v>
      </c>
      <c r="E74" s="1">
        <f t="shared" si="14"/>
        <v>245</v>
      </c>
      <c r="F74" s="1">
        <f t="shared" si="14"/>
        <v>104</v>
      </c>
      <c r="G74" s="4">
        <f t="shared" si="14"/>
        <v>316</v>
      </c>
      <c r="H74" s="1">
        <f t="shared" si="8"/>
        <v>45</v>
      </c>
      <c r="I74" s="1">
        <f t="shared" si="9"/>
        <v>104</v>
      </c>
      <c r="J74" s="4">
        <f t="shared" si="10"/>
        <v>316</v>
      </c>
      <c r="K74" s="1">
        <f t="shared" si="11"/>
        <v>43155</v>
      </c>
      <c r="L74" s="1">
        <f t="shared" si="12"/>
        <v>51460</v>
      </c>
      <c r="M74" s="1">
        <f t="shared" si="13"/>
        <v>26220</v>
      </c>
    </row>
    <row r="75" spans="1:13" x14ac:dyDescent="0.25">
      <c r="A75" s="1">
        <v>33</v>
      </c>
      <c r="B75" s="1">
        <v>59</v>
      </c>
      <c r="C75" s="1">
        <v>46</v>
      </c>
      <c r="D75" s="2">
        <v>42000</v>
      </c>
      <c r="E75" s="1">
        <f t="shared" si="14"/>
        <v>78</v>
      </c>
      <c r="F75" s="1">
        <f t="shared" si="14"/>
        <v>163</v>
      </c>
      <c r="G75" s="4">
        <f t="shared" si="14"/>
        <v>362</v>
      </c>
      <c r="H75" s="1">
        <f t="shared" si="8"/>
        <v>78</v>
      </c>
      <c r="I75" s="1">
        <f t="shared" si="9"/>
        <v>163</v>
      </c>
      <c r="J75" s="4">
        <f t="shared" si="10"/>
        <v>42</v>
      </c>
      <c r="K75" s="1">
        <f t="shared" si="11"/>
        <v>22605</v>
      </c>
      <c r="L75" s="1">
        <f t="shared" si="12"/>
        <v>36580</v>
      </c>
      <c r="M75" s="1">
        <f t="shared" si="13"/>
        <v>17480</v>
      </c>
    </row>
    <row r="76" spans="1:13" x14ac:dyDescent="0.25">
      <c r="A76" s="1">
        <v>119</v>
      </c>
      <c r="B76" s="1">
        <v>57</v>
      </c>
      <c r="C76" s="1">
        <v>67</v>
      </c>
      <c r="D76" s="2">
        <v>42001</v>
      </c>
      <c r="E76" s="1">
        <f t="shared" si="14"/>
        <v>197</v>
      </c>
      <c r="F76" s="1">
        <f t="shared" si="14"/>
        <v>220</v>
      </c>
      <c r="G76" s="4">
        <f t="shared" si="14"/>
        <v>109</v>
      </c>
      <c r="H76" s="1">
        <f t="shared" si="8"/>
        <v>197</v>
      </c>
      <c r="I76" s="1">
        <f t="shared" si="9"/>
        <v>220</v>
      </c>
      <c r="J76" s="4">
        <f t="shared" si="10"/>
        <v>109</v>
      </c>
      <c r="K76" s="1">
        <f t="shared" si="11"/>
        <v>81515</v>
      </c>
      <c r="L76" s="1">
        <f t="shared" si="12"/>
        <v>35340</v>
      </c>
      <c r="M76" s="1">
        <f t="shared" si="13"/>
        <v>25460</v>
      </c>
    </row>
    <row r="77" spans="1:13" x14ac:dyDescent="0.25">
      <c r="A77" s="1">
        <v>58</v>
      </c>
      <c r="B77" s="1">
        <v>176</v>
      </c>
      <c r="C77" s="1">
        <v>16</v>
      </c>
      <c r="D77" s="2">
        <v>42002</v>
      </c>
      <c r="E77" s="1">
        <f t="shared" si="14"/>
        <v>255</v>
      </c>
      <c r="F77" s="1">
        <f t="shared" si="14"/>
        <v>396</v>
      </c>
      <c r="G77" s="4">
        <f t="shared" si="14"/>
        <v>125</v>
      </c>
      <c r="H77" s="1">
        <f t="shared" si="8"/>
        <v>55</v>
      </c>
      <c r="I77" s="1">
        <f t="shared" si="9"/>
        <v>396</v>
      </c>
      <c r="J77" s="4">
        <f t="shared" si="10"/>
        <v>125</v>
      </c>
      <c r="K77" s="1">
        <f t="shared" si="11"/>
        <v>39730</v>
      </c>
      <c r="L77" s="1">
        <f t="shared" si="12"/>
        <v>109120</v>
      </c>
      <c r="M77" s="1">
        <f t="shared" si="13"/>
        <v>6080</v>
      </c>
    </row>
    <row r="78" spans="1:13" x14ac:dyDescent="0.25">
      <c r="A78" s="1">
        <v>174</v>
      </c>
      <c r="B78" s="1">
        <v>61</v>
      </c>
      <c r="C78" s="1">
        <v>46</v>
      </c>
      <c r="D78" s="2">
        <v>42003</v>
      </c>
      <c r="E78" s="1">
        <f t="shared" si="14"/>
        <v>229</v>
      </c>
      <c r="F78" s="1">
        <f t="shared" si="14"/>
        <v>457</v>
      </c>
      <c r="G78" s="4">
        <f t="shared" si="14"/>
        <v>171</v>
      </c>
      <c r="H78" s="1">
        <f t="shared" si="8"/>
        <v>29</v>
      </c>
      <c r="I78" s="1">
        <f t="shared" si="9"/>
        <v>457</v>
      </c>
      <c r="J78" s="4">
        <f t="shared" si="10"/>
        <v>171</v>
      </c>
      <c r="K78" s="1">
        <f t="shared" si="11"/>
        <v>119190</v>
      </c>
      <c r="L78" s="1">
        <f t="shared" si="12"/>
        <v>37820</v>
      </c>
      <c r="M78" s="1">
        <f t="shared" si="13"/>
        <v>17480</v>
      </c>
    </row>
    <row r="79" spans="1:13" x14ac:dyDescent="0.25">
      <c r="A79" s="1">
        <v>45</v>
      </c>
      <c r="B79" s="1">
        <v>154</v>
      </c>
      <c r="C79" s="1">
        <v>0</v>
      </c>
      <c r="D79" s="2">
        <v>42004</v>
      </c>
      <c r="E79" s="1">
        <f t="shared" si="14"/>
        <v>74</v>
      </c>
      <c r="F79" s="1">
        <f t="shared" si="14"/>
        <v>611</v>
      </c>
      <c r="G79" s="4">
        <f t="shared" si="14"/>
        <v>171</v>
      </c>
      <c r="H79" s="1">
        <f t="shared" si="8"/>
        <v>74</v>
      </c>
      <c r="I79" s="1">
        <f t="shared" si="9"/>
        <v>351</v>
      </c>
      <c r="J79" s="4">
        <f t="shared" si="10"/>
        <v>171</v>
      </c>
      <c r="K79" s="1">
        <f t="shared" si="11"/>
        <v>30825</v>
      </c>
      <c r="L79" s="1">
        <f t="shared" si="12"/>
        <v>95480</v>
      </c>
      <c r="M79" s="1">
        <f t="shared" si="13"/>
        <v>0</v>
      </c>
    </row>
    <row r="80" spans="1:13" x14ac:dyDescent="0.25">
      <c r="A80" s="1">
        <v>94</v>
      </c>
      <c r="B80" s="1">
        <v>120</v>
      </c>
      <c r="C80" s="1">
        <v>95</v>
      </c>
      <c r="D80" s="2">
        <v>42005</v>
      </c>
      <c r="E80" s="1">
        <f t="shared" si="14"/>
        <v>168</v>
      </c>
      <c r="F80" s="1">
        <f t="shared" si="14"/>
        <v>471</v>
      </c>
      <c r="G80" s="4">
        <f t="shared" si="14"/>
        <v>266</v>
      </c>
      <c r="H80" s="1">
        <f t="shared" si="8"/>
        <v>168</v>
      </c>
      <c r="I80" s="1">
        <f t="shared" si="9"/>
        <v>211</v>
      </c>
      <c r="J80" s="4">
        <f t="shared" si="10"/>
        <v>266</v>
      </c>
      <c r="K80" s="1">
        <f t="shared" si="11"/>
        <v>64390</v>
      </c>
      <c r="L80" s="1">
        <f t="shared" si="12"/>
        <v>74400</v>
      </c>
      <c r="M80" s="1">
        <f t="shared" si="13"/>
        <v>36100</v>
      </c>
    </row>
    <row r="81" spans="1:13" x14ac:dyDescent="0.25">
      <c r="A81" s="1">
        <v>12</v>
      </c>
      <c r="B81" s="1">
        <v>5</v>
      </c>
      <c r="C81" s="1">
        <v>42</v>
      </c>
      <c r="D81" s="2">
        <v>42006</v>
      </c>
      <c r="E81" s="1">
        <f t="shared" si="14"/>
        <v>180</v>
      </c>
      <c r="F81" s="1">
        <f t="shared" si="14"/>
        <v>216</v>
      </c>
      <c r="G81" s="4">
        <f t="shared" si="14"/>
        <v>308</v>
      </c>
      <c r="H81" s="1">
        <f t="shared" si="8"/>
        <v>180</v>
      </c>
      <c r="I81" s="1">
        <f t="shared" si="9"/>
        <v>216</v>
      </c>
      <c r="J81" s="4">
        <f t="shared" si="10"/>
        <v>308</v>
      </c>
      <c r="K81" s="1">
        <f t="shared" si="11"/>
        <v>8220</v>
      </c>
      <c r="L81" s="1">
        <f t="shared" si="12"/>
        <v>3100</v>
      </c>
      <c r="M81" s="1">
        <f t="shared" si="13"/>
        <v>15960</v>
      </c>
    </row>
    <row r="82" spans="1:13" x14ac:dyDescent="0.25">
      <c r="A82" s="1">
        <v>80</v>
      </c>
      <c r="B82" s="1">
        <v>170</v>
      </c>
      <c r="C82" s="1">
        <v>96</v>
      </c>
      <c r="D82" s="2">
        <v>42007</v>
      </c>
      <c r="E82" s="1">
        <f t="shared" si="14"/>
        <v>260</v>
      </c>
      <c r="F82" s="1">
        <f t="shared" si="14"/>
        <v>386</v>
      </c>
      <c r="G82" s="4">
        <f t="shared" si="14"/>
        <v>404</v>
      </c>
      <c r="H82" s="1">
        <f t="shared" si="8"/>
        <v>60</v>
      </c>
      <c r="I82" s="1">
        <f t="shared" si="9"/>
        <v>386</v>
      </c>
      <c r="J82" s="4">
        <f t="shared" si="10"/>
        <v>84</v>
      </c>
      <c r="K82" s="1">
        <f t="shared" si="11"/>
        <v>54800</v>
      </c>
      <c r="L82" s="1">
        <f t="shared" si="12"/>
        <v>105400</v>
      </c>
      <c r="M82" s="1">
        <f t="shared" si="13"/>
        <v>36480</v>
      </c>
    </row>
    <row r="83" spans="1:13" x14ac:dyDescent="0.25">
      <c r="A83" s="1">
        <v>80</v>
      </c>
      <c r="B83" s="1">
        <v>10</v>
      </c>
      <c r="C83" s="1">
        <v>30</v>
      </c>
      <c r="D83" s="2">
        <v>42008</v>
      </c>
      <c r="E83" s="1">
        <f t="shared" si="14"/>
        <v>140</v>
      </c>
      <c r="F83" s="1">
        <f t="shared" si="14"/>
        <v>396</v>
      </c>
      <c r="G83" s="4">
        <f t="shared" si="14"/>
        <v>114</v>
      </c>
      <c r="H83" s="1">
        <f t="shared" si="8"/>
        <v>140</v>
      </c>
      <c r="I83" s="1">
        <f t="shared" si="9"/>
        <v>136</v>
      </c>
      <c r="J83" s="4">
        <f t="shared" si="10"/>
        <v>114</v>
      </c>
      <c r="K83" s="1">
        <f t="shared" si="11"/>
        <v>54800</v>
      </c>
      <c r="L83" s="1">
        <f t="shared" si="12"/>
        <v>6200</v>
      </c>
      <c r="M83" s="1">
        <f t="shared" si="13"/>
        <v>11400</v>
      </c>
    </row>
    <row r="84" spans="1:13" x14ac:dyDescent="0.25">
      <c r="A84" s="1">
        <v>90</v>
      </c>
      <c r="B84" s="1">
        <v>80</v>
      </c>
      <c r="C84" s="1">
        <v>31</v>
      </c>
      <c r="D84" s="2">
        <v>42009</v>
      </c>
      <c r="E84" s="1">
        <f t="shared" si="14"/>
        <v>230</v>
      </c>
      <c r="F84" s="1">
        <f t="shared" si="14"/>
        <v>216</v>
      </c>
      <c r="G84" s="4">
        <f t="shared" si="14"/>
        <v>145</v>
      </c>
      <c r="H84" s="1">
        <f t="shared" si="8"/>
        <v>30</v>
      </c>
      <c r="I84" s="1">
        <f t="shared" si="9"/>
        <v>216</v>
      </c>
      <c r="J84" s="4">
        <f t="shared" si="10"/>
        <v>145</v>
      </c>
      <c r="K84" s="1">
        <f t="shared" si="11"/>
        <v>61650</v>
      </c>
      <c r="L84" s="1">
        <f t="shared" si="12"/>
        <v>49600</v>
      </c>
      <c r="M84" s="1">
        <f t="shared" si="13"/>
        <v>11780</v>
      </c>
    </row>
    <row r="85" spans="1:13" x14ac:dyDescent="0.25">
      <c r="A85" s="1">
        <v>130</v>
      </c>
      <c r="B85" s="1">
        <v>163</v>
      </c>
      <c r="C85" s="1">
        <v>92</v>
      </c>
      <c r="D85" s="2">
        <v>42010</v>
      </c>
      <c r="E85" s="1">
        <f t="shared" si="14"/>
        <v>160</v>
      </c>
      <c r="F85" s="1">
        <f t="shared" si="14"/>
        <v>379</v>
      </c>
      <c r="G85" s="4">
        <f t="shared" si="14"/>
        <v>237</v>
      </c>
      <c r="H85" s="1">
        <f t="shared" si="8"/>
        <v>160</v>
      </c>
      <c r="I85" s="1">
        <f t="shared" si="9"/>
        <v>119</v>
      </c>
      <c r="J85" s="4">
        <f t="shared" si="10"/>
        <v>237</v>
      </c>
      <c r="K85" s="1">
        <f t="shared" si="11"/>
        <v>89050</v>
      </c>
      <c r="L85" s="1">
        <f t="shared" si="12"/>
        <v>101060</v>
      </c>
      <c r="M85" s="1">
        <f t="shared" si="13"/>
        <v>34960</v>
      </c>
    </row>
    <row r="86" spans="1:13" x14ac:dyDescent="0.25">
      <c r="A86" s="1">
        <v>54</v>
      </c>
      <c r="B86" s="1">
        <v>7</v>
      </c>
      <c r="C86" s="1">
        <v>79</v>
      </c>
      <c r="D86" s="2">
        <v>42011</v>
      </c>
      <c r="E86" s="1">
        <f t="shared" si="14"/>
        <v>214</v>
      </c>
      <c r="F86" s="1">
        <f t="shared" si="14"/>
        <v>126</v>
      </c>
      <c r="G86" s="4">
        <f t="shared" si="14"/>
        <v>316</v>
      </c>
      <c r="H86" s="1">
        <f t="shared" si="8"/>
        <v>14</v>
      </c>
      <c r="I86" s="1">
        <f t="shared" si="9"/>
        <v>126</v>
      </c>
      <c r="J86" s="4">
        <f t="shared" si="10"/>
        <v>316</v>
      </c>
      <c r="K86" s="1">
        <f t="shared" si="11"/>
        <v>36990</v>
      </c>
      <c r="L86" s="1">
        <f t="shared" si="12"/>
        <v>4340</v>
      </c>
      <c r="M86" s="1">
        <f t="shared" si="13"/>
        <v>30020</v>
      </c>
    </row>
    <row r="87" spans="1:13" x14ac:dyDescent="0.25">
      <c r="A87" s="1">
        <v>88</v>
      </c>
      <c r="B87" s="1">
        <v>125</v>
      </c>
      <c r="C87" s="1">
        <v>97</v>
      </c>
      <c r="D87" s="2">
        <v>42012</v>
      </c>
      <c r="E87" s="1">
        <f t="shared" si="14"/>
        <v>102</v>
      </c>
      <c r="F87" s="1">
        <f t="shared" si="14"/>
        <v>251</v>
      </c>
      <c r="G87" s="4">
        <f t="shared" si="14"/>
        <v>413</v>
      </c>
      <c r="H87" s="1">
        <f t="shared" si="8"/>
        <v>102</v>
      </c>
      <c r="I87" s="1">
        <f t="shared" si="9"/>
        <v>251</v>
      </c>
      <c r="J87" s="4">
        <f t="shared" si="10"/>
        <v>93</v>
      </c>
      <c r="K87" s="1">
        <f t="shared" si="11"/>
        <v>60280</v>
      </c>
      <c r="L87" s="1">
        <f t="shared" si="12"/>
        <v>77500</v>
      </c>
      <c r="M87" s="1">
        <f t="shared" si="13"/>
        <v>36860</v>
      </c>
    </row>
    <row r="88" spans="1:13" x14ac:dyDescent="0.25">
      <c r="A88" s="1">
        <v>83</v>
      </c>
      <c r="B88" s="1">
        <v>85</v>
      </c>
      <c r="C88" s="1">
        <v>99</v>
      </c>
      <c r="D88" s="2">
        <v>42013</v>
      </c>
      <c r="E88" s="1">
        <f t="shared" si="14"/>
        <v>185</v>
      </c>
      <c r="F88" s="1">
        <f t="shared" si="14"/>
        <v>336</v>
      </c>
      <c r="G88" s="4">
        <f t="shared" si="14"/>
        <v>192</v>
      </c>
      <c r="H88" s="1">
        <f t="shared" si="8"/>
        <v>185</v>
      </c>
      <c r="I88" s="1">
        <f t="shared" si="9"/>
        <v>76</v>
      </c>
      <c r="J88" s="4">
        <f t="shared" si="10"/>
        <v>192</v>
      </c>
      <c r="K88" s="1">
        <f t="shared" si="11"/>
        <v>56855</v>
      </c>
      <c r="L88" s="1">
        <f t="shared" si="12"/>
        <v>52700</v>
      </c>
      <c r="M88" s="1">
        <f t="shared" si="13"/>
        <v>37620</v>
      </c>
    </row>
    <row r="89" spans="1:13" x14ac:dyDescent="0.25">
      <c r="A89" s="1">
        <v>139</v>
      </c>
      <c r="B89" s="1">
        <v>155</v>
      </c>
      <c r="C89" s="1">
        <v>11</v>
      </c>
      <c r="D89" s="2">
        <v>42014</v>
      </c>
      <c r="E89" s="1">
        <f t="shared" si="14"/>
        <v>324</v>
      </c>
      <c r="F89" s="1">
        <f t="shared" si="14"/>
        <v>231</v>
      </c>
      <c r="G89" s="4">
        <f t="shared" si="14"/>
        <v>203</v>
      </c>
      <c r="H89" s="1">
        <f t="shared" si="8"/>
        <v>124</v>
      </c>
      <c r="I89" s="1">
        <f t="shared" si="9"/>
        <v>231</v>
      </c>
      <c r="J89" s="4">
        <f t="shared" si="10"/>
        <v>203</v>
      </c>
      <c r="K89" s="1">
        <f t="shared" si="11"/>
        <v>95215</v>
      </c>
      <c r="L89" s="1">
        <f t="shared" si="12"/>
        <v>96100</v>
      </c>
      <c r="M89" s="1">
        <f t="shared" si="13"/>
        <v>4180</v>
      </c>
    </row>
    <row r="90" spans="1:13" x14ac:dyDescent="0.25">
      <c r="A90" s="1">
        <v>82</v>
      </c>
      <c r="B90" s="1">
        <v>43</v>
      </c>
      <c r="C90" s="1">
        <v>93</v>
      </c>
      <c r="D90" s="2">
        <v>42015</v>
      </c>
      <c r="E90" s="1">
        <f t="shared" si="14"/>
        <v>206</v>
      </c>
      <c r="F90" s="1">
        <f t="shared" si="14"/>
        <v>274</v>
      </c>
      <c r="G90" s="4">
        <f t="shared" si="14"/>
        <v>296</v>
      </c>
      <c r="H90" s="1">
        <f t="shared" si="8"/>
        <v>6</v>
      </c>
      <c r="I90" s="1">
        <f t="shared" si="9"/>
        <v>274</v>
      </c>
      <c r="J90" s="4">
        <f t="shared" si="10"/>
        <v>296</v>
      </c>
      <c r="K90" s="1">
        <f t="shared" si="11"/>
        <v>56170</v>
      </c>
      <c r="L90" s="1">
        <f t="shared" si="12"/>
        <v>26660</v>
      </c>
      <c r="M90" s="1">
        <f t="shared" si="13"/>
        <v>35340</v>
      </c>
    </row>
    <row r="91" spans="1:13" x14ac:dyDescent="0.25">
      <c r="A91" s="1">
        <v>23</v>
      </c>
      <c r="B91" s="1">
        <v>40</v>
      </c>
      <c r="C91" s="1">
        <v>83</v>
      </c>
      <c r="D91" s="2">
        <v>42016</v>
      </c>
      <c r="E91" s="1">
        <f t="shared" si="14"/>
        <v>29</v>
      </c>
      <c r="F91" s="1">
        <f t="shared" si="14"/>
        <v>314</v>
      </c>
      <c r="G91" s="4">
        <f t="shared" si="14"/>
        <v>379</v>
      </c>
      <c r="H91" s="1">
        <f t="shared" si="8"/>
        <v>29</v>
      </c>
      <c r="I91" s="1">
        <f t="shared" si="9"/>
        <v>54</v>
      </c>
      <c r="J91" s="4">
        <f t="shared" si="10"/>
        <v>379</v>
      </c>
      <c r="K91" s="1">
        <f t="shared" si="11"/>
        <v>15755</v>
      </c>
      <c r="L91" s="1">
        <f t="shared" si="12"/>
        <v>24800</v>
      </c>
      <c r="M91" s="1">
        <f t="shared" si="13"/>
        <v>31540</v>
      </c>
    </row>
    <row r="92" spans="1:13" x14ac:dyDescent="0.25">
      <c r="A92" s="1">
        <v>118</v>
      </c>
      <c r="B92" s="1">
        <v>165</v>
      </c>
      <c r="C92" s="1">
        <v>56</v>
      </c>
      <c r="D92" s="2">
        <v>42017</v>
      </c>
      <c r="E92" s="1">
        <f t="shared" si="14"/>
        <v>147</v>
      </c>
      <c r="F92" s="1">
        <f t="shared" si="14"/>
        <v>219</v>
      </c>
      <c r="G92" s="4">
        <f t="shared" si="14"/>
        <v>435</v>
      </c>
      <c r="H92" s="1">
        <f t="shared" si="8"/>
        <v>147</v>
      </c>
      <c r="I92" s="1">
        <f t="shared" si="9"/>
        <v>219</v>
      </c>
      <c r="J92" s="4">
        <f t="shared" si="10"/>
        <v>115</v>
      </c>
      <c r="K92" s="1">
        <f t="shared" si="11"/>
        <v>80830</v>
      </c>
      <c r="L92" s="1">
        <f t="shared" si="12"/>
        <v>102300</v>
      </c>
      <c r="M92" s="1">
        <f t="shared" si="13"/>
        <v>21280</v>
      </c>
    </row>
    <row r="93" spans="1:13" x14ac:dyDescent="0.25">
      <c r="A93" s="1">
        <v>59</v>
      </c>
      <c r="B93" s="1">
        <v>35</v>
      </c>
      <c r="C93" s="1">
        <v>17</v>
      </c>
      <c r="D93" s="2">
        <v>42018</v>
      </c>
      <c r="E93" s="1">
        <f t="shared" si="14"/>
        <v>206</v>
      </c>
      <c r="F93" s="1">
        <f t="shared" si="14"/>
        <v>254</v>
      </c>
      <c r="G93" s="4">
        <f t="shared" si="14"/>
        <v>132</v>
      </c>
      <c r="H93" s="1">
        <f t="shared" si="8"/>
        <v>6</v>
      </c>
      <c r="I93" s="1">
        <f t="shared" si="9"/>
        <v>254</v>
      </c>
      <c r="J93" s="4">
        <f t="shared" si="10"/>
        <v>132</v>
      </c>
      <c r="K93" s="1">
        <f t="shared" si="11"/>
        <v>40415</v>
      </c>
      <c r="L93" s="1">
        <f t="shared" si="12"/>
        <v>21700</v>
      </c>
      <c r="M93" s="1">
        <f t="shared" si="13"/>
        <v>6460</v>
      </c>
    </row>
    <row r="94" spans="1:13" x14ac:dyDescent="0.25">
      <c r="A94" s="1">
        <v>127</v>
      </c>
      <c r="B94" s="1">
        <v>58</v>
      </c>
      <c r="C94" s="1">
        <v>39</v>
      </c>
      <c r="D94" s="2">
        <v>42019</v>
      </c>
      <c r="E94" s="1">
        <f t="shared" si="14"/>
        <v>133</v>
      </c>
      <c r="F94" s="1">
        <f t="shared" si="14"/>
        <v>312</v>
      </c>
      <c r="G94" s="4">
        <f t="shared" si="14"/>
        <v>171</v>
      </c>
      <c r="H94" s="1">
        <f t="shared" si="8"/>
        <v>133</v>
      </c>
      <c r="I94" s="1">
        <f t="shared" si="9"/>
        <v>52</v>
      </c>
      <c r="J94" s="4">
        <f t="shared" si="10"/>
        <v>171</v>
      </c>
      <c r="K94" s="1">
        <f t="shared" si="11"/>
        <v>86995</v>
      </c>
      <c r="L94" s="1">
        <f t="shared" si="12"/>
        <v>35960</v>
      </c>
      <c r="M94" s="1">
        <f t="shared" si="13"/>
        <v>14820</v>
      </c>
    </row>
    <row r="95" spans="1:13" x14ac:dyDescent="0.25">
      <c r="A95" s="1">
        <v>121</v>
      </c>
      <c r="B95" s="1">
        <v>175</v>
      </c>
      <c r="C95" s="1">
        <v>77</v>
      </c>
      <c r="D95" s="2">
        <v>42020</v>
      </c>
      <c r="E95" s="1">
        <f t="shared" si="14"/>
        <v>254</v>
      </c>
      <c r="F95" s="1">
        <f t="shared" si="14"/>
        <v>227</v>
      </c>
      <c r="G95" s="4">
        <f t="shared" si="14"/>
        <v>248</v>
      </c>
      <c r="H95" s="1">
        <f t="shared" si="8"/>
        <v>54</v>
      </c>
      <c r="I95" s="1">
        <f t="shared" si="9"/>
        <v>227</v>
      </c>
      <c r="J95" s="4">
        <f t="shared" si="10"/>
        <v>248</v>
      </c>
      <c r="K95" s="1">
        <f t="shared" si="11"/>
        <v>82885</v>
      </c>
      <c r="L95" s="1">
        <f t="shared" si="12"/>
        <v>108500</v>
      </c>
      <c r="M95" s="1">
        <f t="shared" si="13"/>
        <v>29260</v>
      </c>
    </row>
    <row r="96" spans="1:13" x14ac:dyDescent="0.25">
      <c r="A96" s="1">
        <v>80</v>
      </c>
      <c r="B96" s="1">
        <v>101</v>
      </c>
      <c r="C96" s="1">
        <v>3</v>
      </c>
      <c r="D96" s="2">
        <v>42021</v>
      </c>
      <c r="E96" s="1">
        <f t="shared" si="14"/>
        <v>134</v>
      </c>
      <c r="F96" s="1">
        <f t="shared" si="14"/>
        <v>328</v>
      </c>
      <c r="G96" s="4">
        <f t="shared" si="14"/>
        <v>251</v>
      </c>
      <c r="H96" s="1">
        <f t="shared" si="8"/>
        <v>134</v>
      </c>
      <c r="I96" s="1">
        <f t="shared" si="9"/>
        <v>68</v>
      </c>
      <c r="J96" s="4">
        <f t="shared" si="10"/>
        <v>251</v>
      </c>
      <c r="K96" s="1">
        <f t="shared" si="11"/>
        <v>54800</v>
      </c>
      <c r="L96" s="1">
        <f t="shared" si="12"/>
        <v>62620</v>
      </c>
      <c r="M96" s="1">
        <f t="shared" si="13"/>
        <v>1140</v>
      </c>
    </row>
    <row r="97" spans="1:13" x14ac:dyDescent="0.25">
      <c r="A97" s="1">
        <v>189</v>
      </c>
      <c r="B97" s="1">
        <v>161</v>
      </c>
      <c r="C97" s="1">
        <v>53</v>
      </c>
      <c r="D97" s="2">
        <v>42022</v>
      </c>
      <c r="E97" s="1">
        <f t="shared" si="14"/>
        <v>323</v>
      </c>
      <c r="F97" s="1">
        <f t="shared" si="14"/>
        <v>229</v>
      </c>
      <c r="G97" s="4">
        <f t="shared" si="14"/>
        <v>304</v>
      </c>
      <c r="H97" s="1">
        <f t="shared" si="8"/>
        <v>123</v>
      </c>
      <c r="I97" s="1">
        <f t="shared" si="9"/>
        <v>229</v>
      </c>
      <c r="J97" s="4">
        <f t="shared" si="10"/>
        <v>304</v>
      </c>
      <c r="K97" s="1">
        <f t="shared" si="11"/>
        <v>129465</v>
      </c>
      <c r="L97" s="1">
        <f t="shared" si="12"/>
        <v>99820</v>
      </c>
      <c r="M97" s="1">
        <f t="shared" si="13"/>
        <v>20140</v>
      </c>
    </row>
    <row r="98" spans="1:13" x14ac:dyDescent="0.25">
      <c r="A98" s="1">
        <v>18</v>
      </c>
      <c r="B98" s="1">
        <v>61</v>
      </c>
      <c r="C98" s="1">
        <v>19</v>
      </c>
      <c r="D98" s="2">
        <v>42023</v>
      </c>
      <c r="E98" s="1">
        <f t="shared" si="14"/>
        <v>141</v>
      </c>
      <c r="F98" s="1">
        <f t="shared" si="14"/>
        <v>290</v>
      </c>
      <c r="G98" s="4">
        <f t="shared" si="14"/>
        <v>323</v>
      </c>
      <c r="H98" s="1">
        <f t="shared" si="8"/>
        <v>141</v>
      </c>
      <c r="I98" s="1">
        <f t="shared" si="9"/>
        <v>30</v>
      </c>
      <c r="J98" s="4">
        <f t="shared" si="10"/>
        <v>323</v>
      </c>
      <c r="K98" s="1">
        <f t="shared" si="11"/>
        <v>12330</v>
      </c>
      <c r="L98" s="1">
        <f t="shared" si="12"/>
        <v>37820</v>
      </c>
      <c r="M98" s="1">
        <f t="shared" si="13"/>
        <v>7220</v>
      </c>
    </row>
    <row r="99" spans="1:13" x14ac:dyDescent="0.25">
      <c r="A99" s="1">
        <v>68</v>
      </c>
      <c r="B99" s="1">
        <v>127</v>
      </c>
      <c r="C99" s="1">
        <v>3</v>
      </c>
      <c r="D99" s="2">
        <v>42024</v>
      </c>
      <c r="E99" s="1">
        <f t="shared" si="14"/>
        <v>209</v>
      </c>
      <c r="F99" s="1">
        <f t="shared" si="14"/>
        <v>157</v>
      </c>
      <c r="G99" s="4">
        <f t="shared" si="14"/>
        <v>326</v>
      </c>
      <c r="H99" s="1">
        <f t="shared" si="8"/>
        <v>9</v>
      </c>
      <c r="I99" s="1">
        <f t="shared" si="9"/>
        <v>157</v>
      </c>
      <c r="J99" s="4">
        <f t="shared" si="10"/>
        <v>6</v>
      </c>
      <c r="K99" s="1">
        <f t="shared" si="11"/>
        <v>46580</v>
      </c>
      <c r="L99" s="1">
        <f t="shared" si="12"/>
        <v>78740</v>
      </c>
      <c r="M99" s="1">
        <f t="shared" si="13"/>
        <v>1140</v>
      </c>
    </row>
    <row r="100" spans="1:13" x14ac:dyDescent="0.25">
      <c r="A100" s="1">
        <v>37</v>
      </c>
      <c r="B100" s="1">
        <v>112</v>
      </c>
      <c r="C100" s="1">
        <v>68</v>
      </c>
      <c r="D100" s="2">
        <v>42025</v>
      </c>
      <c r="E100" s="1">
        <f t="shared" si="14"/>
        <v>46</v>
      </c>
      <c r="F100" s="1">
        <f t="shared" si="14"/>
        <v>269</v>
      </c>
      <c r="G100" s="4">
        <f t="shared" si="14"/>
        <v>74</v>
      </c>
      <c r="H100" s="1">
        <f t="shared" si="8"/>
        <v>46</v>
      </c>
      <c r="I100" s="1">
        <f t="shared" si="9"/>
        <v>9</v>
      </c>
      <c r="J100" s="4">
        <f t="shared" si="10"/>
        <v>74</v>
      </c>
      <c r="K100" s="1">
        <f t="shared" si="11"/>
        <v>25345</v>
      </c>
      <c r="L100" s="1">
        <f t="shared" si="12"/>
        <v>69440</v>
      </c>
      <c r="M100" s="1">
        <f t="shared" si="13"/>
        <v>25840</v>
      </c>
    </row>
    <row r="101" spans="1:13" x14ac:dyDescent="0.25">
      <c r="A101" s="1">
        <v>40</v>
      </c>
      <c r="B101" s="1">
        <v>140</v>
      </c>
      <c r="C101" s="1">
        <v>15</v>
      </c>
      <c r="D101" s="2">
        <v>42026</v>
      </c>
      <c r="E101" s="1">
        <f t="shared" si="14"/>
        <v>86</v>
      </c>
      <c r="F101" s="1">
        <f t="shared" si="14"/>
        <v>149</v>
      </c>
      <c r="G101" s="4">
        <f t="shared" si="14"/>
        <v>89</v>
      </c>
      <c r="H101" s="1">
        <f t="shared" si="8"/>
        <v>86</v>
      </c>
      <c r="I101" s="1">
        <f t="shared" si="9"/>
        <v>149</v>
      </c>
      <c r="J101" s="4">
        <f t="shared" si="10"/>
        <v>89</v>
      </c>
      <c r="K101" s="1">
        <f t="shared" si="11"/>
        <v>27400</v>
      </c>
      <c r="L101" s="1">
        <f t="shared" si="12"/>
        <v>86800</v>
      </c>
      <c r="M101" s="1">
        <f t="shared" si="13"/>
        <v>5700</v>
      </c>
    </row>
    <row r="102" spans="1:13" x14ac:dyDescent="0.25">
      <c r="A102" s="1">
        <v>189</v>
      </c>
      <c r="B102" s="1">
        <v>87</v>
      </c>
      <c r="C102" s="1">
        <v>64</v>
      </c>
      <c r="D102" s="2">
        <v>42027</v>
      </c>
      <c r="E102" s="1">
        <f t="shared" si="14"/>
        <v>275</v>
      </c>
      <c r="F102" s="1">
        <f t="shared" si="14"/>
        <v>236</v>
      </c>
      <c r="G102" s="4">
        <f t="shared" si="14"/>
        <v>153</v>
      </c>
      <c r="H102" s="1">
        <f t="shared" si="8"/>
        <v>75</v>
      </c>
      <c r="I102" s="1">
        <f t="shared" si="9"/>
        <v>236</v>
      </c>
      <c r="J102" s="4">
        <f t="shared" si="10"/>
        <v>153</v>
      </c>
      <c r="K102" s="1">
        <f t="shared" si="11"/>
        <v>129465</v>
      </c>
      <c r="L102" s="1">
        <f t="shared" si="12"/>
        <v>53940</v>
      </c>
      <c r="M102" s="1">
        <f t="shared" si="13"/>
        <v>24320</v>
      </c>
    </row>
    <row r="103" spans="1:13" x14ac:dyDescent="0.25">
      <c r="A103" s="1">
        <v>145</v>
      </c>
      <c r="B103" s="1">
        <v>18</v>
      </c>
      <c r="C103" s="1">
        <v>1</v>
      </c>
      <c r="D103" s="2">
        <v>42028</v>
      </c>
      <c r="E103" s="1">
        <f t="shared" si="14"/>
        <v>220</v>
      </c>
      <c r="F103" s="1">
        <f t="shared" si="14"/>
        <v>254</v>
      </c>
      <c r="G103" s="4">
        <f t="shared" si="14"/>
        <v>154</v>
      </c>
      <c r="H103" s="1">
        <f t="shared" si="8"/>
        <v>20</v>
      </c>
      <c r="I103" s="1">
        <f t="shared" si="9"/>
        <v>254</v>
      </c>
      <c r="J103" s="4">
        <f t="shared" si="10"/>
        <v>154</v>
      </c>
      <c r="K103" s="1">
        <f t="shared" si="11"/>
        <v>99325</v>
      </c>
      <c r="L103" s="1">
        <f t="shared" si="12"/>
        <v>11160</v>
      </c>
      <c r="M103" s="1">
        <f t="shared" si="13"/>
        <v>380</v>
      </c>
    </row>
    <row r="104" spans="1:13" x14ac:dyDescent="0.25">
      <c r="A104" s="1">
        <v>148</v>
      </c>
      <c r="B104" s="1">
        <v>27</v>
      </c>
      <c r="C104" s="1">
        <v>13</v>
      </c>
      <c r="D104" s="2">
        <v>42029</v>
      </c>
      <c r="E104" s="1">
        <f t="shared" si="14"/>
        <v>168</v>
      </c>
      <c r="F104" s="1">
        <f t="shared" si="14"/>
        <v>281</v>
      </c>
      <c r="G104" s="4">
        <f t="shared" si="14"/>
        <v>167</v>
      </c>
      <c r="H104" s="1">
        <f t="shared" si="8"/>
        <v>168</v>
      </c>
      <c r="I104" s="1">
        <f t="shared" si="9"/>
        <v>21</v>
      </c>
      <c r="J104" s="4">
        <f t="shared" si="10"/>
        <v>167</v>
      </c>
      <c r="K104" s="1">
        <f t="shared" si="11"/>
        <v>101380</v>
      </c>
      <c r="L104" s="1">
        <f t="shared" si="12"/>
        <v>16740</v>
      </c>
      <c r="M104" s="1">
        <f t="shared" si="13"/>
        <v>4940</v>
      </c>
    </row>
    <row r="105" spans="1:13" x14ac:dyDescent="0.25">
      <c r="A105" s="1">
        <v>127</v>
      </c>
      <c r="B105" s="1">
        <v>161</v>
      </c>
      <c r="C105" s="1">
        <v>31</v>
      </c>
      <c r="D105" s="2">
        <v>42030</v>
      </c>
      <c r="E105" s="1">
        <f t="shared" si="14"/>
        <v>295</v>
      </c>
      <c r="F105" s="1">
        <f t="shared" si="14"/>
        <v>182</v>
      </c>
      <c r="G105" s="4">
        <f t="shared" si="14"/>
        <v>198</v>
      </c>
      <c r="H105" s="1">
        <f t="shared" si="8"/>
        <v>95</v>
      </c>
      <c r="I105" s="1">
        <f t="shared" si="9"/>
        <v>182</v>
      </c>
      <c r="J105" s="4">
        <f t="shared" si="10"/>
        <v>198</v>
      </c>
      <c r="K105" s="1">
        <f t="shared" si="11"/>
        <v>86995</v>
      </c>
      <c r="L105" s="1">
        <f t="shared" si="12"/>
        <v>99820</v>
      </c>
      <c r="M105" s="1">
        <f t="shared" si="13"/>
        <v>11780</v>
      </c>
    </row>
    <row r="106" spans="1:13" x14ac:dyDescent="0.25">
      <c r="A106" s="1">
        <v>131</v>
      </c>
      <c r="B106" s="1">
        <v>1</v>
      </c>
      <c r="C106" s="1">
        <v>98</v>
      </c>
      <c r="D106" s="2">
        <v>42031</v>
      </c>
      <c r="E106" s="1">
        <f t="shared" si="14"/>
        <v>226</v>
      </c>
      <c r="F106" s="1">
        <f t="shared" si="14"/>
        <v>183</v>
      </c>
      <c r="G106" s="4">
        <f t="shared" si="14"/>
        <v>296</v>
      </c>
      <c r="H106" s="1">
        <f t="shared" si="8"/>
        <v>26</v>
      </c>
      <c r="I106" s="1">
        <f t="shared" si="9"/>
        <v>183</v>
      </c>
      <c r="J106" s="4">
        <f t="shared" si="10"/>
        <v>296</v>
      </c>
      <c r="K106" s="1">
        <f t="shared" si="11"/>
        <v>89735</v>
      </c>
      <c r="L106" s="1">
        <f t="shared" si="12"/>
        <v>620</v>
      </c>
      <c r="M106" s="1">
        <f t="shared" si="13"/>
        <v>37240</v>
      </c>
    </row>
    <row r="107" spans="1:13" x14ac:dyDescent="0.25">
      <c r="A107" s="1">
        <v>142</v>
      </c>
      <c r="B107" s="1">
        <v>131</v>
      </c>
      <c r="C107" s="1">
        <v>62</v>
      </c>
      <c r="D107" s="2">
        <v>42032</v>
      </c>
      <c r="E107" s="1">
        <f t="shared" si="14"/>
        <v>168</v>
      </c>
      <c r="F107" s="1">
        <f t="shared" si="14"/>
        <v>314</v>
      </c>
      <c r="G107" s="4">
        <f t="shared" si="14"/>
        <v>358</v>
      </c>
      <c r="H107" s="1">
        <f t="shared" si="8"/>
        <v>168</v>
      </c>
      <c r="I107" s="1">
        <f t="shared" si="9"/>
        <v>54</v>
      </c>
      <c r="J107" s="4">
        <f t="shared" si="10"/>
        <v>358</v>
      </c>
      <c r="K107" s="1">
        <f t="shared" si="11"/>
        <v>97270</v>
      </c>
      <c r="L107" s="1">
        <f t="shared" si="12"/>
        <v>81220</v>
      </c>
      <c r="M107" s="1">
        <f t="shared" si="13"/>
        <v>23560</v>
      </c>
    </row>
    <row r="108" spans="1:13" x14ac:dyDescent="0.25">
      <c r="A108" s="1">
        <v>121</v>
      </c>
      <c r="B108" s="1">
        <v>150</v>
      </c>
      <c r="C108" s="1">
        <v>25</v>
      </c>
      <c r="D108" s="2">
        <v>42033</v>
      </c>
      <c r="E108" s="1">
        <f t="shared" si="14"/>
        <v>289</v>
      </c>
      <c r="F108" s="1">
        <f t="shared" si="14"/>
        <v>204</v>
      </c>
      <c r="G108" s="4">
        <f t="shared" si="14"/>
        <v>383</v>
      </c>
      <c r="H108" s="1">
        <f t="shared" si="8"/>
        <v>89</v>
      </c>
      <c r="I108" s="1">
        <f t="shared" si="9"/>
        <v>204</v>
      </c>
      <c r="J108" s="4">
        <f t="shared" si="10"/>
        <v>63</v>
      </c>
      <c r="K108" s="1">
        <f t="shared" si="11"/>
        <v>82885</v>
      </c>
      <c r="L108" s="1">
        <f t="shared" si="12"/>
        <v>93000</v>
      </c>
      <c r="M108" s="1">
        <f t="shared" si="13"/>
        <v>9500</v>
      </c>
    </row>
    <row r="109" spans="1:13" x14ac:dyDescent="0.25">
      <c r="A109" s="1">
        <v>33</v>
      </c>
      <c r="B109" s="1">
        <v>113</v>
      </c>
      <c r="C109" s="1">
        <v>62</v>
      </c>
      <c r="D109" s="2">
        <v>42034</v>
      </c>
      <c r="E109" s="1">
        <f t="shared" si="14"/>
        <v>122</v>
      </c>
      <c r="F109" s="1">
        <f t="shared" si="14"/>
        <v>317</v>
      </c>
      <c r="G109" s="4">
        <f t="shared" si="14"/>
        <v>125</v>
      </c>
      <c r="H109" s="1">
        <f t="shared" si="8"/>
        <v>122</v>
      </c>
      <c r="I109" s="1">
        <f t="shared" si="9"/>
        <v>57</v>
      </c>
      <c r="J109" s="4">
        <f t="shared" si="10"/>
        <v>125</v>
      </c>
      <c r="K109" s="1">
        <f t="shared" si="11"/>
        <v>22605</v>
      </c>
      <c r="L109" s="1">
        <f t="shared" si="12"/>
        <v>70060</v>
      </c>
      <c r="M109" s="1">
        <f t="shared" si="13"/>
        <v>23560</v>
      </c>
    </row>
    <row r="110" spans="1:13" x14ac:dyDescent="0.25">
      <c r="A110" s="1">
        <v>142</v>
      </c>
      <c r="B110" s="1">
        <v>44</v>
      </c>
      <c r="C110" s="1">
        <v>92</v>
      </c>
      <c r="D110" s="2">
        <v>42035</v>
      </c>
      <c r="E110" s="1">
        <f t="shared" si="14"/>
        <v>264</v>
      </c>
      <c r="F110" s="1">
        <f t="shared" si="14"/>
        <v>101</v>
      </c>
      <c r="G110" s="4">
        <f t="shared" si="14"/>
        <v>217</v>
      </c>
      <c r="H110" s="1">
        <f t="shared" si="8"/>
        <v>64</v>
      </c>
      <c r="I110" s="1">
        <f t="shared" si="9"/>
        <v>101</v>
      </c>
      <c r="J110" s="4">
        <f t="shared" si="10"/>
        <v>217</v>
      </c>
      <c r="K110" s="1">
        <f t="shared" si="11"/>
        <v>97270</v>
      </c>
      <c r="L110" s="1">
        <f t="shared" si="12"/>
        <v>27280</v>
      </c>
      <c r="M110" s="1">
        <f t="shared" si="13"/>
        <v>34960</v>
      </c>
    </row>
    <row r="111" spans="1:13" x14ac:dyDescent="0.25">
      <c r="A111" s="1">
        <v>119</v>
      </c>
      <c r="B111" s="1">
        <v>167</v>
      </c>
      <c r="C111" s="1">
        <v>64</v>
      </c>
      <c r="D111" s="2">
        <v>42036</v>
      </c>
      <c r="E111" s="1">
        <f t="shared" si="14"/>
        <v>183</v>
      </c>
      <c r="F111" s="1">
        <f t="shared" si="14"/>
        <v>268</v>
      </c>
      <c r="G111" s="4">
        <f t="shared" si="14"/>
        <v>281</v>
      </c>
      <c r="H111" s="1">
        <f t="shared" si="8"/>
        <v>183</v>
      </c>
      <c r="I111" s="1">
        <f t="shared" si="9"/>
        <v>8</v>
      </c>
      <c r="J111" s="4">
        <f t="shared" si="10"/>
        <v>281</v>
      </c>
      <c r="K111" s="1">
        <f t="shared" si="11"/>
        <v>81515</v>
      </c>
      <c r="L111" s="1">
        <f t="shared" si="12"/>
        <v>103540</v>
      </c>
      <c r="M111" s="1">
        <f t="shared" si="13"/>
        <v>24320</v>
      </c>
    </row>
    <row r="112" spans="1:13" x14ac:dyDescent="0.25">
      <c r="A112" s="1">
        <v>54</v>
      </c>
      <c r="B112" s="1">
        <v>109</v>
      </c>
      <c r="C112" s="1">
        <v>65</v>
      </c>
      <c r="D112" s="2">
        <v>42037</v>
      </c>
      <c r="E112" s="1">
        <f t="shared" si="14"/>
        <v>237</v>
      </c>
      <c r="F112" s="1">
        <f t="shared" si="14"/>
        <v>117</v>
      </c>
      <c r="G112" s="4">
        <f t="shared" si="14"/>
        <v>346</v>
      </c>
      <c r="H112" s="1">
        <f t="shared" si="8"/>
        <v>37</v>
      </c>
      <c r="I112" s="1">
        <f t="shared" si="9"/>
        <v>117</v>
      </c>
      <c r="J112" s="4">
        <f t="shared" si="10"/>
        <v>26</v>
      </c>
      <c r="K112" s="1">
        <f t="shared" si="11"/>
        <v>36990</v>
      </c>
      <c r="L112" s="1">
        <f t="shared" si="12"/>
        <v>67580</v>
      </c>
      <c r="M112" s="1">
        <f t="shared" si="13"/>
        <v>24700</v>
      </c>
    </row>
    <row r="113" spans="1:13" x14ac:dyDescent="0.25">
      <c r="A113" s="1">
        <v>53</v>
      </c>
      <c r="B113" s="1">
        <v>94</v>
      </c>
      <c r="C113" s="1">
        <v>43</v>
      </c>
      <c r="D113" s="2">
        <v>42038</v>
      </c>
      <c r="E113" s="1">
        <f t="shared" si="14"/>
        <v>90</v>
      </c>
      <c r="F113" s="1">
        <f t="shared" si="14"/>
        <v>211</v>
      </c>
      <c r="G113" s="4">
        <f t="shared" si="14"/>
        <v>69</v>
      </c>
      <c r="H113" s="1">
        <f t="shared" si="8"/>
        <v>90</v>
      </c>
      <c r="I113" s="1">
        <f t="shared" si="9"/>
        <v>211</v>
      </c>
      <c r="J113" s="4">
        <f t="shared" si="10"/>
        <v>69</v>
      </c>
      <c r="K113" s="1">
        <f t="shared" si="11"/>
        <v>36305</v>
      </c>
      <c r="L113" s="1">
        <f t="shared" si="12"/>
        <v>58280</v>
      </c>
      <c r="M113" s="1">
        <f t="shared" si="13"/>
        <v>16340</v>
      </c>
    </row>
    <row r="114" spans="1:13" x14ac:dyDescent="0.25">
      <c r="A114" s="1">
        <v>165</v>
      </c>
      <c r="B114" s="1">
        <v>101</v>
      </c>
      <c r="C114" s="1">
        <v>8</v>
      </c>
      <c r="D114" s="2">
        <v>42039</v>
      </c>
      <c r="E114" s="1">
        <f t="shared" si="14"/>
        <v>255</v>
      </c>
      <c r="F114" s="1">
        <f t="shared" si="14"/>
        <v>312</v>
      </c>
      <c r="G114" s="4">
        <f t="shared" si="14"/>
        <v>77</v>
      </c>
      <c r="H114" s="1">
        <f t="shared" si="8"/>
        <v>55</v>
      </c>
      <c r="I114" s="1">
        <f t="shared" si="9"/>
        <v>312</v>
      </c>
      <c r="J114" s="4">
        <f t="shared" si="10"/>
        <v>77</v>
      </c>
      <c r="K114" s="1">
        <f t="shared" si="11"/>
        <v>113025</v>
      </c>
      <c r="L114" s="1">
        <f t="shared" si="12"/>
        <v>62620</v>
      </c>
      <c r="M114" s="1">
        <f t="shared" si="13"/>
        <v>3040</v>
      </c>
    </row>
    <row r="115" spans="1:13" x14ac:dyDescent="0.25">
      <c r="A115" s="1">
        <v>159</v>
      </c>
      <c r="B115" s="1">
        <v>68</v>
      </c>
      <c r="C115" s="1">
        <v>96</v>
      </c>
      <c r="D115" s="2">
        <v>42040</v>
      </c>
      <c r="E115" s="1">
        <f t="shared" si="14"/>
        <v>214</v>
      </c>
      <c r="F115" s="1">
        <f t="shared" si="14"/>
        <v>380</v>
      </c>
      <c r="G115" s="4">
        <f t="shared" si="14"/>
        <v>173</v>
      </c>
      <c r="H115" s="1">
        <f t="shared" si="8"/>
        <v>14</v>
      </c>
      <c r="I115" s="1">
        <f t="shared" si="9"/>
        <v>380</v>
      </c>
      <c r="J115" s="4">
        <f t="shared" si="10"/>
        <v>173</v>
      </c>
      <c r="K115" s="1">
        <f t="shared" si="11"/>
        <v>108915</v>
      </c>
      <c r="L115" s="1">
        <f t="shared" si="12"/>
        <v>42160</v>
      </c>
      <c r="M115" s="1">
        <f t="shared" si="13"/>
        <v>36480</v>
      </c>
    </row>
    <row r="116" spans="1:13" x14ac:dyDescent="0.25">
      <c r="A116" s="1">
        <v>79</v>
      </c>
      <c r="B116" s="1">
        <v>119</v>
      </c>
      <c r="C116" s="1">
        <v>35</v>
      </c>
      <c r="D116" s="2">
        <v>42041</v>
      </c>
      <c r="E116" s="1">
        <f t="shared" si="14"/>
        <v>93</v>
      </c>
      <c r="F116" s="1">
        <f t="shared" si="14"/>
        <v>499</v>
      </c>
      <c r="G116" s="4">
        <f t="shared" si="14"/>
        <v>208</v>
      </c>
      <c r="H116" s="1">
        <f t="shared" si="8"/>
        <v>93</v>
      </c>
      <c r="I116" s="1">
        <f t="shared" si="9"/>
        <v>239</v>
      </c>
      <c r="J116" s="4">
        <f t="shared" si="10"/>
        <v>208</v>
      </c>
      <c r="K116" s="1">
        <f t="shared" si="11"/>
        <v>54115</v>
      </c>
      <c r="L116" s="1">
        <f t="shared" si="12"/>
        <v>73780</v>
      </c>
      <c r="M116" s="1">
        <f t="shared" si="13"/>
        <v>13300</v>
      </c>
    </row>
    <row r="117" spans="1:13" x14ac:dyDescent="0.25">
      <c r="A117" s="1">
        <v>128</v>
      </c>
      <c r="B117" s="1">
        <v>148</v>
      </c>
      <c r="C117" s="1">
        <v>77</v>
      </c>
      <c r="D117" s="2">
        <v>42042</v>
      </c>
      <c r="E117" s="1">
        <f t="shared" si="14"/>
        <v>221</v>
      </c>
      <c r="F117" s="1">
        <f t="shared" si="14"/>
        <v>387</v>
      </c>
      <c r="G117" s="4">
        <f t="shared" si="14"/>
        <v>285</v>
      </c>
      <c r="H117" s="1">
        <f t="shared" si="8"/>
        <v>21</v>
      </c>
      <c r="I117" s="1">
        <f t="shared" si="9"/>
        <v>387</v>
      </c>
      <c r="J117" s="4">
        <f t="shared" si="10"/>
        <v>285</v>
      </c>
      <c r="K117" s="1">
        <f t="shared" si="11"/>
        <v>87680</v>
      </c>
      <c r="L117" s="1">
        <f t="shared" si="12"/>
        <v>91760</v>
      </c>
      <c r="M117" s="1">
        <f t="shared" si="13"/>
        <v>29260</v>
      </c>
    </row>
    <row r="118" spans="1:13" x14ac:dyDescent="0.25">
      <c r="A118" s="1">
        <v>195</v>
      </c>
      <c r="B118" s="1">
        <v>39</v>
      </c>
      <c r="C118" s="1">
        <v>77</v>
      </c>
      <c r="D118" s="2">
        <v>42043</v>
      </c>
      <c r="E118" s="1">
        <f t="shared" si="14"/>
        <v>216</v>
      </c>
      <c r="F118" s="1">
        <f t="shared" si="14"/>
        <v>426</v>
      </c>
      <c r="G118" s="4">
        <f t="shared" si="14"/>
        <v>362</v>
      </c>
      <c r="H118" s="1">
        <f t="shared" si="8"/>
        <v>16</v>
      </c>
      <c r="I118" s="1">
        <f t="shared" si="9"/>
        <v>426</v>
      </c>
      <c r="J118" s="4">
        <f t="shared" si="10"/>
        <v>42</v>
      </c>
      <c r="K118" s="1">
        <f t="shared" si="11"/>
        <v>133575</v>
      </c>
      <c r="L118" s="1">
        <f t="shared" si="12"/>
        <v>24180</v>
      </c>
      <c r="M118" s="1">
        <f t="shared" si="13"/>
        <v>29260</v>
      </c>
    </row>
    <row r="119" spans="1:13" x14ac:dyDescent="0.25">
      <c r="A119" s="1">
        <v>87</v>
      </c>
      <c r="B119" s="1">
        <v>8</v>
      </c>
      <c r="C119" s="1">
        <v>17</v>
      </c>
      <c r="D119" s="2">
        <v>42044</v>
      </c>
      <c r="E119" s="1">
        <f t="shared" si="14"/>
        <v>103</v>
      </c>
      <c r="F119" s="1">
        <f t="shared" si="14"/>
        <v>434</v>
      </c>
      <c r="G119" s="4">
        <f t="shared" si="14"/>
        <v>59</v>
      </c>
      <c r="H119" s="1">
        <f t="shared" si="8"/>
        <v>103</v>
      </c>
      <c r="I119" s="1">
        <f t="shared" si="9"/>
        <v>174</v>
      </c>
      <c r="J119" s="4">
        <f t="shared" si="10"/>
        <v>59</v>
      </c>
      <c r="K119" s="1">
        <f t="shared" si="11"/>
        <v>59595</v>
      </c>
      <c r="L119" s="1">
        <f t="shared" si="12"/>
        <v>4960</v>
      </c>
      <c r="M119" s="1">
        <f t="shared" si="13"/>
        <v>6460</v>
      </c>
    </row>
    <row r="120" spans="1:13" x14ac:dyDescent="0.25">
      <c r="A120" s="1">
        <v>114</v>
      </c>
      <c r="B120" s="1">
        <v>124</v>
      </c>
      <c r="C120" s="1">
        <v>94</v>
      </c>
      <c r="D120" s="2">
        <v>42045</v>
      </c>
      <c r="E120" s="1">
        <f t="shared" si="14"/>
        <v>217</v>
      </c>
      <c r="F120" s="1">
        <f t="shared" si="14"/>
        <v>298</v>
      </c>
      <c r="G120" s="4">
        <f t="shared" si="14"/>
        <v>153</v>
      </c>
      <c r="H120" s="1">
        <f t="shared" si="8"/>
        <v>17</v>
      </c>
      <c r="I120" s="1">
        <f t="shared" si="9"/>
        <v>298</v>
      </c>
      <c r="J120" s="4">
        <f t="shared" si="10"/>
        <v>153</v>
      </c>
      <c r="K120" s="1">
        <f t="shared" si="11"/>
        <v>78090</v>
      </c>
      <c r="L120" s="1">
        <f t="shared" si="12"/>
        <v>76880</v>
      </c>
      <c r="M120" s="1">
        <f t="shared" si="13"/>
        <v>35720</v>
      </c>
    </row>
    <row r="121" spans="1:13" x14ac:dyDescent="0.25">
      <c r="A121" s="1">
        <v>126</v>
      </c>
      <c r="B121" s="1">
        <v>122</v>
      </c>
      <c r="C121" s="1">
        <v>39</v>
      </c>
      <c r="D121" s="2">
        <v>42046</v>
      </c>
      <c r="E121" s="1">
        <f t="shared" si="14"/>
        <v>143</v>
      </c>
      <c r="F121" s="1">
        <f t="shared" si="14"/>
        <v>420</v>
      </c>
      <c r="G121" s="4">
        <f t="shared" si="14"/>
        <v>192</v>
      </c>
      <c r="H121" s="1">
        <f t="shared" si="8"/>
        <v>143</v>
      </c>
      <c r="I121" s="1">
        <f t="shared" si="9"/>
        <v>160</v>
      </c>
      <c r="J121" s="4">
        <f t="shared" si="10"/>
        <v>192</v>
      </c>
      <c r="K121" s="1">
        <f t="shared" si="11"/>
        <v>86310</v>
      </c>
      <c r="L121" s="1">
        <f t="shared" si="12"/>
        <v>75640</v>
      </c>
      <c r="M121" s="1">
        <f t="shared" si="13"/>
        <v>14820</v>
      </c>
    </row>
    <row r="122" spans="1:13" x14ac:dyDescent="0.25">
      <c r="A122" s="1">
        <v>96</v>
      </c>
      <c r="B122" s="1">
        <v>113</v>
      </c>
      <c r="C122" s="1">
        <v>28</v>
      </c>
      <c r="D122" s="2">
        <v>42047</v>
      </c>
      <c r="E122" s="1">
        <f t="shared" si="14"/>
        <v>239</v>
      </c>
      <c r="F122" s="1">
        <f t="shared" si="14"/>
        <v>273</v>
      </c>
      <c r="G122" s="4">
        <f t="shared" si="14"/>
        <v>220</v>
      </c>
      <c r="H122" s="1">
        <f t="shared" si="8"/>
        <v>39</v>
      </c>
      <c r="I122" s="1">
        <f t="shared" si="9"/>
        <v>273</v>
      </c>
      <c r="J122" s="4">
        <f t="shared" si="10"/>
        <v>220</v>
      </c>
      <c r="K122" s="1">
        <f t="shared" si="11"/>
        <v>65760</v>
      </c>
      <c r="L122" s="1">
        <f t="shared" si="12"/>
        <v>70060</v>
      </c>
      <c r="M122" s="1">
        <f t="shared" si="13"/>
        <v>10640</v>
      </c>
    </row>
    <row r="123" spans="1:13" x14ac:dyDescent="0.25">
      <c r="A123" s="1">
        <v>165</v>
      </c>
      <c r="B123" s="1">
        <v>4</v>
      </c>
      <c r="C123" s="1">
        <v>83</v>
      </c>
      <c r="D123" s="2">
        <v>42048</v>
      </c>
      <c r="E123" s="1">
        <f t="shared" si="14"/>
        <v>204</v>
      </c>
      <c r="F123" s="1">
        <f t="shared" si="14"/>
        <v>277</v>
      </c>
      <c r="G123" s="4">
        <f t="shared" si="14"/>
        <v>303</v>
      </c>
      <c r="H123" s="1">
        <f t="shared" si="8"/>
        <v>4</v>
      </c>
      <c r="I123" s="1">
        <f t="shared" si="9"/>
        <v>277</v>
      </c>
      <c r="J123" s="4">
        <f t="shared" si="10"/>
        <v>303</v>
      </c>
      <c r="K123" s="1">
        <f t="shared" si="11"/>
        <v>113025</v>
      </c>
      <c r="L123" s="1">
        <f t="shared" si="12"/>
        <v>2480</v>
      </c>
      <c r="M123" s="1">
        <f t="shared" si="13"/>
        <v>31540</v>
      </c>
    </row>
    <row r="124" spans="1:13" x14ac:dyDescent="0.25">
      <c r="A124" s="1">
        <v>1</v>
      </c>
      <c r="B124" s="1">
        <v>117</v>
      </c>
      <c r="C124" s="1">
        <v>76</v>
      </c>
      <c r="D124" s="2">
        <v>42049</v>
      </c>
      <c r="E124" s="1">
        <f t="shared" si="14"/>
        <v>5</v>
      </c>
      <c r="F124" s="1">
        <f t="shared" si="14"/>
        <v>394</v>
      </c>
      <c r="G124" s="4">
        <f t="shared" si="14"/>
        <v>379</v>
      </c>
      <c r="H124" s="1">
        <f t="shared" si="8"/>
        <v>5</v>
      </c>
      <c r="I124" s="1">
        <f t="shared" si="9"/>
        <v>134</v>
      </c>
      <c r="J124" s="4">
        <f t="shared" si="10"/>
        <v>379</v>
      </c>
      <c r="K124" s="1">
        <f t="shared" si="11"/>
        <v>685</v>
      </c>
      <c r="L124" s="1">
        <f t="shared" si="12"/>
        <v>72540</v>
      </c>
      <c r="M124" s="1">
        <f t="shared" si="13"/>
        <v>28880</v>
      </c>
    </row>
    <row r="125" spans="1:13" x14ac:dyDescent="0.25">
      <c r="A125" s="1">
        <v>107</v>
      </c>
      <c r="B125" s="1">
        <v>70</v>
      </c>
      <c r="C125" s="1">
        <v>28</v>
      </c>
      <c r="D125" s="2">
        <v>42050</v>
      </c>
      <c r="E125" s="1">
        <f t="shared" si="14"/>
        <v>112</v>
      </c>
      <c r="F125" s="1">
        <f t="shared" si="14"/>
        <v>204</v>
      </c>
      <c r="G125" s="4">
        <f t="shared" si="14"/>
        <v>407</v>
      </c>
      <c r="H125" s="1">
        <f t="shared" si="8"/>
        <v>112</v>
      </c>
      <c r="I125" s="1">
        <f t="shared" si="9"/>
        <v>204</v>
      </c>
      <c r="J125" s="4">
        <f t="shared" si="10"/>
        <v>87</v>
      </c>
      <c r="K125" s="1">
        <f t="shared" si="11"/>
        <v>73295</v>
      </c>
      <c r="L125" s="1">
        <f t="shared" si="12"/>
        <v>43400</v>
      </c>
      <c r="M125" s="1">
        <f t="shared" si="13"/>
        <v>10640</v>
      </c>
    </row>
    <row r="126" spans="1:13" x14ac:dyDescent="0.25">
      <c r="A126" s="1">
        <v>83</v>
      </c>
      <c r="B126" s="1">
        <v>81</v>
      </c>
      <c r="C126" s="1">
        <v>1</v>
      </c>
      <c r="D126" s="2">
        <v>42051</v>
      </c>
      <c r="E126" s="1">
        <f t="shared" si="14"/>
        <v>195</v>
      </c>
      <c r="F126" s="1">
        <f t="shared" si="14"/>
        <v>285</v>
      </c>
      <c r="G126" s="4">
        <f t="shared" si="14"/>
        <v>88</v>
      </c>
      <c r="H126" s="1">
        <f t="shared" si="8"/>
        <v>195</v>
      </c>
      <c r="I126" s="1">
        <f t="shared" si="9"/>
        <v>25</v>
      </c>
      <c r="J126" s="4">
        <f t="shared" si="10"/>
        <v>88</v>
      </c>
      <c r="K126" s="1">
        <f t="shared" si="11"/>
        <v>56855</v>
      </c>
      <c r="L126" s="1">
        <f t="shared" si="12"/>
        <v>50220</v>
      </c>
      <c r="M126" s="1">
        <f t="shared" si="13"/>
        <v>380</v>
      </c>
    </row>
    <row r="127" spans="1:13" x14ac:dyDescent="0.25">
      <c r="A127" s="1">
        <v>43</v>
      </c>
      <c r="B127" s="1">
        <v>109</v>
      </c>
      <c r="C127" s="1">
        <v>50</v>
      </c>
      <c r="D127" s="2">
        <v>42052</v>
      </c>
      <c r="E127" s="1">
        <f t="shared" si="14"/>
        <v>238</v>
      </c>
      <c r="F127" s="1">
        <f t="shared" si="14"/>
        <v>134</v>
      </c>
      <c r="G127" s="4">
        <f t="shared" si="14"/>
        <v>138</v>
      </c>
      <c r="H127" s="1">
        <f t="shared" si="8"/>
        <v>38</v>
      </c>
      <c r="I127" s="1">
        <f t="shared" si="9"/>
        <v>134</v>
      </c>
      <c r="J127" s="4">
        <f t="shared" si="10"/>
        <v>138</v>
      </c>
      <c r="K127" s="1">
        <f t="shared" si="11"/>
        <v>29455</v>
      </c>
      <c r="L127" s="1">
        <f t="shared" si="12"/>
        <v>67580</v>
      </c>
      <c r="M127" s="1">
        <f t="shared" si="13"/>
        <v>19000</v>
      </c>
    </row>
    <row r="128" spans="1:13" x14ac:dyDescent="0.25">
      <c r="A128" s="1">
        <v>52</v>
      </c>
      <c r="B128" s="1">
        <v>110</v>
      </c>
      <c r="C128" s="1">
        <v>19</v>
      </c>
      <c r="D128" s="2">
        <v>42053</v>
      </c>
      <c r="E128" s="1">
        <f t="shared" si="14"/>
        <v>90</v>
      </c>
      <c r="F128" s="1">
        <f t="shared" si="14"/>
        <v>244</v>
      </c>
      <c r="G128" s="4">
        <f t="shared" si="14"/>
        <v>157</v>
      </c>
      <c r="H128" s="1">
        <f t="shared" si="8"/>
        <v>90</v>
      </c>
      <c r="I128" s="1">
        <f t="shared" si="9"/>
        <v>244</v>
      </c>
      <c r="J128" s="4">
        <f t="shared" si="10"/>
        <v>157</v>
      </c>
      <c r="K128" s="1">
        <f t="shared" si="11"/>
        <v>35620</v>
      </c>
      <c r="L128" s="1">
        <f t="shared" si="12"/>
        <v>68200</v>
      </c>
      <c r="M128" s="1">
        <f t="shared" si="13"/>
        <v>7220</v>
      </c>
    </row>
    <row r="129" spans="1:13" x14ac:dyDescent="0.25">
      <c r="A129" s="1">
        <v>104</v>
      </c>
      <c r="B129" s="1">
        <v>132</v>
      </c>
      <c r="C129" s="1">
        <v>57</v>
      </c>
      <c r="D129" s="2">
        <v>42054</v>
      </c>
      <c r="E129" s="1">
        <f t="shared" si="14"/>
        <v>194</v>
      </c>
      <c r="F129" s="1">
        <f t="shared" si="14"/>
        <v>376</v>
      </c>
      <c r="G129" s="4">
        <f t="shared" si="14"/>
        <v>214</v>
      </c>
      <c r="H129" s="1">
        <f t="shared" si="8"/>
        <v>194</v>
      </c>
      <c r="I129" s="1">
        <f t="shared" si="9"/>
        <v>116</v>
      </c>
      <c r="J129" s="4">
        <f t="shared" si="10"/>
        <v>214</v>
      </c>
      <c r="K129" s="1">
        <f t="shared" si="11"/>
        <v>71240</v>
      </c>
      <c r="L129" s="1">
        <f t="shared" si="12"/>
        <v>81840</v>
      </c>
      <c r="M129" s="1">
        <f t="shared" si="13"/>
        <v>21660</v>
      </c>
    </row>
    <row r="130" spans="1:13" x14ac:dyDescent="0.25">
      <c r="A130" s="1">
        <v>57</v>
      </c>
      <c r="B130" s="1">
        <v>150</v>
      </c>
      <c r="C130" s="1">
        <v>36</v>
      </c>
      <c r="D130" s="2">
        <v>42055</v>
      </c>
      <c r="E130" s="1">
        <f t="shared" si="14"/>
        <v>251</v>
      </c>
      <c r="F130" s="1">
        <f t="shared" si="14"/>
        <v>266</v>
      </c>
      <c r="G130" s="4">
        <f t="shared" si="14"/>
        <v>250</v>
      </c>
      <c r="H130" s="1">
        <f t="shared" si="8"/>
        <v>51</v>
      </c>
      <c r="I130" s="1">
        <f t="shared" si="9"/>
        <v>266</v>
      </c>
      <c r="J130" s="4">
        <f t="shared" si="10"/>
        <v>250</v>
      </c>
      <c r="K130" s="1">
        <f t="shared" si="11"/>
        <v>39045</v>
      </c>
      <c r="L130" s="1">
        <f t="shared" si="12"/>
        <v>93000</v>
      </c>
      <c r="M130" s="1">
        <f t="shared" si="13"/>
        <v>13680</v>
      </c>
    </row>
    <row r="131" spans="1:13" x14ac:dyDescent="0.25">
      <c r="A131" s="1">
        <v>86</v>
      </c>
      <c r="B131" s="1">
        <v>183</v>
      </c>
      <c r="C131" s="1">
        <v>0</v>
      </c>
      <c r="D131" s="2">
        <v>42056</v>
      </c>
      <c r="E131" s="1">
        <f t="shared" si="14"/>
        <v>137</v>
      </c>
      <c r="F131" s="1">
        <f t="shared" si="14"/>
        <v>449</v>
      </c>
      <c r="G131" s="4">
        <f t="shared" si="14"/>
        <v>250</v>
      </c>
      <c r="H131" s="1">
        <f t="shared" ref="H131:H184" si="15">IF(E131&gt;=200,E131-200,E131)</f>
        <v>137</v>
      </c>
      <c r="I131" s="1">
        <f t="shared" ref="I131:I184" si="16">IF(AND(E131=H131,F131&gt;=260),F131-260,F131)</f>
        <v>189</v>
      </c>
      <c r="J131" s="4">
        <f t="shared" ref="J131:J184" si="17">IF(AND(F131=I131,G131&gt;=320),G131-320,G131)</f>
        <v>250</v>
      </c>
      <c r="K131" s="1">
        <f t="shared" ref="K131:K184" si="18">A131*685</f>
        <v>58910</v>
      </c>
      <c r="L131" s="1">
        <f t="shared" ref="L131:L184" si="19">B131*620</f>
        <v>113460</v>
      </c>
      <c r="M131" s="1">
        <f t="shared" ref="M131:M184" si="20">C131*380</f>
        <v>0</v>
      </c>
    </row>
    <row r="132" spans="1:13" x14ac:dyDescent="0.25">
      <c r="A132" s="1">
        <v>108</v>
      </c>
      <c r="B132" s="1">
        <v>20</v>
      </c>
      <c r="C132" s="1">
        <v>87</v>
      </c>
      <c r="D132" s="2">
        <v>42057</v>
      </c>
      <c r="E132" s="1">
        <f t="shared" ref="E132:G184" si="21">A132+H131</f>
        <v>245</v>
      </c>
      <c r="F132" s="1">
        <f t="shared" si="21"/>
        <v>209</v>
      </c>
      <c r="G132" s="4">
        <f t="shared" si="21"/>
        <v>337</v>
      </c>
      <c r="H132" s="1">
        <f t="shared" si="15"/>
        <v>45</v>
      </c>
      <c r="I132" s="1">
        <f t="shared" si="16"/>
        <v>209</v>
      </c>
      <c r="J132" s="4">
        <f t="shared" si="17"/>
        <v>17</v>
      </c>
      <c r="K132" s="1">
        <f t="shared" si="18"/>
        <v>73980</v>
      </c>
      <c r="L132" s="1">
        <f t="shared" si="19"/>
        <v>12400</v>
      </c>
      <c r="M132" s="1">
        <f t="shared" si="20"/>
        <v>33060</v>
      </c>
    </row>
    <row r="133" spans="1:13" x14ac:dyDescent="0.25">
      <c r="A133" s="1">
        <v>102</v>
      </c>
      <c r="B133" s="1">
        <v>142</v>
      </c>
      <c r="C133" s="1">
        <v>20</v>
      </c>
      <c r="D133" s="2">
        <v>42058</v>
      </c>
      <c r="E133" s="1">
        <f t="shared" si="21"/>
        <v>147</v>
      </c>
      <c r="F133" s="1">
        <f t="shared" si="21"/>
        <v>351</v>
      </c>
      <c r="G133" s="4">
        <f t="shared" si="21"/>
        <v>37</v>
      </c>
      <c r="H133" s="1">
        <f t="shared" si="15"/>
        <v>147</v>
      </c>
      <c r="I133" s="1">
        <f t="shared" si="16"/>
        <v>91</v>
      </c>
      <c r="J133" s="4">
        <f t="shared" si="17"/>
        <v>37</v>
      </c>
      <c r="K133" s="1">
        <f t="shared" si="18"/>
        <v>69870</v>
      </c>
      <c r="L133" s="1">
        <f t="shared" si="19"/>
        <v>88040</v>
      </c>
      <c r="M133" s="1">
        <f t="shared" si="20"/>
        <v>7600</v>
      </c>
    </row>
    <row r="134" spans="1:13" x14ac:dyDescent="0.25">
      <c r="A134" s="1">
        <v>81</v>
      </c>
      <c r="B134" s="1">
        <v>133</v>
      </c>
      <c r="C134" s="1">
        <v>25</v>
      </c>
      <c r="D134" s="2">
        <v>42059</v>
      </c>
      <c r="E134" s="1">
        <f t="shared" si="21"/>
        <v>228</v>
      </c>
      <c r="F134" s="1">
        <f t="shared" si="21"/>
        <v>224</v>
      </c>
      <c r="G134" s="4">
        <f t="shared" si="21"/>
        <v>62</v>
      </c>
      <c r="H134" s="1">
        <f t="shared" si="15"/>
        <v>28</v>
      </c>
      <c r="I134" s="1">
        <f t="shared" si="16"/>
        <v>224</v>
      </c>
      <c r="J134" s="4">
        <f t="shared" si="17"/>
        <v>62</v>
      </c>
      <c r="K134" s="1">
        <f t="shared" si="18"/>
        <v>55485</v>
      </c>
      <c r="L134" s="1">
        <f t="shared" si="19"/>
        <v>82460</v>
      </c>
      <c r="M134" s="1">
        <f t="shared" si="20"/>
        <v>9500</v>
      </c>
    </row>
    <row r="135" spans="1:13" x14ac:dyDescent="0.25">
      <c r="A135" s="1">
        <v>59</v>
      </c>
      <c r="B135" s="1">
        <v>87</v>
      </c>
      <c r="C135" s="1">
        <v>10</v>
      </c>
      <c r="D135" s="2">
        <v>42060</v>
      </c>
      <c r="E135" s="1">
        <f t="shared" si="21"/>
        <v>87</v>
      </c>
      <c r="F135" s="1">
        <f t="shared" si="21"/>
        <v>311</v>
      </c>
      <c r="G135" s="4">
        <f t="shared" si="21"/>
        <v>72</v>
      </c>
      <c r="H135" s="1">
        <f t="shared" si="15"/>
        <v>87</v>
      </c>
      <c r="I135" s="1">
        <f t="shared" si="16"/>
        <v>51</v>
      </c>
      <c r="J135" s="4">
        <f t="shared" si="17"/>
        <v>72</v>
      </c>
      <c r="K135" s="1">
        <f t="shared" si="18"/>
        <v>40415</v>
      </c>
      <c r="L135" s="1">
        <f t="shared" si="19"/>
        <v>53940</v>
      </c>
      <c r="M135" s="1">
        <f t="shared" si="20"/>
        <v>3800</v>
      </c>
    </row>
    <row r="136" spans="1:13" x14ac:dyDescent="0.25">
      <c r="A136" s="1">
        <v>21</v>
      </c>
      <c r="B136" s="1">
        <v>75</v>
      </c>
      <c r="C136" s="1">
        <v>65</v>
      </c>
      <c r="D136" s="2">
        <v>42061</v>
      </c>
      <c r="E136" s="1">
        <f t="shared" si="21"/>
        <v>108</v>
      </c>
      <c r="F136" s="1">
        <f t="shared" si="21"/>
        <v>126</v>
      </c>
      <c r="G136" s="4">
        <f t="shared" si="21"/>
        <v>137</v>
      </c>
      <c r="H136" s="1">
        <f t="shared" si="15"/>
        <v>108</v>
      </c>
      <c r="I136" s="1">
        <f t="shared" si="16"/>
        <v>126</v>
      </c>
      <c r="J136" s="4">
        <f t="shared" si="17"/>
        <v>137</v>
      </c>
      <c r="K136" s="1">
        <f t="shared" si="18"/>
        <v>14385</v>
      </c>
      <c r="L136" s="1">
        <f t="shared" si="19"/>
        <v>46500</v>
      </c>
      <c r="M136" s="1">
        <f t="shared" si="20"/>
        <v>24700</v>
      </c>
    </row>
    <row r="137" spans="1:13" x14ac:dyDescent="0.25">
      <c r="A137" s="1">
        <v>79</v>
      </c>
      <c r="B137" s="1">
        <v>14</v>
      </c>
      <c r="C137" s="1">
        <v>27</v>
      </c>
      <c r="D137" s="2">
        <v>42062</v>
      </c>
      <c r="E137" s="1">
        <f t="shared" si="21"/>
        <v>187</v>
      </c>
      <c r="F137" s="1">
        <f t="shared" si="21"/>
        <v>140</v>
      </c>
      <c r="G137" s="4">
        <f t="shared" si="21"/>
        <v>164</v>
      </c>
      <c r="H137" s="1">
        <f t="shared" si="15"/>
        <v>187</v>
      </c>
      <c r="I137" s="1">
        <f t="shared" si="16"/>
        <v>140</v>
      </c>
      <c r="J137" s="4">
        <f t="shared" si="17"/>
        <v>164</v>
      </c>
      <c r="K137" s="1">
        <f t="shared" si="18"/>
        <v>54115</v>
      </c>
      <c r="L137" s="1">
        <f t="shared" si="19"/>
        <v>8680</v>
      </c>
      <c r="M137" s="1">
        <f t="shared" si="20"/>
        <v>10260</v>
      </c>
    </row>
    <row r="138" spans="1:13" x14ac:dyDescent="0.25">
      <c r="A138" s="1">
        <v>56</v>
      </c>
      <c r="B138" s="1">
        <v>12</v>
      </c>
      <c r="C138" s="1">
        <v>25</v>
      </c>
      <c r="D138" s="2">
        <v>42063</v>
      </c>
      <c r="E138" s="1">
        <f t="shared" si="21"/>
        <v>243</v>
      </c>
      <c r="F138" s="1">
        <f t="shared" si="21"/>
        <v>152</v>
      </c>
      <c r="G138" s="4">
        <f t="shared" si="21"/>
        <v>189</v>
      </c>
      <c r="H138" s="1">
        <f t="shared" si="15"/>
        <v>43</v>
      </c>
      <c r="I138" s="1">
        <f t="shared" si="16"/>
        <v>152</v>
      </c>
      <c r="J138" s="4">
        <f t="shared" si="17"/>
        <v>189</v>
      </c>
      <c r="K138" s="1">
        <f t="shared" si="18"/>
        <v>38360</v>
      </c>
      <c r="L138" s="1">
        <f t="shared" si="19"/>
        <v>7440</v>
      </c>
      <c r="M138" s="1">
        <f t="shared" si="20"/>
        <v>9500</v>
      </c>
    </row>
    <row r="139" spans="1:13" x14ac:dyDescent="0.25">
      <c r="A139" s="1">
        <v>195</v>
      </c>
      <c r="B139" s="1">
        <v>90</v>
      </c>
      <c r="C139" s="1">
        <v>56</v>
      </c>
      <c r="D139" s="2">
        <v>42064</v>
      </c>
      <c r="E139" s="1">
        <f t="shared" si="21"/>
        <v>238</v>
      </c>
      <c r="F139" s="1">
        <f t="shared" si="21"/>
        <v>242</v>
      </c>
      <c r="G139" s="4">
        <f t="shared" si="21"/>
        <v>245</v>
      </c>
      <c r="H139" s="1">
        <f t="shared" si="15"/>
        <v>38</v>
      </c>
      <c r="I139" s="1">
        <f t="shared" si="16"/>
        <v>242</v>
      </c>
      <c r="J139" s="4">
        <f t="shared" si="17"/>
        <v>245</v>
      </c>
      <c r="K139" s="1">
        <f t="shared" si="18"/>
        <v>133575</v>
      </c>
      <c r="L139" s="1">
        <f t="shared" si="19"/>
        <v>55800</v>
      </c>
      <c r="M139" s="1">
        <f t="shared" si="20"/>
        <v>21280</v>
      </c>
    </row>
    <row r="140" spans="1:13" x14ac:dyDescent="0.25">
      <c r="A140" s="1">
        <v>113</v>
      </c>
      <c r="B140" s="1">
        <v>90</v>
      </c>
      <c r="C140" s="1">
        <v>24</v>
      </c>
      <c r="D140" s="2">
        <v>42065</v>
      </c>
      <c r="E140" s="1">
        <f t="shared" si="21"/>
        <v>151</v>
      </c>
      <c r="F140" s="1">
        <f t="shared" si="21"/>
        <v>332</v>
      </c>
      <c r="G140" s="4">
        <f t="shared" si="21"/>
        <v>269</v>
      </c>
      <c r="H140" s="1">
        <f t="shared" si="15"/>
        <v>151</v>
      </c>
      <c r="I140" s="1">
        <f t="shared" si="16"/>
        <v>72</v>
      </c>
      <c r="J140" s="4">
        <f t="shared" si="17"/>
        <v>269</v>
      </c>
      <c r="K140" s="1">
        <f t="shared" si="18"/>
        <v>77405</v>
      </c>
      <c r="L140" s="1">
        <f t="shared" si="19"/>
        <v>55800</v>
      </c>
      <c r="M140" s="1">
        <f t="shared" si="20"/>
        <v>9120</v>
      </c>
    </row>
    <row r="141" spans="1:13" x14ac:dyDescent="0.25">
      <c r="A141" s="1">
        <v>93</v>
      </c>
      <c r="B141" s="1">
        <v>139</v>
      </c>
      <c r="C141" s="1">
        <v>47</v>
      </c>
      <c r="D141" s="2">
        <v>42066</v>
      </c>
      <c r="E141" s="1">
        <f t="shared" si="21"/>
        <v>244</v>
      </c>
      <c r="F141" s="1">
        <f t="shared" si="21"/>
        <v>211</v>
      </c>
      <c r="G141" s="4">
        <f t="shared" si="21"/>
        <v>316</v>
      </c>
      <c r="H141" s="1">
        <f t="shared" si="15"/>
        <v>44</v>
      </c>
      <c r="I141" s="1">
        <f t="shared" si="16"/>
        <v>211</v>
      </c>
      <c r="J141" s="4">
        <f t="shared" si="17"/>
        <v>316</v>
      </c>
      <c r="K141" s="1">
        <f t="shared" si="18"/>
        <v>63705</v>
      </c>
      <c r="L141" s="1">
        <f t="shared" si="19"/>
        <v>86180</v>
      </c>
      <c r="M141" s="1">
        <f t="shared" si="20"/>
        <v>17860</v>
      </c>
    </row>
    <row r="142" spans="1:13" x14ac:dyDescent="0.25">
      <c r="A142" s="1">
        <v>93</v>
      </c>
      <c r="B142" s="1">
        <v>147</v>
      </c>
      <c r="C142" s="1">
        <v>26</v>
      </c>
      <c r="D142" s="2">
        <v>42067</v>
      </c>
      <c r="E142" s="1">
        <f t="shared" si="21"/>
        <v>137</v>
      </c>
      <c r="F142" s="1">
        <f t="shared" si="21"/>
        <v>358</v>
      </c>
      <c r="G142" s="4">
        <f t="shared" si="21"/>
        <v>342</v>
      </c>
      <c r="H142" s="1">
        <f t="shared" si="15"/>
        <v>137</v>
      </c>
      <c r="I142" s="1">
        <f t="shared" si="16"/>
        <v>98</v>
      </c>
      <c r="J142" s="4">
        <f t="shared" si="17"/>
        <v>342</v>
      </c>
      <c r="K142" s="1">
        <f t="shared" si="18"/>
        <v>63705</v>
      </c>
      <c r="L142" s="1">
        <f t="shared" si="19"/>
        <v>91140</v>
      </c>
      <c r="M142" s="1">
        <f t="shared" si="20"/>
        <v>9880</v>
      </c>
    </row>
    <row r="143" spans="1:13" x14ac:dyDescent="0.25">
      <c r="A143" s="1">
        <v>79</v>
      </c>
      <c r="B143" s="1">
        <v>145</v>
      </c>
      <c r="C143" s="1">
        <v>36</v>
      </c>
      <c r="D143" s="2">
        <v>42068</v>
      </c>
      <c r="E143" s="1">
        <f t="shared" si="21"/>
        <v>216</v>
      </c>
      <c r="F143" s="1">
        <f t="shared" si="21"/>
        <v>243</v>
      </c>
      <c r="G143" s="4">
        <f t="shared" si="21"/>
        <v>378</v>
      </c>
      <c r="H143" s="1">
        <f t="shared" si="15"/>
        <v>16</v>
      </c>
      <c r="I143" s="1">
        <f t="shared" si="16"/>
        <v>243</v>
      </c>
      <c r="J143" s="4">
        <f t="shared" si="17"/>
        <v>58</v>
      </c>
      <c r="K143" s="1">
        <f t="shared" si="18"/>
        <v>54115</v>
      </c>
      <c r="L143" s="1">
        <f t="shared" si="19"/>
        <v>89900</v>
      </c>
      <c r="M143" s="1">
        <f t="shared" si="20"/>
        <v>13680</v>
      </c>
    </row>
    <row r="144" spans="1:13" x14ac:dyDescent="0.25">
      <c r="A144" s="1">
        <v>148</v>
      </c>
      <c r="B144" s="1">
        <v>127</v>
      </c>
      <c r="C144" s="1">
        <v>27</v>
      </c>
      <c r="D144" s="2">
        <v>42069</v>
      </c>
      <c r="E144" s="1">
        <f t="shared" si="21"/>
        <v>164</v>
      </c>
      <c r="F144" s="1">
        <f t="shared" si="21"/>
        <v>370</v>
      </c>
      <c r="G144" s="4">
        <f t="shared" si="21"/>
        <v>85</v>
      </c>
      <c r="H144" s="1">
        <f t="shared" si="15"/>
        <v>164</v>
      </c>
      <c r="I144" s="1">
        <f t="shared" si="16"/>
        <v>110</v>
      </c>
      <c r="J144" s="4">
        <f t="shared" si="17"/>
        <v>85</v>
      </c>
      <c r="K144" s="1">
        <f t="shared" si="18"/>
        <v>101380</v>
      </c>
      <c r="L144" s="1">
        <f t="shared" si="19"/>
        <v>78740</v>
      </c>
      <c r="M144" s="1">
        <f t="shared" si="20"/>
        <v>10260</v>
      </c>
    </row>
    <row r="145" spans="1:13" x14ac:dyDescent="0.25">
      <c r="A145" s="1">
        <v>132</v>
      </c>
      <c r="B145" s="1">
        <v>128</v>
      </c>
      <c r="C145" s="1">
        <v>37</v>
      </c>
      <c r="D145" s="2">
        <v>42070</v>
      </c>
      <c r="E145" s="1">
        <f t="shared" si="21"/>
        <v>296</v>
      </c>
      <c r="F145" s="1">
        <f t="shared" si="21"/>
        <v>238</v>
      </c>
      <c r="G145" s="4">
        <f t="shared" si="21"/>
        <v>122</v>
      </c>
      <c r="H145" s="1">
        <f t="shared" si="15"/>
        <v>96</v>
      </c>
      <c r="I145" s="1">
        <f t="shared" si="16"/>
        <v>238</v>
      </c>
      <c r="J145" s="4">
        <f t="shared" si="17"/>
        <v>122</v>
      </c>
      <c r="K145" s="1">
        <f t="shared" si="18"/>
        <v>90420</v>
      </c>
      <c r="L145" s="1">
        <f t="shared" si="19"/>
        <v>79360</v>
      </c>
      <c r="M145" s="1">
        <f t="shared" si="20"/>
        <v>14060</v>
      </c>
    </row>
    <row r="146" spans="1:13" x14ac:dyDescent="0.25">
      <c r="A146" s="1">
        <v>22</v>
      </c>
      <c r="B146" s="1">
        <v>115</v>
      </c>
      <c r="C146" s="1">
        <v>28</v>
      </c>
      <c r="D146" s="2">
        <v>42071</v>
      </c>
      <c r="E146" s="1">
        <f t="shared" si="21"/>
        <v>118</v>
      </c>
      <c r="F146" s="1">
        <f t="shared" si="21"/>
        <v>353</v>
      </c>
      <c r="G146" s="4">
        <f t="shared" si="21"/>
        <v>150</v>
      </c>
      <c r="H146" s="1">
        <f t="shared" si="15"/>
        <v>118</v>
      </c>
      <c r="I146" s="1">
        <f t="shared" si="16"/>
        <v>93</v>
      </c>
      <c r="J146" s="4">
        <f t="shared" si="17"/>
        <v>150</v>
      </c>
      <c r="K146" s="1">
        <f t="shared" si="18"/>
        <v>15070</v>
      </c>
      <c r="L146" s="1">
        <f t="shared" si="19"/>
        <v>71300</v>
      </c>
      <c r="M146" s="1">
        <f t="shared" si="20"/>
        <v>10640</v>
      </c>
    </row>
    <row r="147" spans="1:13" x14ac:dyDescent="0.25">
      <c r="A147" s="1">
        <v>50</v>
      </c>
      <c r="B147" s="1">
        <v>99</v>
      </c>
      <c r="C147" s="1">
        <v>78</v>
      </c>
      <c r="D147" s="2">
        <v>42072</v>
      </c>
      <c r="E147" s="1">
        <f t="shared" si="21"/>
        <v>168</v>
      </c>
      <c r="F147" s="1">
        <f t="shared" si="21"/>
        <v>192</v>
      </c>
      <c r="G147" s="4">
        <f t="shared" si="21"/>
        <v>228</v>
      </c>
      <c r="H147" s="1">
        <f t="shared" si="15"/>
        <v>168</v>
      </c>
      <c r="I147" s="1">
        <f t="shared" si="16"/>
        <v>192</v>
      </c>
      <c r="J147" s="4">
        <f t="shared" si="17"/>
        <v>228</v>
      </c>
      <c r="K147" s="1">
        <f t="shared" si="18"/>
        <v>34250</v>
      </c>
      <c r="L147" s="1">
        <f t="shared" si="19"/>
        <v>61380</v>
      </c>
      <c r="M147" s="1">
        <f t="shared" si="20"/>
        <v>29640</v>
      </c>
    </row>
    <row r="148" spans="1:13" x14ac:dyDescent="0.25">
      <c r="A148" s="1">
        <v>178</v>
      </c>
      <c r="B148" s="1">
        <v>146</v>
      </c>
      <c r="C148" s="1">
        <v>75</v>
      </c>
      <c r="D148" s="2">
        <v>42073</v>
      </c>
      <c r="E148" s="1">
        <f t="shared" si="21"/>
        <v>346</v>
      </c>
      <c r="F148" s="1">
        <f t="shared" si="21"/>
        <v>338</v>
      </c>
      <c r="G148" s="4">
        <f t="shared" si="21"/>
        <v>303</v>
      </c>
      <c r="H148" s="1">
        <f t="shared" si="15"/>
        <v>146</v>
      </c>
      <c r="I148" s="1">
        <f t="shared" si="16"/>
        <v>338</v>
      </c>
      <c r="J148" s="4">
        <f t="shared" si="17"/>
        <v>303</v>
      </c>
      <c r="K148" s="1">
        <f t="shared" si="18"/>
        <v>121930</v>
      </c>
      <c r="L148" s="1">
        <f t="shared" si="19"/>
        <v>90520</v>
      </c>
      <c r="M148" s="1">
        <f t="shared" si="20"/>
        <v>28500</v>
      </c>
    </row>
    <row r="149" spans="1:13" x14ac:dyDescent="0.25">
      <c r="A149" s="1">
        <v>97</v>
      </c>
      <c r="B149" s="1">
        <v>135</v>
      </c>
      <c r="C149" s="1">
        <v>66</v>
      </c>
      <c r="D149" s="2">
        <v>42074</v>
      </c>
      <c r="E149" s="1">
        <f t="shared" si="21"/>
        <v>243</v>
      </c>
      <c r="F149" s="1">
        <f t="shared" si="21"/>
        <v>473</v>
      </c>
      <c r="G149" s="4">
        <f t="shared" si="21"/>
        <v>369</v>
      </c>
      <c r="H149" s="1">
        <f t="shared" si="15"/>
        <v>43</v>
      </c>
      <c r="I149" s="1">
        <f t="shared" si="16"/>
        <v>473</v>
      </c>
      <c r="J149" s="4">
        <f t="shared" si="17"/>
        <v>49</v>
      </c>
      <c r="K149" s="1">
        <f t="shared" si="18"/>
        <v>66445</v>
      </c>
      <c r="L149" s="1">
        <f t="shared" si="19"/>
        <v>83700</v>
      </c>
      <c r="M149" s="1">
        <f t="shared" si="20"/>
        <v>25080</v>
      </c>
    </row>
    <row r="150" spans="1:13" x14ac:dyDescent="0.25">
      <c r="A150" s="1">
        <v>138</v>
      </c>
      <c r="B150" s="1">
        <v>160</v>
      </c>
      <c r="C150" s="1">
        <v>6</v>
      </c>
      <c r="D150" s="2">
        <v>42075</v>
      </c>
      <c r="E150" s="1">
        <f t="shared" si="21"/>
        <v>181</v>
      </c>
      <c r="F150" s="1">
        <f t="shared" si="21"/>
        <v>633</v>
      </c>
      <c r="G150" s="4">
        <f t="shared" si="21"/>
        <v>55</v>
      </c>
      <c r="H150" s="1">
        <f t="shared" si="15"/>
        <v>181</v>
      </c>
      <c r="I150" s="1">
        <f t="shared" si="16"/>
        <v>373</v>
      </c>
      <c r="J150" s="4">
        <f t="shared" si="17"/>
        <v>55</v>
      </c>
      <c r="K150" s="1">
        <f t="shared" si="18"/>
        <v>94530</v>
      </c>
      <c r="L150" s="1">
        <f t="shared" si="19"/>
        <v>99200</v>
      </c>
      <c r="M150" s="1">
        <f t="shared" si="20"/>
        <v>2280</v>
      </c>
    </row>
    <row r="151" spans="1:13" x14ac:dyDescent="0.25">
      <c r="A151" s="1">
        <v>194</v>
      </c>
      <c r="B151" s="1">
        <v>87</v>
      </c>
      <c r="C151" s="1">
        <v>60</v>
      </c>
      <c r="D151" s="2">
        <v>42076</v>
      </c>
      <c r="E151" s="1">
        <f t="shared" si="21"/>
        <v>375</v>
      </c>
      <c r="F151" s="1">
        <f t="shared" si="21"/>
        <v>460</v>
      </c>
      <c r="G151" s="4">
        <f t="shared" si="21"/>
        <v>115</v>
      </c>
      <c r="H151" s="1">
        <f t="shared" si="15"/>
        <v>175</v>
      </c>
      <c r="I151" s="1">
        <f t="shared" si="16"/>
        <v>460</v>
      </c>
      <c r="J151" s="4">
        <f t="shared" si="17"/>
        <v>115</v>
      </c>
      <c r="K151" s="1">
        <f t="shared" si="18"/>
        <v>132890</v>
      </c>
      <c r="L151" s="1">
        <f t="shared" si="19"/>
        <v>53940</v>
      </c>
      <c r="M151" s="1">
        <f t="shared" si="20"/>
        <v>22800</v>
      </c>
    </row>
    <row r="152" spans="1:13" x14ac:dyDescent="0.25">
      <c r="A152" s="1">
        <v>86</v>
      </c>
      <c r="B152" s="1">
        <v>21</v>
      </c>
      <c r="C152" s="1">
        <v>45</v>
      </c>
      <c r="D152" s="2">
        <v>42077</v>
      </c>
      <c r="E152" s="1">
        <f t="shared" si="21"/>
        <v>261</v>
      </c>
      <c r="F152" s="1">
        <f t="shared" si="21"/>
        <v>481</v>
      </c>
      <c r="G152" s="4">
        <f t="shared" si="21"/>
        <v>160</v>
      </c>
      <c r="H152" s="1">
        <f t="shared" si="15"/>
        <v>61</v>
      </c>
      <c r="I152" s="1">
        <f t="shared" si="16"/>
        <v>481</v>
      </c>
      <c r="J152" s="4">
        <f t="shared" si="17"/>
        <v>160</v>
      </c>
      <c r="K152" s="1">
        <f t="shared" si="18"/>
        <v>58910</v>
      </c>
      <c r="L152" s="1">
        <f t="shared" si="19"/>
        <v>13020</v>
      </c>
      <c r="M152" s="1">
        <f t="shared" si="20"/>
        <v>17100</v>
      </c>
    </row>
    <row r="153" spans="1:13" x14ac:dyDescent="0.25">
      <c r="A153" s="1">
        <v>26</v>
      </c>
      <c r="B153" s="1">
        <v>60</v>
      </c>
      <c r="C153" s="1">
        <v>44</v>
      </c>
      <c r="D153" s="2">
        <v>42078</v>
      </c>
      <c r="E153" s="1">
        <f t="shared" si="21"/>
        <v>87</v>
      </c>
      <c r="F153" s="1">
        <f t="shared" si="21"/>
        <v>541</v>
      </c>
      <c r="G153" s="4">
        <f t="shared" si="21"/>
        <v>204</v>
      </c>
      <c r="H153" s="1">
        <f t="shared" si="15"/>
        <v>87</v>
      </c>
      <c r="I153" s="1">
        <f t="shared" si="16"/>
        <v>281</v>
      </c>
      <c r="J153" s="4">
        <f t="shared" si="17"/>
        <v>204</v>
      </c>
      <c r="K153" s="1">
        <f t="shared" si="18"/>
        <v>17810</v>
      </c>
      <c r="L153" s="1">
        <f t="shared" si="19"/>
        <v>37200</v>
      </c>
      <c r="M153" s="1">
        <f t="shared" si="20"/>
        <v>16720</v>
      </c>
    </row>
    <row r="154" spans="1:13" x14ac:dyDescent="0.25">
      <c r="A154" s="1">
        <v>28</v>
      </c>
      <c r="B154" s="1">
        <v>35</v>
      </c>
      <c r="C154" s="1">
        <v>96</v>
      </c>
      <c r="D154" s="2">
        <v>42079</v>
      </c>
      <c r="E154" s="1">
        <f t="shared" si="21"/>
        <v>115</v>
      </c>
      <c r="F154" s="1">
        <f t="shared" si="21"/>
        <v>316</v>
      </c>
      <c r="G154" s="4">
        <f t="shared" si="21"/>
        <v>300</v>
      </c>
      <c r="H154" s="1">
        <f t="shared" si="15"/>
        <v>115</v>
      </c>
      <c r="I154" s="1">
        <f t="shared" si="16"/>
        <v>56</v>
      </c>
      <c r="J154" s="4">
        <f t="shared" si="17"/>
        <v>300</v>
      </c>
      <c r="K154" s="1">
        <f t="shared" si="18"/>
        <v>19180</v>
      </c>
      <c r="L154" s="1">
        <f t="shared" si="19"/>
        <v>21700</v>
      </c>
      <c r="M154" s="1">
        <f t="shared" si="20"/>
        <v>36480</v>
      </c>
    </row>
    <row r="155" spans="1:13" x14ac:dyDescent="0.25">
      <c r="A155" s="1">
        <v>53</v>
      </c>
      <c r="B155" s="1">
        <v>100</v>
      </c>
      <c r="C155" s="1">
        <v>64</v>
      </c>
      <c r="D155" s="2">
        <v>42080</v>
      </c>
      <c r="E155" s="1">
        <f t="shared" si="21"/>
        <v>168</v>
      </c>
      <c r="F155" s="1">
        <f t="shared" si="21"/>
        <v>156</v>
      </c>
      <c r="G155" s="4">
        <f t="shared" si="21"/>
        <v>364</v>
      </c>
      <c r="H155" s="1">
        <f t="shared" si="15"/>
        <v>168</v>
      </c>
      <c r="I155" s="1">
        <f t="shared" si="16"/>
        <v>156</v>
      </c>
      <c r="J155" s="4">
        <f t="shared" si="17"/>
        <v>44</v>
      </c>
      <c r="K155" s="1">
        <f t="shared" si="18"/>
        <v>36305</v>
      </c>
      <c r="L155" s="1">
        <f t="shared" si="19"/>
        <v>62000</v>
      </c>
      <c r="M155" s="1">
        <f t="shared" si="20"/>
        <v>24320</v>
      </c>
    </row>
    <row r="156" spans="1:13" x14ac:dyDescent="0.25">
      <c r="A156" s="1">
        <v>168</v>
      </c>
      <c r="B156" s="1">
        <v>64</v>
      </c>
      <c r="C156" s="1">
        <v>46</v>
      </c>
      <c r="D156" s="2">
        <v>42081</v>
      </c>
      <c r="E156" s="1">
        <f t="shared" si="21"/>
        <v>336</v>
      </c>
      <c r="F156" s="1">
        <f t="shared" si="21"/>
        <v>220</v>
      </c>
      <c r="G156" s="4">
        <f t="shared" si="21"/>
        <v>90</v>
      </c>
      <c r="H156" s="1">
        <f t="shared" si="15"/>
        <v>136</v>
      </c>
      <c r="I156" s="1">
        <f t="shared" si="16"/>
        <v>220</v>
      </c>
      <c r="J156" s="4">
        <f t="shared" si="17"/>
        <v>90</v>
      </c>
      <c r="K156" s="1">
        <f t="shared" si="18"/>
        <v>115080</v>
      </c>
      <c r="L156" s="1">
        <f t="shared" si="19"/>
        <v>39680</v>
      </c>
      <c r="M156" s="1">
        <f t="shared" si="20"/>
        <v>17480</v>
      </c>
    </row>
    <row r="157" spans="1:13" x14ac:dyDescent="0.25">
      <c r="A157" s="1">
        <v>77</v>
      </c>
      <c r="B157" s="1">
        <v>60</v>
      </c>
      <c r="C157" s="1">
        <v>35</v>
      </c>
      <c r="D157" s="2">
        <v>42082</v>
      </c>
      <c r="E157" s="1">
        <f t="shared" si="21"/>
        <v>213</v>
      </c>
      <c r="F157" s="1">
        <f t="shared" si="21"/>
        <v>280</v>
      </c>
      <c r="G157" s="4">
        <f t="shared" si="21"/>
        <v>125</v>
      </c>
      <c r="H157" s="1">
        <f t="shared" si="15"/>
        <v>13</v>
      </c>
      <c r="I157" s="1">
        <f t="shared" si="16"/>
        <v>280</v>
      </c>
      <c r="J157" s="4">
        <f t="shared" si="17"/>
        <v>125</v>
      </c>
      <c r="K157" s="1">
        <f t="shared" si="18"/>
        <v>52745</v>
      </c>
      <c r="L157" s="1">
        <f t="shared" si="19"/>
        <v>37200</v>
      </c>
      <c r="M157" s="1">
        <f t="shared" si="20"/>
        <v>13300</v>
      </c>
    </row>
    <row r="158" spans="1:13" x14ac:dyDescent="0.25">
      <c r="A158" s="1">
        <v>17</v>
      </c>
      <c r="B158" s="1">
        <v>80</v>
      </c>
      <c r="C158" s="1">
        <v>30</v>
      </c>
      <c r="D158" s="2">
        <v>42083</v>
      </c>
      <c r="E158" s="1">
        <f t="shared" si="21"/>
        <v>30</v>
      </c>
      <c r="F158" s="1">
        <f t="shared" si="21"/>
        <v>360</v>
      </c>
      <c r="G158" s="4">
        <f t="shared" si="21"/>
        <v>155</v>
      </c>
      <c r="H158" s="1">
        <f t="shared" si="15"/>
        <v>30</v>
      </c>
      <c r="I158" s="1">
        <f t="shared" si="16"/>
        <v>100</v>
      </c>
      <c r="J158" s="4">
        <f t="shared" si="17"/>
        <v>155</v>
      </c>
      <c r="K158" s="1">
        <f t="shared" si="18"/>
        <v>11645</v>
      </c>
      <c r="L158" s="1">
        <f t="shared" si="19"/>
        <v>49600</v>
      </c>
      <c r="M158" s="1">
        <f t="shared" si="20"/>
        <v>11400</v>
      </c>
    </row>
    <row r="159" spans="1:13" x14ac:dyDescent="0.25">
      <c r="A159" s="1">
        <v>175</v>
      </c>
      <c r="B159" s="1">
        <v>47</v>
      </c>
      <c r="C159" s="1">
        <v>25</v>
      </c>
      <c r="D159" s="2">
        <v>42084</v>
      </c>
      <c r="E159" s="1">
        <f t="shared" si="21"/>
        <v>205</v>
      </c>
      <c r="F159" s="1">
        <f t="shared" si="21"/>
        <v>147</v>
      </c>
      <c r="G159" s="4">
        <f t="shared" si="21"/>
        <v>180</v>
      </c>
      <c r="H159" s="1">
        <f t="shared" si="15"/>
        <v>5</v>
      </c>
      <c r="I159" s="1">
        <f t="shared" si="16"/>
        <v>147</v>
      </c>
      <c r="J159" s="4">
        <f t="shared" si="17"/>
        <v>180</v>
      </c>
      <c r="K159" s="1">
        <f t="shared" si="18"/>
        <v>119875</v>
      </c>
      <c r="L159" s="1">
        <f t="shared" si="19"/>
        <v>29140</v>
      </c>
      <c r="M159" s="1">
        <f t="shared" si="20"/>
        <v>9500</v>
      </c>
    </row>
    <row r="160" spans="1:13" x14ac:dyDescent="0.25">
      <c r="A160" s="1">
        <v>164</v>
      </c>
      <c r="B160" s="1">
        <v>60</v>
      </c>
      <c r="C160" s="1">
        <v>22</v>
      </c>
      <c r="D160" s="2">
        <v>42085</v>
      </c>
      <c r="E160" s="1">
        <f t="shared" si="21"/>
        <v>169</v>
      </c>
      <c r="F160" s="1">
        <f t="shared" si="21"/>
        <v>207</v>
      </c>
      <c r="G160" s="4">
        <f t="shared" si="21"/>
        <v>202</v>
      </c>
      <c r="H160" s="1">
        <f t="shared" si="15"/>
        <v>169</v>
      </c>
      <c r="I160" s="1">
        <f t="shared" si="16"/>
        <v>207</v>
      </c>
      <c r="J160" s="4">
        <f t="shared" si="17"/>
        <v>202</v>
      </c>
      <c r="K160" s="1">
        <f t="shared" si="18"/>
        <v>112340</v>
      </c>
      <c r="L160" s="1">
        <f t="shared" si="19"/>
        <v>37200</v>
      </c>
      <c r="M160" s="1">
        <f t="shared" si="20"/>
        <v>8360</v>
      </c>
    </row>
    <row r="161" spans="1:13" x14ac:dyDescent="0.25">
      <c r="A161" s="1">
        <v>199</v>
      </c>
      <c r="B161" s="1">
        <v>80</v>
      </c>
      <c r="C161" s="1">
        <v>45</v>
      </c>
      <c r="D161" s="2">
        <v>42086</v>
      </c>
      <c r="E161" s="1">
        <f t="shared" si="21"/>
        <v>368</v>
      </c>
      <c r="F161" s="1">
        <f t="shared" si="21"/>
        <v>287</v>
      </c>
      <c r="G161" s="4">
        <f t="shared" si="21"/>
        <v>247</v>
      </c>
      <c r="H161" s="1">
        <f t="shared" si="15"/>
        <v>168</v>
      </c>
      <c r="I161" s="1">
        <f t="shared" si="16"/>
        <v>287</v>
      </c>
      <c r="J161" s="4">
        <f t="shared" si="17"/>
        <v>247</v>
      </c>
      <c r="K161" s="1">
        <f t="shared" si="18"/>
        <v>136315</v>
      </c>
      <c r="L161" s="1">
        <f t="shared" si="19"/>
        <v>49600</v>
      </c>
      <c r="M161" s="1">
        <f t="shared" si="20"/>
        <v>17100</v>
      </c>
    </row>
    <row r="162" spans="1:13" x14ac:dyDescent="0.25">
      <c r="A162" s="1">
        <v>111</v>
      </c>
      <c r="B162" s="1">
        <v>92</v>
      </c>
      <c r="C162" s="1">
        <v>45</v>
      </c>
      <c r="D162" s="2">
        <v>42087</v>
      </c>
      <c r="E162" s="1">
        <f t="shared" si="21"/>
        <v>279</v>
      </c>
      <c r="F162" s="1">
        <f t="shared" si="21"/>
        <v>379</v>
      </c>
      <c r="G162" s="4">
        <f t="shared" si="21"/>
        <v>292</v>
      </c>
      <c r="H162" s="1">
        <f t="shared" si="15"/>
        <v>79</v>
      </c>
      <c r="I162" s="1">
        <f t="shared" si="16"/>
        <v>379</v>
      </c>
      <c r="J162" s="4">
        <f t="shared" si="17"/>
        <v>292</v>
      </c>
      <c r="K162" s="1">
        <f t="shared" si="18"/>
        <v>76035</v>
      </c>
      <c r="L162" s="1">
        <f t="shared" si="19"/>
        <v>57040</v>
      </c>
      <c r="M162" s="1">
        <f t="shared" si="20"/>
        <v>17100</v>
      </c>
    </row>
    <row r="163" spans="1:13" x14ac:dyDescent="0.25">
      <c r="A163" s="1">
        <v>58</v>
      </c>
      <c r="B163" s="1">
        <v>90</v>
      </c>
      <c r="C163" s="1">
        <v>40</v>
      </c>
      <c r="D163" s="2">
        <v>42088</v>
      </c>
      <c r="E163" s="1">
        <f t="shared" si="21"/>
        <v>137</v>
      </c>
      <c r="F163" s="1">
        <f t="shared" si="21"/>
        <v>469</v>
      </c>
      <c r="G163" s="4">
        <f t="shared" si="21"/>
        <v>332</v>
      </c>
      <c r="H163" s="1">
        <f t="shared" si="15"/>
        <v>137</v>
      </c>
      <c r="I163" s="1">
        <f t="shared" si="16"/>
        <v>209</v>
      </c>
      <c r="J163" s="4">
        <f t="shared" si="17"/>
        <v>332</v>
      </c>
      <c r="K163" s="1">
        <f t="shared" si="18"/>
        <v>39730</v>
      </c>
      <c r="L163" s="1">
        <f t="shared" si="19"/>
        <v>55800</v>
      </c>
      <c r="M163" s="1">
        <f t="shared" si="20"/>
        <v>15200</v>
      </c>
    </row>
    <row r="164" spans="1:13" x14ac:dyDescent="0.25">
      <c r="A164" s="1">
        <v>59</v>
      </c>
      <c r="B164" s="1">
        <v>164</v>
      </c>
      <c r="C164" s="1">
        <v>47</v>
      </c>
      <c r="D164" s="2">
        <v>42089</v>
      </c>
      <c r="E164" s="1">
        <f t="shared" si="21"/>
        <v>196</v>
      </c>
      <c r="F164" s="1">
        <f t="shared" si="21"/>
        <v>373</v>
      </c>
      <c r="G164" s="4">
        <f t="shared" si="21"/>
        <v>379</v>
      </c>
      <c r="H164" s="1">
        <f t="shared" si="15"/>
        <v>196</v>
      </c>
      <c r="I164" s="1">
        <f t="shared" si="16"/>
        <v>113</v>
      </c>
      <c r="J164" s="4">
        <f t="shared" si="17"/>
        <v>379</v>
      </c>
      <c r="K164" s="1">
        <f t="shared" si="18"/>
        <v>40415</v>
      </c>
      <c r="L164" s="1">
        <f t="shared" si="19"/>
        <v>101680</v>
      </c>
      <c r="M164" s="1">
        <f t="shared" si="20"/>
        <v>17860</v>
      </c>
    </row>
    <row r="165" spans="1:13" x14ac:dyDescent="0.25">
      <c r="A165" s="1">
        <v>158</v>
      </c>
      <c r="B165" s="1">
        <v>120</v>
      </c>
      <c r="C165" s="1">
        <v>30</v>
      </c>
      <c r="D165" s="2">
        <v>42090</v>
      </c>
      <c r="E165" s="1">
        <f t="shared" si="21"/>
        <v>354</v>
      </c>
      <c r="F165" s="1">
        <f t="shared" si="21"/>
        <v>233</v>
      </c>
      <c r="G165" s="4">
        <f t="shared" si="21"/>
        <v>409</v>
      </c>
      <c r="H165" s="1">
        <f t="shared" si="15"/>
        <v>154</v>
      </c>
      <c r="I165" s="1">
        <f t="shared" si="16"/>
        <v>233</v>
      </c>
      <c r="J165" s="4">
        <f t="shared" si="17"/>
        <v>89</v>
      </c>
      <c r="K165" s="1">
        <f t="shared" si="18"/>
        <v>108230</v>
      </c>
      <c r="L165" s="1">
        <f t="shared" si="19"/>
        <v>74400</v>
      </c>
      <c r="M165" s="1">
        <f t="shared" si="20"/>
        <v>11400</v>
      </c>
    </row>
    <row r="166" spans="1:13" x14ac:dyDescent="0.25">
      <c r="A166" s="1">
        <v>84</v>
      </c>
      <c r="B166" s="1">
        <v>90</v>
      </c>
      <c r="C166" s="1">
        <v>30</v>
      </c>
      <c r="D166" s="2">
        <v>42091</v>
      </c>
      <c r="E166" s="1">
        <f t="shared" si="21"/>
        <v>238</v>
      </c>
      <c r="F166" s="1">
        <f t="shared" si="21"/>
        <v>323</v>
      </c>
      <c r="G166" s="4">
        <f t="shared" si="21"/>
        <v>119</v>
      </c>
      <c r="H166" s="1">
        <f t="shared" si="15"/>
        <v>38</v>
      </c>
      <c r="I166" s="1">
        <f t="shared" si="16"/>
        <v>323</v>
      </c>
      <c r="J166" s="4">
        <f t="shared" si="17"/>
        <v>119</v>
      </c>
      <c r="K166" s="1">
        <f t="shared" si="18"/>
        <v>57540</v>
      </c>
      <c r="L166" s="1">
        <f t="shared" si="19"/>
        <v>55800</v>
      </c>
      <c r="M166" s="1">
        <f t="shared" si="20"/>
        <v>11400</v>
      </c>
    </row>
    <row r="167" spans="1:13" x14ac:dyDescent="0.25">
      <c r="A167" s="1">
        <v>64</v>
      </c>
      <c r="B167" s="1">
        <v>61</v>
      </c>
      <c r="C167" s="1">
        <v>60</v>
      </c>
      <c r="D167" s="2">
        <v>42092</v>
      </c>
      <c r="E167" s="1">
        <f t="shared" si="21"/>
        <v>102</v>
      </c>
      <c r="F167" s="1">
        <f t="shared" si="21"/>
        <v>384</v>
      </c>
      <c r="G167" s="4">
        <f t="shared" si="21"/>
        <v>179</v>
      </c>
      <c r="H167" s="1">
        <f t="shared" si="15"/>
        <v>102</v>
      </c>
      <c r="I167" s="1">
        <f t="shared" si="16"/>
        <v>124</v>
      </c>
      <c r="J167" s="4">
        <f t="shared" si="17"/>
        <v>179</v>
      </c>
      <c r="K167" s="1">
        <f t="shared" si="18"/>
        <v>43840</v>
      </c>
      <c r="L167" s="1">
        <f t="shared" si="19"/>
        <v>37820</v>
      </c>
      <c r="M167" s="1">
        <f t="shared" si="20"/>
        <v>22800</v>
      </c>
    </row>
    <row r="168" spans="1:13" x14ac:dyDescent="0.25">
      <c r="A168" s="1">
        <v>125</v>
      </c>
      <c r="B168" s="1">
        <v>84</v>
      </c>
      <c r="C168" s="1">
        <v>40</v>
      </c>
      <c r="D168" s="2">
        <v>42093</v>
      </c>
      <c r="E168" s="1">
        <f t="shared" si="21"/>
        <v>227</v>
      </c>
      <c r="F168" s="1">
        <f t="shared" si="21"/>
        <v>208</v>
      </c>
      <c r="G168" s="4">
        <f t="shared" si="21"/>
        <v>219</v>
      </c>
      <c r="H168" s="1">
        <f t="shared" si="15"/>
        <v>27</v>
      </c>
      <c r="I168" s="1">
        <f t="shared" si="16"/>
        <v>208</v>
      </c>
      <c r="J168" s="4">
        <f t="shared" si="17"/>
        <v>219</v>
      </c>
      <c r="K168" s="1">
        <f t="shared" si="18"/>
        <v>85625</v>
      </c>
      <c r="L168" s="1">
        <f t="shared" si="19"/>
        <v>52080</v>
      </c>
      <c r="M168" s="1">
        <f t="shared" si="20"/>
        <v>15200</v>
      </c>
    </row>
    <row r="169" spans="1:13" x14ac:dyDescent="0.25">
      <c r="A169" s="1">
        <v>148</v>
      </c>
      <c r="B169" s="1">
        <v>110</v>
      </c>
      <c r="C169" s="1">
        <v>50</v>
      </c>
      <c r="D169" s="2">
        <v>42094</v>
      </c>
      <c r="E169" s="1">
        <f t="shared" si="21"/>
        <v>175</v>
      </c>
      <c r="F169" s="1">
        <f t="shared" si="21"/>
        <v>318</v>
      </c>
      <c r="G169" s="4">
        <f t="shared" si="21"/>
        <v>269</v>
      </c>
      <c r="H169" s="1">
        <f t="shared" si="15"/>
        <v>175</v>
      </c>
      <c r="I169" s="1">
        <f t="shared" si="16"/>
        <v>58</v>
      </c>
      <c r="J169" s="4">
        <f t="shared" si="17"/>
        <v>269</v>
      </c>
      <c r="K169" s="1">
        <f t="shared" si="18"/>
        <v>101380</v>
      </c>
      <c r="L169" s="1">
        <f t="shared" si="19"/>
        <v>68200</v>
      </c>
      <c r="M169" s="1">
        <f t="shared" si="20"/>
        <v>19000</v>
      </c>
    </row>
    <row r="170" spans="1:13" x14ac:dyDescent="0.25">
      <c r="A170" s="1">
        <v>172</v>
      </c>
      <c r="B170" s="1">
        <v>100</v>
      </c>
      <c r="C170" s="1">
        <v>30</v>
      </c>
      <c r="D170" s="2">
        <v>42095</v>
      </c>
      <c r="E170" s="1">
        <f t="shared" si="21"/>
        <v>347</v>
      </c>
      <c r="F170" s="1">
        <f t="shared" si="21"/>
        <v>158</v>
      </c>
      <c r="G170" s="4">
        <f t="shared" si="21"/>
        <v>299</v>
      </c>
      <c r="H170" s="1">
        <f t="shared" si="15"/>
        <v>147</v>
      </c>
      <c r="I170" s="1">
        <f t="shared" si="16"/>
        <v>158</v>
      </c>
      <c r="J170" s="4">
        <f t="shared" si="17"/>
        <v>299</v>
      </c>
      <c r="K170" s="1">
        <f t="shared" si="18"/>
        <v>117820</v>
      </c>
      <c r="L170" s="1">
        <f t="shared" si="19"/>
        <v>62000</v>
      </c>
      <c r="M170" s="1">
        <f t="shared" si="20"/>
        <v>11400</v>
      </c>
    </row>
    <row r="171" spans="1:13" x14ac:dyDescent="0.25">
      <c r="A171" s="1">
        <v>103</v>
      </c>
      <c r="B171" s="1">
        <v>60</v>
      </c>
      <c r="C171" s="1">
        <v>40</v>
      </c>
      <c r="D171" s="2">
        <v>42096</v>
      </c>
      <c r="E171" s="1">
        <f t="shared" si="21"/>
        <v>250</v>
      </c>
      <c r="F171" s="1">
        <f t="shared" si="21"/>
        <v>218</v>
      </c>
      <c r="G171" s="4">
        <f t="shared" si="21"/>
        <v>339</v>
      </c>
      <c r="H171" s="1">
        <f t="shared" si="15"/>
        <v>50</v>
      </c>
      <c r="I171" s="1">
        <f t="shared" si="16"/>
        <v>218</v>
      </c>
      <c r="J171" s="4">
        <f t="shared" si="17"/>
        <v>19</v>
      </c>
      <c r="K171" s="1">
        <f t="shared" si="18"/>
        <v>70555</v>
      </c>
      <c r="L171" s="1">
        <f t="shared" si="19"/>
        <v>37200</v>
      </c>
      <c r="M171" s="1">
        <f t="shared" si="20"/>
        <v>15200</v>
      </c>
    </row>
    <row r="172" spans="1:13" x14ac:dyDescent="0.25">
      <c r="A172" s="1">
        <v>191</v>
      </c>
      <c r="B172" s="1">
        <v>41</v>
      </c>
      <c r="C172" s="1">
        <v>52</v>
      </c>
      <c r="D172" s="2">
        <v>42097</v>
      </c>
      <c r="E172" s="1">
        <f t="shared" si="21"/>
        <v>241</v>
      </c>
      <c r="F172" s="1">
        <f t="shared" si="21"/>
        <v>259</v>
      </c>
      <c r="G172" s="4">
        <f t="shared" si="21"/>
        <v>71</v>
      </c>
      <c r="H172" s="1">
        <f t="shared" si="15"/>
        <v>41</v>
      </c>
      <c r="I172" s="1">
        <f t="shared" si="16"/>
        <v>259</v>
      </c>
      <c r="J172" s="4">
        <f t="shared" si="17"/>
        <v>71</v>
      </c>
      <c r="K172" s="1">
        <f t="shared" si="18"/>
        <v>130835</v>
      </c>
      <c r="L172" s="1">
        <f t="shared" si="19"/>
        <v>25420</v>
      </c>
      <c r="M172" s="1">
        <f t="shared" si="20"/>
        <v>19760</v>
      </c>
    </row>
    <row r="173" spans="1:13" x14ac:dyDescent="0.25">
      <c r="A173" s="1">
        <v>128</v>
      </c>
      <c r="B173" s="1">
        <v>98</v>
      </c>
      <c r="C173" s="1">
        <v>40</v>
      </c>
      <c r="D173" s="2">
        <v>42098</v>
      </c>
      <c r="E173" s="1">
        <f t="shared" si="21"/>
        <v>169</v>
      </c>
      <c r="F173" s="1">
        <f t="shared" si="21"/>
        <v>357</v>
      </c>
      <c r="G173" s="4">
        <f t="shared" si="21"/>
        <v>111</v>
      </c>
      <c r="H173" s="1">
        <f t="shared" si="15"/>
        <v>169</v>
      </c>
      <c r="I173" s="1">
        <f t="shared" si="16"/>
        <v>97</v>
      </c>
      <c r="J173" s="4">
        <f t="shared" si="17"/>
        <v>111</v>
      </c>
      <c r="K173" s="1">
        <f t="shared" si="18"/>
        <v>87680</v>
      </c>
      <c r="L173" s="1">
        <f t="shared" si="19"/>
        <v>60760</v>
      </c>
      <c r="M173" s="1">
        <f t="shared" si="20"/>
        <v>15200</v>
      </c>
    </row>
    <row r="174" spans="1:13" x14ac:dyDescent="0.25">
      <c r="A174" s="1">
        <v>75</v>
      </c>
      <c r="B174" s="1">
        <v>87</v>
      </c>
      <c r="C174" s="1">
        <v>47</v>
      </c>
      <c r="D174" s="2">
        <v>42099</v>
      </c>
      <c r="E174" s="1">
        <f t="shared" si="21"/>
        <v>244</v>
      </c>
      <c r="F174" s="1">
        <f t="shared" si="21"/>
        <v>184</v>
      </c>
      <c r="G174" s="4">
        <f t="shared" si="21"/>
        <v>158</v>
      </c>
      <c r="H174" s="1">
        <f t="shared" si="15"/>
        <v>44</v>
      </c>
      <c r="I174" s="1">
        <f t="shared" si="16"/>
        <v>184</v>
      </c>
      <c r="J174" s="4">
        <f t="shared" si="17"/>
        <v>158</v>
      </c>
      <c r="K174" s="1">
        <f t="shared" si="18"/>
        <v>51375</v>
      </c>
      <c r="L174" s="1">
        <f t="shared" si="19"/>
        <v>53940</v>
      </c>
      <c r="M174" s="1">
        <f t="shared" si="20"/>
        <v>17860</v>
      </c>
    </row>
    <row r="175" spans="1:13" x14ac:dyDescent="0.25">
      <c r="A175" s="1">
        <v>38</v>
      </c>
      <c r="B175" s="1">
        <v>100</v>
      </c>
      <c r="C175" s="1">
        <v>50</v>
      </c>
      <c r="D175" s="2">
        <v>42100</v>
      </c>
      <c r="E175" s="1">
        <f t="shared" si="21"/>
        <v>82</v>
      </c>
      <c r="F175" s="1">
        <f t="shared" si="21"/>
        <v>284</v>
      </c>
      <c r="G175" s="4">
        <f t="shared" si="21"/>
        <v>208</v>
      </c>
      <c r="H175" s="1">
        <f t="shared" si="15"/>
        <v>82</v>
      </c>
      <c r="I175" s="1">
        <f t="shared" si="16"/>
        <v>24</v>
      </c>
      <c r="J175" s="4">
        <f t="shared" si="17"/>
        <v>208</v>
      </c>
      <c r="K175" s="1">
        <f t="shared" si="18"/>
        <v>26030</v>
      </c>
      <c r="L175" s="1">
        <f t="shared" si="19"/>
        <v>62000</v>
      </c>
      <c r="M175" s="1">
        <f t="shared" si="20"/>
        <v>19000</v>
      </c>
    </row>
    <row r="176" spans="1:13" x14ac:dyDescent="0.25">
      <c r="A176" s="1">
        <v>80</v>
      </c>
      <c r="B176" s="1">
        <v>40</v>
      </c>
      <c r="C176" s="1">
        <v>30</v>
      </c>
      <c r="D176" s="2">
        <v>42101</v>
      </c>
      <c r="E176" s="1">
        <f t="shared" si="21"/>
        <v>162</v>
      </c>
      <c r="F176" s="1">
        <f t="shared" si="21"/>
        <v>64</v>
      </c>
      <c r="G176" s="4">
        <f t="shared" si="21"/>
        <v>238</v>
      </c>
      <c r="H176" s="1">
        <f t="shared" si="15"/>
        <v>162</v>
      </c>
      <c r="I176" s="1">
        <f t="shared" si="16"/>
        <v>64</v>
      </c>
      <c r="J176" s="4">
        <f t="shared" si="17"/>
        <v>238</v>
      </c>
      <c r="K176" s="1">
        <f t="shared" si="18"/>
        <v>54800</v>
      </c>
      <c r="L176" s="1">
        <f t="shared" si="19"/>
        <v>24800</v>
      </c>
      <c r="M176" s="1">
        <f t="shared" si="20"/>
        <v>11400</v>
      </c>
    </row>
    <row r="177" spans="1:13" x14ac:dyDescent="0.25">
      <c r="A177" s="1">
        <v>55</v>
      </c>
      <c r="B177" s="1">
        <v>60</v>
      </c>
      <c r="C177" s="1">
        <v>50</v>
      </c>
      <c r="D177" s="2">
        <v>42102</v>
      </c>
      <c r="E177" s="1">
        <f t="shared" si="21"/>
        <v>217</v>
      </c>
      <c r="F177" s="1">
        <f t="shared" si="21"/>
        <v>124</v>
      </c>
      <c r="G177" s="4">
        <f t="shared" si="21"/>
        <v>288</v>
      </c>
      <c r="H177" s="1">
        <f t="shared" si="15"/>
        <v>17</v>
      </c>
      <c r="I177" s="1">
        <f t="shared" si="16"/>
        <v>124</v>
      </c>
      <c r="J177" s="4">
        <f t="shared" si="17"/>
        <v>288</v>
      </c>
      <c r="K177" s="1">
        <f t="shared" si="18"/>
        <v>37675</v>
      </c>
      <c r="L177" s="1">
        <f t="shared" si="19"/>
        <v>37200</v>
      </c>
      <c r="M177" s="1">
        <f t="shared" si="20"/>
        <v>19000</v>
      </c>
    </row>
    <row r="178" spans="1:13" x14ac:dyDescent="0.25">
      <c r="A178" s="1">
        <v>10</v>
      </c>
      <c r="B178" s="1">
        <v>80</v>
      </c>
      <c r="C178" s="1">
        <v>48</v>
      </c>
      <c r="D178" s="2">
        <v>42103</v>
      </c>
      <c r="E178" s="1">
        <f t="shared" si="21"/>
        <v>27</v>
      </c>
      <c r="F178" s="1">
        <f t="shared" si="21"/>
        <v>204</v>
      </c>
      <c r="G178" s="4">
        <f t="shared" si="21"/>
        <v>336</v>
      </c>
      <c r="H178" s="1">
        <f t="shared" si="15"/>
        <v>27</v>
      </c>
      <c r="I178" s="1">
        <f t="shared" si="16"/>
        <v>204</v>
      </c>
      <c r="J178" s="4">
        <f t="shared" si="17"/>
        <v>16</v>
      </c>
      <c r="K178" s="1">
        <f t="shared" si="18"/>
        <v>6850</v>
      </c>
      <c r="L178" s="1">
        <f t="shared" si="19"/>
        <v>49600</v>
      </c>
      <c r="M178" s="1">
        <f t="shared" si="20"/>
        <v>18240</v>
      </c>
    </row>
    <row r="179" spans="1:13" x14ac:dyDescent="0.25">
      <c r="A179" s="1">
        <v>95</v>
      </c>
      <c r="B179" s="1">
        <v>60</v>
      </c>
      <c r="C179" s="1">
        <v>51</v>
      </c>
      <c r="D179" s="2">
        <v>42104</v>
      </c>
      <c r="E179" s="1">
        <f t="shared" si="21"/>
        <v>122</v>
      </c>
      <c r="F179" s="1">
        <f t="shared" si="21"/>
        <v>264</v>
      </c>
      <c r="G179" s="4">
        <f t="shared" si="21"/>
        <v>67</v>
      </c>
      <c r="H179" s="1">
        <f t="shared" si="15"/>
        <v>122</v>
      </c>
      <c r="I179" s="1">
        <f t="shared" si="16"/>
        <v>4</v>
      </c>
      <c r="J179" s="4">
        <f t="shared" si="17"/>
        <v>67</v>
      </c>
      <c r="K179" s="1">
        <f t="shared" si="18"/>
        <v>65075</v>
      </c>
      <c r="L179" s="1">
        <f t="shared" si="19"/>
        <v>37200</v>
      </c>
      <c r="M179" s="1">
        <f t="shared" si="20"/>
        <v>19380</v>
      </c>
    </row>
    <row r="180" spans="1:13" x14ac:dyDescent="0.25">
      <c r="A180" s="1">
        <v>90</v>
      </c>
      <c r="B180" s="1">
        <v>100</v>
      </c>
      <c r="C180" s="1">
        <v>50</v>
      </c>
      <c r="D180" s="2">
        <v>42105</v>
      </c>
      <c r="E180" s="1">
        <f t="shared" si="21"/>
        <v>212</v>
      </c>
      <c r="F180" s="1">
        <f t="shared" si="21"/>
        <v>104</v>
      </c>
      <c r="G180" s="4">
        <f t="shared" si="21"/>
        <v>117</v>
      </c>
      <c r="H180" s="1">
        <f t="shared" si="15"/>
        <v>12</v>
      </c>
      <c r="I180" s="1">
        <f t="shared" si="16"/>
        <v>104</v>
      </c>
      <c r="J180" s="4">
        <f t="shared" si="17"/>
        <v>117</v>
      </c>
      <c r="K180" s="1">
        <f t="shared" si="18"/>
        <v>61650</v>
      </c>
      <c r="L180" s="1">
        <f t="shared" si="19"/>
        <v>62000</v>
      </c>
      <c r="M180" s="1">
        <f t="shared" si="20"/>
        <v>19000</v>
      </c>
    </row>
    <row r="181" spans="1:13" x14ac:dyDescent="0.25">
      <c r="A181" s="1">
        <v>186</v>
      </c>
      <c r="B181" s="1">
        <v>60</v>
      </c>
      <c r="C181" s="1">
        <v>92</v>
      </c>
      <c r="D181" s="2">
        <v>42106</v>
      </c>
      <c r="E181" s="1">
        <f t="shared" si="21"/>
        <v>198</v>
      </c>
      <c r="F181" s="1">
        <f t="shared" si="21"/>
        <v>164</v>
      </c>
      <c r="G181" s="4">
        <f t="shared" si="21"/>
        <v>209</v>
      </c>
      <c r="H181" s="1">
        <f t="shared" si="15"/>
        <v>198</v>
      </c>
      <c r="I181" s="1">
        <f t="shared" si="16"/>
        <v>164</v>
      </c>
      <c r="J181" s="4">
        <f t="shared" si="17"/>
        <v>209</v>
      </c>
      <c r="K181" s="1">
        <f t="shared" si="18"/>
        <v>127410</v>
      </c>
      <c r="L181" s="1">
        <f t="shared" si="19"/>
        <v>37200</v>
      </c>
      <c r="M181" s="1">
        <f t="shared" si="20"/>
        <v>34960</v>
      </c>
    </row>
    <row r="182" spans="1:13" x14ac:dyDescent="0.25">
      <c r="A182" s="1">
        <v>2</v>
      </c>
      <c r="B182" s="1">
        <v>40</v>
      </c>
      <c r="C182" s="1">
        <v>50</v>
      </c>
      <c r="D182" s="2">
        <v>42107</v>
      </c>
      <c r="E182" s="1">
        <f t="shared" si="21"/>
        <v>200</v>
      </c>
      <c r="F182" s="1">
        <f t="shared" si="21"/>
        <v>204</v>
      </c>
      <c r="G182" s="4">
        <f t="shared" si="21"/>
        <v>259</v>
      </c>
      <c r="H182" s="1">
        <f t="shared" si="15"/>
        <v>0</v>
      </c>
      <c r="I182" s="1">
        <f t="shared" si="16"/>
        <v>204</v>
      </c>
      <c r="J182" s="4">
        <f t="shared" si="17"/>
        <v>259</v>
      </c>
      <c r="K182" s="1">
        <f t="shared" si="18"/>
        <v>1370</v>
      </c>
      <c r="L182" s="1">
        <f t="shared" si="19"/>
        <v>24800</v>
      </c>
      <c r="M182" s="1">
        <f t="shared" si="20"/>
        <v>19000</v>
      </c>
    </row>
    <row r="183" spans="1:13" x14ac:dyDescent="0.25">
      <c r="A183" s="1">
        <v>136</v>
      </c>
      <c r="B183" s="1">
        <v>20</v>
      </c>
      <c r="C183" s="1">
        <v>66</v>
      </c>
      <c r="D183" s="2">
        <v>42108</v>
      </c>
      <c r="E183" s="1">
        <f t="shared" si="21"/>
        <v>136</v>
      </c>
      <c r="F183" s="1">
        <f t="shared" si="21"/>
        <v>224</v>
      </c>
      <c r="G183" s="4">
        <f t="shared" si="21"/>
        <v>325</v>
      </c>
      <c r="H183" s="1">
        <f t="shared" si="15"/>
        <v>136</v>
      </c>
      <c r="I183" s="1">
        <f t="shared" si="16"/>
        <v>224</v>
      </c>
      <c r="J183" s="4">
        <f t="shared" si="17"/>
        <v>5</v>
      </c>
      <c r="K183" s="1">
        <f t="shared" si="18"/>
        <v>93160</v>
      </c>
      <c r="L183" s="1">
        <f t="shared" si="19"/>
        <v>12400</v>
      </c>
      <c r="M183" s="1">
        <f t="shared" si="20"/>
        <v>25080</v>
      </c>
    </row>
    <row r="184" spans="1:13" x14ac:dyDescent="0.25">
      <c r="A184" s="1">
        <v>4</v>
      </c>
      <c r="B184" s="1">
        <v>20</v>
      </c>
      <c r="C184" s="1">
        <v>10</v>
      </c>
      <c r="D184" s="2">
        <v>42109</v>
      </c>
      <c r="E184" s="1">
        <f t="shared" si="21"/>
        <v>140</v>
      </c>
      <c r="F184" s="1">
        <f t="shared" si="21"/>
        <v>244</v>
      </c>
      <c r="G184" s="4">
        <f t="shared" si="21"/>
        <v>15</v>
      </c>
      <c r="H184" s="1">
        <f t="shared" si="15"/>
        <v>140</v>
      </c>
      <c r="I184" s="1">
        <f t="shared" si="16"/>
        <v>244</v>
      </c>
      <c r="J184" s="4">
        <f t="shared" si="17"/>
        <v>15</v>
      </c>
      <c r="K184" s="1">
        <f t="shared" si="18"/>
        <v>2740</v>
      </c>
      <c r="L184" s="1">
        <f t="shared" si="19"/>
        <v>12400</v>
      </c>
      <c r="M184" s="1">
        <f t="shared" si="20"/>
        <v>3800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135E9-AE66-4940-BB7B-BE402BBC39D4}">
  <dimension ref="A1:R184"/>
  <sheetViews>
    <sheetView tabSelected="1" zoomScale="115" zoomScaleNormal="115" workbookViewId="0">
      <selection activeCell="J3" sqref="J3"/>
    </sheetView>
  </sheetViews>
  <sheetFormatPr defaultRowHeight="15" x14ac:dyDescent="0.25"/>
  <cols>
    <col min="1" max="1" width="6.7109375" style="1" bestFit="1" customWidth="1"/>
    <col min="2" max="2" width="6.85546875" style="1" bestFit="1" customWidth="1"/>
    <col min="3" max="3" width="4.85546875" style="1" bestFit="1" customWidth="1"/>
    <col min="4" max="6" width="11.140625" style="1" bestFit="1" customWidth="1"/>
    <col min="7" max="7" width="9.140625" style="4"/>
    <col min="8" max="9" width="9.5703125" style="1" bestFit="1" customWidth="1"/>
    <col min="10" max="10" width="7.5703125" style="4" bestFit="1" customWidth="1"/>
    <col min="11" max="11" width="13.42578125" style="1" bestFit="1" customWidth="1"/>
    <col min="12" max="12" width="11.140625" style="1" bestFit="1" customWidth="1"/>
    <col min="13" max="16384" width="9.140625" style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4" t="s">
        <v>9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</row>
    <row r="2" spans="1:18" x14ac:dyDescent="0.25">
      <c r="A2" s="1">
        <v>200</v>
      </c>
      <c r="B2" s="1">
        <v>120</v>
      </c>
      <c r="C2" s="1">
        <v>81</v>
      </c>
      <c r="D2" s="2">
        <v>41927</v>
      </c>
      <c r="E2" s="1">
        <f>80+A2</f>
        <v>280</v>
      </c>
      <c r="F2" s="1">
        <f>80+B2</f>
        <v>200</v>
      </c>
      <c r="G2" s="4">
        <f>80+C2</f>
        <v>161</v>
      </c>
      <c r="H2" s="1">
        <f>IF(E2&gt;=200,E2-200,E2)</f>
        <v>80</v>
      </c>
      <c r="I2" s="1">
        <f>IF(AND(E2=H2,F2&gt;=260),F2-260,F2)</f>
        <v>200</v>
      </c>
      <c r="J2" s="4">
        <f>IF(AND(F2=I2,G2&gt;=320),G2-320,G2)</f>
        <v>161</v>
      </c>
      <c r="K2" s="1" t="str">
        <f>IF(E2&lt;&gt;H2,"kostka",IF(F2&lt;&gt;I2,"orzech",IF(G2&lt;&gt;J2,"miał","podtrzymanie")))</f>
        <v>kostka</v>
      </c>
      <c r="L2" s="3">
        <f>COUNTIF(K:K,"kostka")</f>
        <v>87</v>
      </c>
      <c r="M2" s="3">
        <f>COUNTIF(K:K,"orzech")</f>
        <v>64</v>
      </c>
      <c r="N2" s="3">
        <f>COUNTIF(K:K,"miał")</f>
        <v>29</v>
      </c>
      <c r="O2" s="1">
        <f>COUNTIF(K:K,"podtrzymanie")</f>
        <v>3</v>
      </c>
      <c r="P2" s="3">
        <f>SUM(N2:O2)</f>
        <v>32</v>
      </c>
      <c r="Q2" s="1">
        <f>IF(J2&gt;-100,1,0)</f>
        <v>1</v>
      </c>
      <c r="R2" s="1" t="s">
        <v>32</v>
      </c>
    </row>
    <row r="3" spans="1:18" x14ac:dyDescent="0.25">
      <c r="A3" s="1">
        <v>100</v>
      </c>
      <c r="B3" s="1">
        <v>135</v>
      </c>
      <c r="C3" s="1">
        <v>33</v>
      </c>
      <c r="D3" s="2">
        <v>41928</v>
      </c>
      <c r="E3" s="1">
        <f>A3+H2</f>
        <v>180</v>
      </c>
      <c r="F3" s="1">
        <f>B3+I2</f>
        <v>335</v>
      </c>
      <c r="G3" s="4">
        <f>C3+J2</f>
        <v>194</v>
      </c>
      <c r="H3" s="1">
        <f t="shared" ref="H3:H66" si="0">IF(E3&gt;=200,E3-200,E3)</f>
        <v>180</v>
      </c>
      <c r="I3" s="1">
        <f t="shared" ref="I3:I66" si="1">IF(AND(E3=H3,F3&gt;=260),F3-260,F3)</f>
        <v>75</v>
      </c>
      <c r="J3" s="4">
        <f>IF(AND(F3=I3,G3&gt;=320,E3=H3),G3-320,G3)</f>
        <v>194</v>
      </c>
      <c r="K3" s="1" t="str">
        <f t="shared" ref="K3:K66" si="2">IF(E3&lt;&gt;H3,"kostka",IF(F3&lt;&gt;I3,"orzech",IF(G3&lt;&gt;J3,"miał","podtrzymanie")))</f>
        <v>orzech</v>
      </c>
      <c r="L3" s="3">
        <f>R3-L2</f>
        <v>96</v>
      </c>
      <c r="M3" s="3">
        <f>L3-M2</f>
        <v>32</v>
      </c>
      <c r="N3" s="4"/>
      <c r="O3" s="4"/>
      <c r="P3" s="4"/>
      <c r="Q3" s="4">
        <f t="shared" ref="Q3:Q66" si="3">IF(J3&gt;-100,1,0)</f>
        <v>1</v>
      </c>
      <c r="R3" s="4">
        <f>SUM(Q:Q)</f>
        <v>183</v>
      </c>
    </row>
    <row r="4" spans="1:18" x14ac:dyDescent="0.25">
      <c r="A4" s="1">
        <v>50</v>
      </c>
      <c r="B4" s="1">
        <v>29</v>
      </c>
      <c r="C4" s="1">
        <v>85</v>
      </c>
      <c r="D4" s="2">
        <v>41929</v>
      </c>
      <c r="E4" s="1">
        <f t="shared" ref="E4:G67" si="4">A4+H3</f>
        <v>230</v>
      </c>
      <c r="F4" s="1">
        <f t="shared" si="4"/>
        <v>104</v>
      </c>
      <c r="G4" s="4">
        <f t="shared" si="4"/>
        <v>279</v>
      </c>
      <c r="H4" s="1">
        <f t="shared" si="0"/>
        <v>30</v>
      </c>
      <c r="I4" s="1">
        <f t="shared" si="1"/>
        <v>104</v>
      </c>
      <c r="J4" s="4">
        <f t="shared" ref="J4:J67" si="5">IF(AND(F4=I4,G4&gt;=320,E4=H4),G4-320,G4)</f>
        <v>279</v>
      </c>
      <c r="K4" s="1" t="str">
        <f t="shared" si="2"/>
        <v>kostka</v>
      </c>
      <c r="L4" s="4"/>
      <c r="M4" s="4"/>
      <c r="N4" s="4"/>
      <c r="O4" s="4"/>
      <c r="P4" s="4"/>
      <c r="Q4" s="4">
        <f t="shared" si="3"/>
        <v>1</v>
      </c>
      <c r="R4" s="4"/>
    </row>
    <row r="5" spans="1:18" x14ac:dyDescent="0.25">
      <c r="A5" s="1">
        <v>68</v>
      </c>
      <c r="B5" s="1">
        <v>107</v>
      </c>
      <c r="C5" s="1">
        <v>84</v>
      </c>
      <c r="D5" s="2">
        <v>41930</v>
      </c>
      <c r="E5" s="1">
        <f t="shared" si="4"/>
        <v>98</v>
      </c>
      <c r="F5" s="1">
        <f t="shared" si="4"/>
        <v>211</v>
      </c>
      <c r="G5" s="4">
        <f t="shared" si="4"/>
        <v>363</v>
      </c>
      <c r="H5" s="1">
        <f t="shared" si="0"/>
        <v>98</v>
      </c>
      <c r="I5" s="1">
        <f t="shared" si="1"/>
        <v>211</v>
      </c>
      <c r="J5" s="4">
        <f t="shared" si="5"/>
        <v>43</v>
      </c>
      <c r="K5" s="1" t="str">
        <f t="shared" si="2"/>
        <v>miał</v>
      </c>
      <c r="L5" s="2"/>
      <c r="Q5" s="1">
        <f t="shared" si="3"/>
        <v>1</v>
      </c>
    </row>
    <row r="6" spans="1:18" x14ac:dyDescent="0.25">
      <c r="A6" s="1">
        <v>75</v>
      </c>
      <c r="B6" s="1">
        <v>49</v>
      </c>
      <c r="C6" s="1">
        <v>23</v>
      </c>
      <c r="D6" s="2">
        <v>41931</v>
      </c>
      <c r="E6" s="1">
        <f t="shared" si="4"/>
        <v>173</v>
      </c>
      <c r="F6" s="1">
        <f t="shared" si="4"/>
        <v>260</v>
      </c>
      <c r="G6" s="4">
        <f t="shared" si="4"/>
        <v>66</v>
      </c>
      <c r="H6" s="1">
        <f t="shared" si="0"/>
        <v>173</v>
      </c>
      <c r="I6" s="1">
        <f t="shared" si="1"/>
        <v>0</v>
      </c>
      <c r="J6" s="4">
        <f t="shared" si="5"/>
        <v>66</v>
      </c>
      <c r="K6" s="1" t="str">
        <f t="shared" si="2"/>
        <v>orzech</v>
      </c>
      <c r="L6" s="2"/>
      <c r="Q6" s="1">
        <f t="shared" si="3"/>
        <v>1</v>
      </c>
    </row>
    <row r="7" spans="1:18" x14ac:dyDescent="0.25">
      <c r="A7" s="1">
        <v>109</v>
      </c>
      <c r="B7" s="1">
        <v>90</v>
      </c>
      <c r="C7" s="1">
        <v>48</v>
      </c>
      <c r="D7" s="2">
        <v>41932</v>
      </c>
      <c r="E7" s="1">
        <f t="shared" si="4"/>
        <v>282</v>
      </c>
      <c r="F7" s="1">
        <f t="shared" si="4"/>
        <v>90</v>
      </c>
      <c r="G7" s="4">
        <f t="shared" si="4"/>
        <v>114</v>
      </c>
      <c r="H7" s="1">
        <f t="shared" si="0"/>
        <v>82</v>
      </c>
      <c r="I7" s="1">
        <f t="shared" si="1"/>
        <v>90</v>
      </c>
      <c r="J7" s="4">
        <f t="shared" si="5"/>
        <v>114</v>
      </c>
      <c r="K7" s="1" t="str">
        <f t="shared" si="2"/>
        <v>kostka</v>
      </c>
      <c r="L7" s="2"/>
      <c r="Q7" s="1">
        <f t="shared" si="3"/>
        <v>1</v>
      </c>
    </row>
    <row r="8" spans="1:18" x14ac:dyDescent="0.25">
      <c r="A8" s="1">
        <v>161</v>
      </c>
      <c r="B8" s="1">
        <v>2</v>
      </c>
      <c r="C8" s="1">
        <v>16</v>
      </c>
      <c r="D8" s="2">
        <v>41933</v>
      </c>
      <c r="E8" s="1">
        <f t="shared" si="4"/>
        <v>243</v>
      </c>
      <c r="F8" s="1">
        <f t="shared" si="4"/>
        <v>92</v>
      </c>
      <c r="G8" s="4">
        <f t="shared" si="4"/>
        <v>130</v>
      </c>
      <c r="H8" s="1">
        <f t="shared" si="0"/>
        <v>43</v>
      </c>
      <c r="I8" s="1">
        <f t="shared" si="1"/>
        <v>92</v>
      </c>
      <c r="J8" s="4">
        <f t="shared" si="5"/>
        <v>130</v>
      </c>
      <c r="K8" s="1" t="str">
        <f t="shared" si="2"/>
        <v>kostka</v>
      </c>
      <c r="L8" s="2"/>
      <c r="Q8" s="1">
        <f t="shared" si="3"/>
        <v>1</v>
      </c>
    </row>
    <row r="9" spans="1:18" x14ac:dyDescent="0.25">
      <c r="A9" s="1">
        <v>97</v>
      </c>
      <c r="B9" s="1">
        <v>129</v>
      </c>
      <c r="C9" s="1">
        <v>43</v>
      </c>
      <c r="D9" s="2">
        <v>41934</v>
      </c>
      <c r="E9" s="1">
        <f t="shared" si="4"/>
        <v>140</v>
      </c>
      <c r="F9" s="1">
        <f t="shared" si="4"/>
        <v>221</v>
      </c>
      <c r="G9" s="4">
        <f t="shared" si="4"/>
        <v>173</v>
      </c>
      <c r="H9" s="1">
        <f t="shared" si="0"/>
        <v>140</v>
      </c>
      <c r="I9" s="1">
        <f t="shared" si="1"/>
        <v>221</v>
      </c>
      <c r="J9" s="4">
        <f t="shared" si="5"/>
        <v>173</v>
      </c>
      <c r="K9" s="1" t="str">
        <f t="shared" si="2"/>
        <v>podtrzymanie</v>
      </c>
      <c r="L9" s="2"/>
      <c r="Q9" s="1">
        <f t="shared" si="3"/>
        <v>1</v>
      </c>
    </row>
    <row r="10" spans="1:18" x14ac:dyDescent="0.25">
      <c r="A10" s="1">
        <v>25</v>
      </c>
      <c r="B10" s="1">
        <v>186</v>
      </c>
      <c r="C10" s="1">
        <v>4</v>
      </c>
      <c r="D10" s="2">
        <v>41935</v>
      </c>
      <c r="E10" s="1">
        <f t="shared" si="4"/>
        <v>165</v>
      </c>
      <c r="F10" s="1">
        <f t="shared" si="4"/>
        <v>407</v>
      </c>
      <c r="G10" s="4">
        <f t="shared" si="4"/>
        <v>177</v>
      </c>
      <c r="H10" s="1">
        <f t="shared" si="0"/>
        <v>165</v>
      </c>
      <c r="I10" s="1">
        <f t="shared" si="1"/>
        <v>147</v>
      </c>
      <c r="J10" s="4">
        <f t="shared" si="5"/>
        <v>177</v>
      </c>
      <c r="K10" s="1" t="str">
        <f t="shared" si="2"/>
        <v>orzech</v>
      </c>
      <c r="L10" s="2"/>
      <c r="Q10" s="1">
        <f t="shared" si="3"/>
        <v>1</v>
      </c>
    </row>
    <row r="11" spans="1:18" x14ac:dyDescent="0.25">
      <c r="A11" s="1">
        <v>113</v>
      </c>
      <c r="B11" s="1">
        <v>97</v>
      </c>
      <c r="C11" s="1">
        <v>97</v>
      </c>
      <c r="D11" s="2">
        <v>41936</v>
      </c>
      <c r="E11" s="1">
        <f t="shared" si="4"/>
        <v>278</v>
      </c>
      <c r="F11" s="1">
        <f t="shared" si="4"/>
        <v>244</v>
      </c>
      <c r="G11" s="4">
        <f t="shared" si="4"/>
        <v>274</v>
      </c>
      <c r="H11" s="1">
        <f t="shared" si="0"/>
        <v>78</v>
      </c>
      <c r="I11" s="1">
        <f t="shared" si="1"/>
        <v>244</v>
      </c>
      <c r="J11" s="4">
        <f t="shared" si="5"/>
        <v>274</v>
      </c>
      <c r="K11" s="1" t="str">
        <f t="shared" si="2"/>
        <v>kostka</v>
      </c>
      <c r="L11" s="2"/>
      <c r="Q11" s="1">
        <f t="shared" si="3"/>
        <v>1</v>
      </c>
    </row>
    <row r="12" spans="1:18" x14ac:dyDescent="0.25">
      <c r="A12" s="1">
        <v>70</v>
      </c>
      <c r="B12" s="1">
        <v>12</v>
      </c>
      <c r="C12" s="1">
        <v>53</v>
      </c>
      <c r="D12" s="2">
        <v>41937</v>
      </c>
      <c r="E12" s="1">
        <f t="shared" si="4"/>
        <v>148</v>
      </c>
      <c r="F12" s="1">
        <f t="shared" si="4"/>
        <v>256</v>
      </c>
      <c r="G12" s="4">
        <f t="shared" si="4"/>
        <v>327</v>
      </c>
      <c r="H12" s="1">
        <f t="shared" si="0"/>
        <v>148</v>
      </c>
      <c r="I12" s="1">
        <f t="shared" si="1"/>
        <v>256</v>
      </c>
      <c r="J12" s="4">
        <f t="shared" si="5"/>
        <v>7</v>
      </c>
      <c r="K12" s="1" t="str">
        <f t="shared" si="2"/>
        <v>miał</v>
      </c>
      <c r="L12" s="2"/>
      <c r="Q12" s="1">
        <f t="shared" si="3"/>
        <v>1</v>
      </c>
    </row>
    <row r="13" spans="1:18" x14ac:dyDescent="0.25">
      <c r="A13" s="1">
        <v>117</v>
      </c>
      <c r="B13" s="1">
        <v>142</v>
      </c>
      <c r="C13" s="1">
        <v>90</v>
      </c>
      <c r="D13" s="2">
        <v>41938</v>
      </c>
      <c r="E13" s="1">
        <f t="shared" si="4"/>
        <v>265</v>
      </c>
      <c r="F13" s="1">
        <f t="shared" si="4"/>
        <v>398</v>
      </c>
      <c r="G13" s="4">
        <f t="shared" si="4"/>
        <v>97</v>
      </c>
      <c r="H13" s="1">
        <f t="shared" si="0"/>
        <v>65</v>
      </c>
      <c r="I13" s="1">
        <f t="shared" si="1"/>
        <v>398</v>
      </c>
      <c r="J13" s="4">
        <f t="shared" si="5"/>
        <v>97</v>
      </c>
      <c r="K13" s="1" t="str">
        <f t="shared" si="2"/>
        <v>kostka</v>
      </c>
      <c r="L13" s="2"/>
      <c r="Q13" s="1">
        <f t="shared" si="3"/>
        <v>1</v>
      </c>
    </row>
    <row r="14" spans="1:18" x14ac:dyDescent="0.25">
      <c r="A14" s="1">
        <v>189</v>
      </c>
      <c r="B14" s="1">
        <v>28</v>
      </c>
      <c r="C14" s="1">
        <v>43</v>
      </c>
      <c r="D14" s="2">
        <v>41939</v>
      </c>
      <c r="E14" s="1">
        <f t="shared" si="4"/>
        <v>254</v>
      </c>
      <c r="F14" s="1">
        <f t="shared" si="4"/>
        <v>426</v>
      </c>
      <c r="G14" s="4">
        <f t="shared" si="4"/>
        <v>140</v>
      </c>
      <c r="H14" s="1">
        <f t="shared" si="0"/>
        <v>54</v>
      </c>
      <c r="I14" s="1">
        <f t="shared" si="1"/>
        <v>426</v>
      </c>
      <c r="J14" s="4">
        <f t="shared" si="5"/>
        <v>140</v>
      </c>
      <c r="K14" s="1" t="str">
        <f t="shared" si="2"/>
        <v>kostka</v>
      </c>
      <c r="L14" s="2"/>
      <c r="Q14" s="1">
        <f t="shared" si="3"/>
        <v>1</v>
      </c>
    </row>
    <row r="15" spans="1:18" x14ac:dyDescent="0.25">
      <c r="A15" s="1">
        <v>140</v>
      </c>
      <c r="B15" s="1">
        <v>191</v>
      </c>
      <c r="C15" s="1">
        <v>40</v>
      </c>
      <c r="D15" s="2">
        <v>41940</v>
      </c>
      <c r="E15" s="1">
        <f t="shared" si="4"/>
        <v>194</v>
      </c>
      <c r="F15" s="1">
        <f t="shared" si="4"/>
        <v>617</v>
      </c>
      <c r="G15" s="4">
        <f t="shared" si="4"/>
        <v>180</v>
      </c>
      <c r="H15" s="1">
        <f t="shared" si="0"/>
        <v>194</v>
      </c>
      <c r="I15" s="1">
        <f t="shared" si="1"/>
        <v>357</v>
      </c>
      <c r="J15" s="4">
        <f t="shared" si="5"/>
        <v>180</v>
      </c>
      <c r="K15" s="1" t="str">
        <f t="shared" si="2"/>
        <v>orzech</v>
      </c>
      <c r="L15" s="2"/>
      <c r="Q15" s="1">
        <f t="shared" si="3"/>
        <v>1</v>
      </c>
    </row>
    <row r="16" spans="1:18" x14ac:dyDescent="0.25">
      <c r="A16" s="1">
        <v>167</v>
      </c>
      <c r="B16" s="1">
        <v>48</v>
      </c>
      <c r="C16" s="1">
        <v>30</v>
      </c>
      <c r="D16" s="2">
        <v>41941</v>
      </c>
      <c r="E16" s="1">
        <f t="shared" si="4"/>
        <v>361</v>
      </c>
      <c r="F16" s="1">
        <f t="shared" si="4"/>
        <v>405</v>
      </c>
      <c r="G16" s="4">
        <f t="shared" si="4"/>
        <v>210</v>
      </c>
      <c r="H16" s="1">
        <f t="shared" si="0"/>
        <v>161</v>
      </c>
      <c r="I16" s="1">
        <f t="shared" si="1"/>
        <v>405</v>
      </c>
      <c r="J16" s="4">
        <f t="shared" si="5"/>
        <v>210</v>
      </c>
      <c r="K16" s="1" t="str">
        <f t="shared" si="2"/>
        <v>kostka</v>
      </c>
      <c r="L16" s="2"/>
      <c r="Q16" s="1">
        <f t="shared" si="3"/>
        <v>1</v>
      </c>
    </row>
    <row r="17" spans="1:17" x14ac:dyDescent="0.25">
      <c r="A17" s="1">
        <v>0</v>
      </c>
      <c r="B17" s="1">
        <v>154</v>
      </c>
      <c r="C17" s="1">
        <v>68</v>
      </c>
      <c r="D17" s="2">
        <v>41942</v>
      </c>
      <c r="E17" s="1">
        <f t="shared" si="4"/>
        <v>161</v>
      </c>
      <c r="F17" s="1">
        <f t="shared" si="4"/>
        <v>559</v>
      </c>
      <c r="G17" s="4">
        <f t="shared" si="4"/>
        <v>278</v>
      </c>
      <c r="H17" s="1">
        <f t="shared" si="0"/>
        <v>161</v>
      </c>
      <c r="I17" s="1">
        <f t="shared" si="1"/>
        <v>299</v>
      </c>
      <c r="J17" s="4">
        <f t="shared" si="5"/>
        <v>278</v>
      </c>
      <c r="K17" s="1" t="str">
        <f t="shared" si="2"/>
        <v>orzech</v>
      </c>
      <c r="L17" s="2"/>
      <c r="Q17" s="1">
        <f t="shared" si="3"/>
        <v>1</v>
      </c>
    </row>
    <row r="18" spans="1:17" x14ac:dyDescent="0.25">
      <c r="A18" s="1">
        <v>61</v>
      </c>
      <c r="B18" s="1">
        <v>139</v>
      </c>
      <c r="C18" s="1">
        <v>77</v>
      </c>
      <c r="D18" s="2">
        <v>41943</v>
      </c>
      <c r="E18" s="1">
        <f t="shared" si="4"/>
        <v>222</v>
      </c>
      <c r="F18" s="1">
        <f t="shared" si="4"/>
        <v>438</v>
      </c>
      <c r="G18" s="4">
        <f t="shared" si="4"/>
        <v>355</v>
      </c>
      <c r="H18" s="1">
        <f t="shared" si="0"/>
        <v>22</v>
      </c>
      <c r="I18" s="1">
        <f t="shared" si="1"/>
        <v>438</v>
      </c>
      <c r="J18" s="4">
        <f t="shared" si="5"/>
        <v>355</v>
      </c>
      <c r="K18" s="1" t="str">
        <f t="shared" si="2"/>
        <v>kostka</v>
      </c>
      <c r="L18" s="2"/>
      <c r="Q18" s="1">
        <f t="shared" si="3"/>
        <v>1</v>
      </c>
    </row>
    <row r="19" spans="1:17" x14ac:dyDescent="0.25">
      <c r="A19" s="1">
        <v>18</v>
      </c>
      <c r="B19" s="1">
        <v>163</v>
      </c>
      <c r="C19" s="1">
        <v>75</v>
      </c>
      <c r="D19" s="2">
        <v>41944</v>
      </c>
      <c r="E19" s="1">
        <f t="shared" si="4"/>
        <v>40</v>
      </c>
      <c r="F19" s="1">
        <f t="shared" si="4"/>
        <v>601</v>
      </c>
      <c r="G19" s="4">
        <f t="shared" si="4"/>
        <v>430</v>
      </c>
      <c r="H19" s="1">
        <f t="shared" si="0"/>
        <v>40</v>
      </c>
      <c r="I19" s="1">
        <f t="shared" si="1"/>
        <v>341</v>
      </c>
      <c r="J19" s="4">
        <f t="shared" si="5"/>
        <v>430</v>
      </c>
      <c r="K19" s="1" t="str">
        <f t="shared" si="2"/>
        <v>orzech</v>
      </c>
      <c r="L19" s="2"/>
      <c r="Q19" s="1">
        <f t="shared" si="3"/>
        <v>1</v>
      </c>
    </row>
    <row r="20" spans="1:17" x14ac:dyDescent="0.25">
      <c r="A20" s="1">
        <v>43</v>
      </c>
      <c r="B20" s="1">
        <v>169</v>
      </c>
      <c r="C20" s="1">
        <v>0</v>
      </c>
      <c r="D20" s="2">
        <v>41945</v>
      </c>
      <c r="E20" s="1">
        <f t="shared" si="4"/>
        <v>83</v>
      </c>
      <c r="F20" s="1">
        <f t="shared" si="4"/>
        <v>510</v>
      </c>
      <c r="G20" s="4">
        <f t="shared" si="4"/>
        <v>430</v>
      </c>
      <c r="H20" s="1">
        <f t="shared" si="0"/>
        <v>83</v>
      </c>
      <c r="I20" s="1">
        <f t="shared" si="1"/>
        <v>250</v>
      </c>
      <c r="J20" s="4">
        <f t="shared" si="5"/>
        <v>430</v>
      </c>
      <c r="K20" s="1" t="str">
        <f t="shared" si="2"/>
        <v>orzech</v>
      </c>
      <c r="L20" s="2"/>
      <c r="Q20" s="1">
        <f t="shared" si="3"/>
        <v>1</v>
      </c>
    </row>
    <row r="21" spans="1:17" x14ac:dyDescent="0.25">
      <c r="A21" s="1">
        <v>160</v>
      </c>
      <c r="B21" s="1">
        <v>135</v>
      </c>
      <c r="C21" s="1">
        <v>34</v>
      </c>
      <c r="D21" s="2">
        <v>41946</v>
      </c>
      <c r="E21" s="1">
        <f t="shared" si="4"/>
        <v>243</v>
      </c>
      <c r="F21" s="1">
        <f t="shared" si="4"/>
        <v>385</v>
      </c>
      <c r="G21" s="4">
        <f t="shared" si="4"/>
        <v>464</v>
      </c>
      <c r="H21" s="1">
        <f t="shared" si="0"/>
        <v>43</v>
      </c>
      <c r="I21" s="1">
        <f t="shared" si="1"/>
        <v>385</v>
      </c>
      <c r="J21" s="4">
        <f t="shared" si="5"/>
        <v>464</v>
      </c>
      <c r="K21" s="1" t="str">
        <f t="shared" si="2"/>
        <v>kostka</v>
      </c>
      <c r="L21" s="2"/>
      <c r="Q21" s="1">
        <f t="shared" si="3"/>
        <v>1</v>
      </c>
    </row>
    <row r="22" spans="1:17" x14ac:dyDescent="0.25">
      <c r="A22" s="1">
        <v>150</v>
      </c>
      <c r="B22" s="1">
        <v>89</v>
      </c>
      <c r="C22" s="1">
        <v>17</v>
      </c>
      <c r="D22" s="2">
        <v>41947</v>
      </c>
      <c r="E22" s="1">
        <f t="shared" si="4"/>
        <v>193</v>
      </c>
      <c r="F22" s="1">
        <f t="shared" si="4"/>
        <v>474</v>
      </c>
      <c r="G22" s="4">
        <f t="shared" si="4"/>
        <v>481</v>
      </c>
      <c r="H22" s="1">
        <f t="shared" si="0"/>
        <v>193</v>
      </c>
      <c r="I22" s="1">
        <f t="shared" si="1"/>
        <v>214</v>
      </c>
      <c r="J22" s="4">
        <f t="shared" si="5"/>
        <v>481</v>
      </c>
      <c r="K22" s="1" t="str">
        <f t="shared" si="2"/>
        <v>orzech</v>
      </c>
      <c r="L22" s="2"/>
      <c r="Q22" s="1">
        <f t="shared" si="3"/>
        <v>1</v>
      </c>
    </row>
    <row r="23" spans="1:17" x14ac:dyDescent="0.25">
      <c r="A23" s="1">
        <v>57</v>
      </c>
      <c r="B23" s="1">
        <v>109</v>
      </c>
      <c r="C23" s="1">
        <v>93</v>
      </c>
      <c r="D23" s="2">
        <v>41948</v>
      </c>
      <c r="E23" s="1">
        <f t="shared" si="4"/>
        <v>250</v>
      </c>
      <c r="F23" s="1">
        <f t="shared" si="4"/>
        <v>323</v>
      </c>
      <c r="G23" s="4">
        <f t="shared" si="4"/>
        <v>574</v>
      </c>
      <c r="H23" s="1">
        <f t="shared" si="0"/>
        <v>50</v>
      </c>
      <c r="I23" s="1">
        <f t="shared" si="1"/>
        <v>323</v>
      </c>
      <c r="J23" s="4">
        <f t="shared" si="5"/>
        <v>574</v>
      </c>
      <c r="K23" s="1" t="str">
        <f t="shared" si="2"/>
        <v>kostka</v>
      </c>
      <c r="L23" s="2"/>
      <c r="Q23" s="1">
        <f t="shared" si="3"/>
        <v>1</v>
      </c>
    </row>
    <row r="24" spans="1:17" x14ac:dyDescent="0.25">
      <c r="A24" s="1">
        <v>62</v>
      </c>
      <c r="B24" s="1">
        <v>80</v>
      </c>
      <c r="C24" s="1">
        <v>62</v>
      </c>
      <c r="D24" s="2">
        <v>41949</v>
      </c>
      <c r="E24" s="1">
        <f t="shared" si="4"/>
        <v>112</v>
      </c>
      <c r="F24" s="1">
        <f t="shared" si="4"/>
        <v>403</v>
      </c>
      <c r="G24" s="4">
        <f t="shared" si="4"/>
        <v>636</v>
      </c>
      <c r="H24" s="1">
        <f t="shared" si="0"/>
        <v>112</v>
      </c>
      <c r="I24" s="1">
        <f t="shared" si="1"/>
        <v>143</v>
      </c>
      <c r="J24" s="4">
        <f t="shared" si="5"/>
        <v>636</v>
      </c>
      <c r="K24" s="1" t="str">
        <f t="shared" si="2"/>
        <v>orzech</v>
      </c>
      <c r="L24" s="2"/>
      <c r="Q24" s="1">
        <f t="shared" si="3"/>
        <v>1</v>
      </c>
    </row>
    <row r="25" spans="1:17" x14ac:dyDescent="0.25">
      <c r="A25" s="1">
        <v>162</v>
      </c>
      <c r="B25" s="1">
        <v>62</v>
      </c>
      <c r="C25" s="1">
        <v>88</v>
      </c>
      <c r="D25" s="2">
        <v>41950</v>
      </c>
      <c r="E25" s="1">
        <f t="shared" si="4"/>
        <v>274</v>
      </c>
      <c r="F25" s="1">
        <f t="shared" si="4"/>
        <v>205</v>
      </c>
      <c r="G25" s="4">
        <f t="shared" si="4"/>
        <v>724</v>
      </c>
      <c r="H25" s="1">
        <f t="shared" si="0"/>
        <v>74</v>
      </c>
      <c r="I25" s="1">
        <f t="shared" si="1"/>
        <v>205</v>
      </c>
      <c r="J25" s="4">
        <f t="shared" si="5"/>
        <v>724</v>
      </c>
      <c r="K25" s="1" t="str">
        <f t="shared" si="2"/>
        <v>kostka</v>
      </c>
      <c r="L25" s="2"/>
      <c r="Q25" s="1">
        <f t="shared" si="3"/>
        <v>1</v>
      </c>
    </row>
    <row r="26" spans="1:17" x14ac:dyDescent="0.25">
      <c r="A26" s="1">
        <v>142</v>
      </c>
      <c r="B26" s="1">
        <v>79</v>
      </c>
      <c r="C26" s="1">
        <v>76</v>
      </c>
      <c r="D26" s="2">
        <v>41951</v>
      </c>
      <c r="E26" s="1">
        <f t="shared" si="4"/>
        <v>216</v>
      </c>
      <c r="F26" s="1">
        <f t="shared" si="4"/>
        <v>284</v>
      </c>
      <c r="G26" s="4">
        <f t="shared" si="4"/>
        <v>800</v>
      </c>
      <c r="H26" s="1">
        <f t="shared" si="0"/>
        <v>16</v>
      </c>
      <c r="I26" s="1">
        <f t="shared" si="1"/>
        <v>284</v>
      </c>
      <c r="J26" s="4">
        <f t="shared" si="5"/>
        <v>800</v>
      </c>
      <c r="K26" s="1" t="str">
        <f t="shared" si="2"/>
        <v>kostka</v>
      </c>
      <c r="L26" s="2"/>
      <c r="Q26" s="1">
        <f t="shared" si="3"/>
        <v>1</v>
      </c>
    </row>
    <row r="27" spans="1:17" x14ac:dyDescent="0.25">
      <c r="A27" s="1">
        <v>7</v>
      </c>
      <c r="B27" s="1">
        <v>30</v>
      </c>
      <c r="C27" s="1">
        <v>68</v>
      </c>
      <c r="D27" s="2">
        <v>41952</v>
      </c>
      <c r="E27" s="1">
        <f t="shared" si="4"/>
        <v>23</v>
      </c>
      <c r="F27" s="1">
        <f t="shared" si="4"/>
        <v>314</v>
      </c>
      <c r="G27" s="4">
        <f t="shared" si="4"/>
        <v>868</v>
      </c>
      <c r="H27" s="1">
        <f t="shared" si="0"/>
        <v>23</v>
      </c>
      <c r="I27" s="1">
        <f t="shared" si="1"/>
        <v>54</v>
      </c>
      <c r="J27" s="4">
        <f t="shared" si="5"/>
        <v>868</v>
      </c>
      <c r="K27" s="1" t="str">
        <f t="shared" si="2"/>
        <v>orzech</v>
      </c>
      <c r="L27" s="2"/>
      <c r="Q27" s="1">
        <f t="shared" si="3"/>
        <v>1</v>
      </c>
    </row>
    <row r="28" spans="1:17" x14ac:dyDescent="0.25">
      <c r="A28" s="1">
        <v>116</v>
      </c>
      <c r="B28" s="1">
        <v>6</v>
      </c>
      <c r="C28" s="1">
        <v>88</v>
      </c>
      <c r="D28" s="2">
        <v>41953</v>
      </c>
      <c r="E28" s="1">
        <f t="shared" si="4"/>
        <v>139</v>
      </c>
      <c r="F28" s="1">
        <f t="shared" si="4"/>
        <v>60</v>
      </c>
      <c r="G28" s="4">
        <f t="shared" si="4"/>
        <v>956</v>
      </c>
      <c r="H28" s="1">
        <f t="shared" si="0"/>
        <v>139</v>
      </c>
      <c r="I28" s="1">
        <f t="shared" si="1"/>
        <v>60</v>
      </c>
      <c r="J28" s="4">
        <f t="shared" si="5"/>
        <v>636</v>
      </c>
      <c r="K28" s="1" t="str">
        <f t="shared" si="2"/>
        <v>miał</v>
      </c>
      <c r="L28" s="2"/>
      <c r="Q28" s="1">
        <f t="shared" si="3"/>
        <v>1</v>
      </c>
    </row>
    <row r="29" spans="1:17" x14ac:dyDescent="0.25">
      <c r="A29" s="1">
        <v>0</v>
      </c>
      <c r="B29" s="1">
        <v>1</v>
      </c>
      <c r="C29" s="1">
        <v>47</v>
      </c>
      <c r="D29" s="2">
        <v>41954</v>
      </c>
      <c r="E29" s="1">
        <f t="shared" si="4"/>
        <v>139</v>
      </c>
      <c r="F29" s="1">
        <f t="shared" si="4"/>
        <v>61</v>
      </c>
      <c r="G29" s="4">
        <f t="shared" si="4"/>
        <v>683</v>
      </c>
      <c r="H29" s="1">
        <f t="shared" si="0"/>
        <v>139</v>
      </c>
      <c r="I29" s="1">
        <f t="shared" si="1"/>
        <v>61</v>
      </c>
      <c r="J29" s="4">
        <f t="shared" si="5"/>
        <v>363</v>
      </c>
      <c r="K29" s="1" t="str">
        <f t="shared" si="2"/>
        <v>miał</v>
      </c>
      <c r="L29" s="2"/>
      <c r="Q29" s="1">
        <f t="shared" si="3"/>
        <v>1</v>
      </c>
    </row>
    <row r="30" spans="1:17" x14ac:dyDescent="0.25">
      <c r="A30" s="1">
        <v>78</v>
      </c>
      <c r="B30" s="1">
        <v>84</v>
      </c>
      <c r="C30" s="1">
        <v>16</v>
      </c>
      <c r="D30" s="2">
        <v>41955</v>
      </c>
      <c r="E30" s="1">
        <f t="shared" si="4"/>
        <v>217</v>
      </c>
      <c r="F30" s="1">
        <f t="shared" si="4"/>
        <v>145</v>
      </c>
      <c r="G30" s="4">
        <f t="shared" si="4"/>
        <v>379</v>
      </c>
      <c r="H30" s="1">
        <f t="shared" si="0"/>
        <v>17</v>
      </c>
      <c r="I30" s="1">
        <f t="shared" si="1"/>
        <v>145</v>
      </c>
      <c r="J30" s="4">
        <f t="shared" si="5"/>
        <v>379</v>
      </c>
      <c r="K30" s="1" t="str">
        <f t="shared" si="2"/>
        <v>kostka</v>
      </c>
      <c r="L30" s="2"/>
      <c r="Q30" s="1">
        <f t="shared" si="3"/>
        <v>1</v>
      </c>
    </row>
    <row r="31" spans="1:17" x14ac:dyDescent="0.25">
      <c r="A31" s="1">
        <v>112</v>
      </c>
      <c r="B31" s="1">
        <v>140</v>
      </c>
      <c r="C31" s="1">
        <v>97</v>
      </c>
      <c r="D31" s="2">
        <v>41956</v>
      </c>
      <c r="E31" s="1">
        <f t="shared" si="4"/>
        <v>129</v>
      </c>
      <c r="F31" s="1">
        <f t="shared" si="4"/>
        <v>285</v>
      </c>
      <c r="G31" s="4">
        <f t="shared" si="4"/>
        <v>476</v>
      </c>
      <c r="H31" s="1">
        <f t="shared" si="0"/>
        <v>129</v>
      </c>
      <c r="I31" s="1">
        <f t="shared" si="1"/>
        <v>25</v>
      </c>
      <c r="J31" s="4">
        <f t="shared" si="5"/>
        <v>476</v>
      </c>
      <c r="K31" s="1" t="str">
        <f t="shared" si="2"/>
        <v>orzech</v>
      </c>
      <c r="L31" s="2"/>
      <c r="Q31" s="1">
        <f t="shared" si="3"/>
        <v>1</v>
      </c>
    </row>
    <row r="32" spans="1:17" x14ac:dyDescent="0.25">
      <c r="A32" s="1">
        <v>109</v>
      </c>
      <c r="B32" s="1">
        <v>74</v>
      </c>
      <c r="C32" s="1">
        <v>53</v>
      </c>
      <c r="D32" s="2">
        <v>41957</v>
      </c>
      <c r="E32" s="1">
        <f t="shared" si="4"/>
        <v>238</v>
      </c>
      <c r="F32" s="1">
        <f t="shared" si="4"/>
        <v>99</v>
      </c>
      <c r="G32" s="4">
        <f t="shared" si="4"/>
        <v>529</v>
      </c>
      <c r="H32" s="1">
        <f t="shared" si="0"/>
        <v>38</v>
      </c>
      <c r="I32" s="1">
        <f t="shared" si="1"/>
        <v>99</v>
      </c>
      <c r="J32" s="4">
        <f t="shared" si="5"/>
        <v>529</v>
      </c>
      <c r="K32" s="1" t="str">
        <f t="shared" si="2"/>
        <v>kostka</v>
      </c>
      <c r="L32" s="2"/>
      <c r="Q32" s="1">
        <f t="shared" si="3"/>
        <v>1</v>
      </c>
    </row>
    <row r="33" spans="1:17" x14ac:dyDescent="0.25">
      <c r="A33" s="1">
        <v>121</v>
      </c>
      <c r="B33" s="1">
        <v>77</v>
      </c>
      <c r="C33" s="1">
        <v>70</v>
      </c>
      <c r="D33" s="2">
        <v>41958</v>
      </c>
      <c r="E33" s="1">
        <f t="shared" si="4"/>
        <v>159</v>
      </c>
      <c r="F33" s="1">
        <f t="shared" si="4"/>
        <v>176</v>
      </c>
      <c r="G33" s="4">
        <f t="shared" si="4"/>
        <v>599</v>
      </c>
      <c r="H33" s="1">
        <f t="shared" si="0"/>
        <v>159</v>
      </c>
      <c r="I33" s="1">
        <f t="shared" si="1"/>
        <v>176</v>
      </c>
      <c r="J33" s="4">
        <f t="shared" si="5"/>
        <v>279</v>
      </c>
      <c r="K33" s="1" t="str">
        <f t="shared" si="2"/>
        <v>miał</v>
      </c>
      <c r="L33" s="2"/>
      <c r="Q33" s="1">
        <f t="shared" si="3"/>
        <v>1</v>
      </c>
    </row>
    <row r="34" spans="1:17" x14ac:dyDescent="0.25">
      <c r="A34" s="1">
        <v>106</v>
      </c>
      <c r="B34" s="1">
        <v>89</v>
      </c>
      <c r="C34" s="1">
        <v>75</v>
      </c>
      <c r="D34" s="2">
        <v>41959</v>
      </c>
      <c r="E34" s="1">
        <f t="shared" si="4"/>
        <v>265</v>
      </c>
      <c r="F34" s="1">
        <f t="shared" si="4"/>
        <v>265</v>
      </c>
      <c r="G34" s="4">
        <f t="shared" si="4"/>
        <v>354</v>
      </c>
      <c r="H34" s="1">
        <f t="shared" si="0"/>
        <v>65</v>
      </c>
      <c r="I34" s="1">
        <f t="shared" si="1"/>
        <v>265</v>
      </c>
      <c r="J34" s="4">
        <f t="shared" si="5"/>
        <v>354</v>
      </c>
      <c r="K34" s="1" t="str">
        <f t="shared" si="2"/>
        <v>kostka</v>
      </c>
      <c r="L34" s="2"/>
      <c r="Q34" s="1">
        <f t="shared" si="3"/>
        <v>1</v>
      </c>
    </row>
    <row r="35" spans="1:17" x14ac:dyDescent="0.25">
      <c r="A35" s="1">
        <v>57</v>
      </c>
      <c r="B35" s="1">
        <v>119</v>
      </c>
      <c r="C35" s="1">
        <v>64</v>
      </c>
      <c r="D35" s="2">
        <v>41960</v>
      </c>
      <c r="E35" s="1">
        <f t="shared" si="4"/>
        <v>122</v>
      </c>
      <c r="F35" s="1">
        <f t="shared" si="4"/>
        <v>384</v>
      </c>
      <c r="G35" s="4">
        <f t="shared" si="4"/>
        <v>418</v>
      </c>
      <c r="H35" s="1">
        <f t="shared" si="0"/>
        <v>122</v>
      </c>
      <c r="I35" s="1">
        <f t="shared" si="1"/>
        <v>124</v>
      </c>
      <c r="J35" s="4">
        <f t="shared" si="5"/>
        <v>418</v>
      </c>
      <c r="K35" s="1" t="str">
        <f t="shared" si="2"/>
        <v>orzech</v>
      </c>
      <c r="L35" s="2"/>
      <c r="Q35" s="1">
        <f t="shared" si="3"/>
        <v>1</v>
      </c>
    </row>
    <row r="36" spans="1:17" x14ac:dyDescent="0.25">
      <c r="A36" s="1">
        <v>26</v>
      </c>
      <c r="B36" s="1">
        <v>87</v>
      </c>
      <c r="C36" s="1">
        <v>84</v>
      </c>
      <c r="D36" s="2">
        <v>41961</v>
      </c>
      <c r="E36" s="1">
        <f t="shared" si="4"/>
        <v>148</v>
      </c>
      <c r="F36" s="1">
        <f t="shared" si="4"/>
        <v>211</v>
      </c>
      <c r="G36" s="4">
        <f t="shared" si="4"/>
        <v>502</v>
      </c>
      <c r="H36" s="1">
        <f t="shared" si="0"/>
        <v>148</v>
      </c>
      <c r="I36" s="1">
        <f t="shared" si="1"/>
        <v>211</v>
      </c>
      <c r="J36" s="4">
        <f t="shared" si="5"/>
        <v>182</v>
      </c>
      <c r="K36" s="1" t="str">
        <f t="shared" si="2"/>
        <v>miał</v>
      </c>
      <c r="L36" s="2"/>
      <c r="Q36" s="1">
        <f t="shared" si="3"/>
        <v>1</v>
      </c>
    </row>
    <row r="37" spans="1:17" x14ac:dyDescent="0.25">
      <c r="A37" s="1">
        <v>79</v>
      </c>
      <c r="B37" s="1">
        <v>171</v>
      </c>
      <c r="C37" s="1">
        <v>75</v>
      </c>
      <c r="D37" s="2">
        <v>41962</v>
      </c>
      <c r="E37" s="1">
        <f t="shared" si="4"/>
        <v>227</v>
      </c>
      <c r="F37" s="1">
        <f t="shared" si="4"/>
        <v>382</v>
      </c>
      <c r="G37" s="4">
        <f t="shared" si="4"/>
        <v>257</v>
      </c>
      <c r="H37" s="1">
        <f t="shared" si="0"/>
        <v>27</v>
      </c>
      <c r="I37" s="1">
        <f t="shared" si="1"/>
        <v>382</v>
      </c>
      <c r="J37" s="4">
        <f t="shared" si="5"/>
        <v>257</v>
      </c>
      <c r="K37" s="1" t="str">
        <f t="shared" si="2"/>
        <v>kostka</v>
      </c>
      <c r="L37" s="2"/>
      <c r="Q37" s="1">
        <f t="shared" si="3"/>
        <v>1</v>
      </c>
    </row>
    <row r="38" spans="1:17" x14ac:dyDescent="0.25">
      <c r="A38" s="1">
        <v>192</v>
      </c>
      <c r="B38" s="1">
        <v>151</v>
      </c>
      <c r="C38" s="1">
        <v>45</v>
      </c>
      <c r="D38" s="2">
        <v>41963</v>
      </c>
      <c r="E38" s="1">
        <f t="shared" si="4"/>
        <v>219</v>
      </c>
      <c r="F38" s="1">
        <f t="shared" si="4"/>
        <v>533</v>
      </c>
      <c r="G38" s="4">
        <f t="shared" si="4"/>
        <v>302</v>
      </c>
      <c r="H38" s="1">
        <f t="shared" si="0"/>
        <v>19</v>
      </c>
      <c r="I38" s="1">
        <f t="shared" si="1"/>
        <v>533</v>
      </c>
      <c r="J38" s="4">
        <f t="shared" si="5"/>
        <v>302</v>
      </c>
      <c r="K38" s="1" t="str">
        <f t="shared" si="2"/>
        <v>kostka</v>
      </c>
      <c r="L38" s="2"/>
      <c r="Q38" s="1">
        <f t="shared" si="3"/>
        <v>1</v>
      </c>
    </row>
    <row r="39" spans="1:17" x14ac:dyDescent="0.25">
      <c r="A39" s="1">
        <v>9</v>
      </c>
      <c r="B39" s="1">
        <v>64</v>
      </c>
      <c r="C39" s="1">
        <v>22</v>
      </c>
      <c r="D39" s="2">
        <v>41964</v>
      </c>
      <c r="E39" s="1">
        <f t="shared" si="4"/>
        <v>28</v>
      </c>
      <c r="F39" s="1">
        <f t="shared" si="4"/>
        <v>597</v>
      </c>
      <c r="G39" s="4">
        <f t="shared" si="4"/>
        <v>324</v>
      </c>
      <c r="H39" s="1">
        <f t="shared" si="0"/>
        <v>28</v>
      </c>
      <c r="I39" s="1">
        <f t="shared" si="1"/>
        <v>337</v>
      </c>
      <c r="J39" s="4">
        <f t="shared" si="5"/>
        <v>324</v>
      </c>
      <c r="K39" s="1" t="str">
        <f t="shared" si="2"/>
        <v>orzech</v>
      </c>
      <c r="L39" s="2"/>
      <c r="Q39" s="1">
        <f t="shared" si="3"/>
        <v>1</v>
      </c>
    </row>
    <row r="40" spans="1:17" x14ac:dyDescent="0.25">
      <c r="A40" s="1">
        <v>123</v>
      </c>
      <c r="B40" s="1">
        <v>150</v>
      </c>
      <c r="C40" s="1">
        <v>10</v>
      </c>
      <c r="D40" s="2">
        <v>41965</v>
      </c>
      <c r="E40" s="1">
        <f t="shared" si="4"/>
        <v>151</v>
      </c>
      <c r="F40" s="1">
        <f t="shared" si="4"/>
        <v>487</v>
      </c>
      <c r="G40" s="4">
        <f t="shared" si="4"/>
        <v>334</v>
      </c>
      <c r="H40" s="1">
        <f t="shared" si="0"/>
        <v>151</v>
      </c>
      <c r="I40" s="1">
        <f t="shared" si="1"/>
        <v>227</v>
      </c>
      <c r="J40" s="4">
        <f t="shared" si="5"/>
        <v>334</v>
      </c>
      <c r="K40" s="1" t="str">
        <f t="shared" si="2"/>
        <v>orzech</v>
      </c>
      <c r="L40" s="2"/>
      <c r="Q40" s="1">
        <f t="shared" si="3"/>
        <v>1</v>
      </c>
    </row>
    <row r="41" spans="1:17" x14ac:dyDescent="0.25">
      <c r="A41" s="1">
        <v>87</v>
      </c>
      <c r="B41" s="1">
        <v>123</v>
      </c>
      <c r="C41" s="1">
        <v>33</v>
      </c>
      <c r="D41" s="2">
        <v>41966</v>
      </c>
      <c r="E41" s="1">
        <f t="shared" si="4"/>
        <v>238</v>
      </c>
      <c r="F41" s="1">
        <f t="shared" si="4"/>
        <v>350</v>
      </c>
      <c r="G41" s="4">
        <f t="shared" si="4"/>
        <v>367</v>
      </c>
      <c r="H41" s="1">
        <f t="shared" si="0"/>
        <v>38</v>
      </c>
      <c r="I41" s="1">
        <f t="shared" si="1"/>
        <v>350</v>
      </c>
      <c r="J41" s="4">
        <f t="shared" si="5"/>
        <v>367</v>
      </c>
      <c r="K41" s="1" t="str">
        <f t="shared" si="2"/>
        <v>kostka</v>
      </c>
      <c r="L41" s="2"/>
      <c r="Q41" s="1">
        <f t="shared" si="3"/>
        <v>1</v>
      </c>
    </row>
    <row r="42" spans="1:17" x14ac:dyDescent="0.25">
      <c r="A42" s="1">
        <v>165</v>
      </c>
      <c r="B42" s="1">
        <v>88</v>
      </c>
      <c r="C42" s="1">
        <v>13</v>
      </c>
      <c r="D42" s="2">
        <v>41967</v>
      </c>
      <c r="E42" s="1">
        <f t="shared" si="4"/>
        <v>203</v>
      </c>
      <c r="F42" s="1">
        <f t="shared" si="4"/>
        <v>438</v>
      </c>
      <c r="G42" s="4">
        <f t="shared" si="4"/>
        <v>380</v>
      </c>
      <c r="H42" s="1">
        <f t="shared" si="0"/>
        <v>3</v>
      </c>
      <c r="I42" s="1">
        <f t="shared" si="1"/>
        <v>438</v>
      </c>
      <c r="J42" s="4">
        <f t="shared" si="5"/>
        <v>380</v>
      </c>
      <c r="K42" s="1" t="str">
        <f t="shared" si="2"/>
        <v>kostka</v>
      </c>
      <c r="L42" s="2"/>
      <c r="Q42" s="1">
        <f t="shared" si="3"/>
        <v>1</v>
      </c>
    </row>
    <row r="43" spans="1:17" x14ac:dyDescent="0.25">
      <c r="A43" s="1">
        <v>144</v>
      </c>
      <c r="B43" s="1">
        <v>78</v>
      </c>
      <c r="C43" s="1">
        <v>82</v>
      </c>
      <c r="D43" s="2">
        <v>41968</v>
      </c>
      <c r="E43" s="1">
        <f t="shared" si="4"/>
        <v>147</v>
      </c>
      <c r="F43" s="1">
        <f t="shared" si="4"/>
        <v>516</v>
      </c>
      <c r="G43" s="4">
        <f t="shared" si="4"/>
        <v>462</v>
      </c>
      <c r="H43" s="1">
        <f t="shared" si="0"/>
        <v>147</v>
      </c>
      <c r="I43" s="1">
        <f t="shared" si="1"/>
        <v>256</v>
      </c>
      <c r="J43" s="4">
        <f t="shared" si="5"/>
        <v>462</v>
      </c>
      <c r="K43" s="1" t="str">
        <f t="shared" si="2"/>
        <v>orzech</v>
      </c>
      <c r="L43" s="2"/>
      <c r="Q43" s="1">
        <f t="shared" si="3"/>
        <v>1</v>
      </c>
    </row>
    <row r="44" spans="1:17" x14ac:dyDescent="0.25">
      <c r="A44" s="1">
        <v>54</v>
      </c>
      <c r="B44" s="1">
        <v>38</v>
      </c>
      <c r="C44" s="1">
        <v>68</v>
      </c>
      <c r="D44" s="2">
        <v>41969</v>
      </c>
      <c r="E44" s="1">
        <f t="shared" si="4"/>
        <v>201</v>
      </c>
      <c r="F44" s="1">
        <f t="shared" si="4"/>
        <v>294</v>
      </c>
      <c r="G44" s="4">
        <f t="shared" si="4"/>
        <v>530</v>
      </c>
      <c r="H44" s="1">
        <f t="shared" si="0"/>
        <v>1</v>
      </c>
      <c r="I44" s="1">
        <f t="shared" si="1"/>
        <v>294</v>
      </c>
      <c r="J44" s="4">
        <f t="shared" si="5"/>
        <v>530</v>
      </c>
      <c r="K44" s="1" t="str">
        <f t="shared" si="2"/>
        <v>kostka</v>
      </c>
      <c r="L44" s="2"/>
      <c r="Q44" s="1">
        <f t="shared" si="3"/>
        <v>1</v>
      </c>
    </row>
    <row r="45" spans="1:17" x14ac:dyDescent="0.25">
      <c r="A45" s="1">
        <v>188</v>
      </c>
      <c r="B45" s="1">
        <v>44</v>
      </c>
      <c r="C45" s="1">
        <v>86</v>
      </c>
      <c r="D45" s="2">
        <v>41970</v>
      </c>
      <c r="E45" s="1">
        <f t="shared" si="4"/>
        <v>189</v>
      </c>
      <c r="F45" s="1">
        <f t="shared" si="4"/>
        <v>338</v>
      </c>
      <c r="G45" s="4">
        <f t="shared" si="4"/>
        <v>616</v>
      </c>
      <c r="H45" s="1">
        <f t="shared" si="0"/>
        <v>189</v>
      </c>
      <c r="I45" s="1">
        <f t="shared" si="1"/>
        <v>78</v>
      </c>
      <c r="J45" s="4">
        <f t="shared" si="5"/>
        <v>616</v>
      </c>
      <c r="K45" s="1" t="str">
        <f t="shared" si="2"/>
        <v>orzech</v>
      </c>
      <c r="L45" s="2"/>
      <c r="Q45" s="1">
        <f t="shared" si="3"/>
        <v>1</v>
      </c>
    </row>
    <row r="46" spans="1:17" x14ac:dyDescent="0.25">
      <c r="A46" s="1">
        <v>165</v>
      </c>
      <c r="B46" s="1">
        <v>170</v>
      </c>
      <c r="C46" s="1">
        <v>62</v>
      </c>
      <c r="D46" s="2">
        <v>41971</v>
      </c>
      <c r="E46" s="1">
        <f t="shared" si="4"/>
        <v>354</v>
      </c>
      <c r="F46" s="1">
        <f t="shared" si="4"/>
        <v>248</v>
      </c>
      <c r="G46" s="4">
        <f t="shared" si="4"/>
        <v>678</v>
      </c>
      <c r="H46" s="1">
        <f t="shared" si="0"/>
        <v>154</v>
      </c>
      <c r="I46" s="1">
        <f t="shared" si="1"/>
        <v>248</v>
      </c>
      <c r="J46" s="4">
        <f t="shared" si="5"/>
        <v>678</v>
      </c>
      <c r="K46" s="1" t="str">
        <f t="shared" si="2"/>
        <v>kostka</v>
      </c>
      <c r="L46" s="2"/>
      <c r="Q46" s="1">
        <f t="shared" si="3"/>
        <v>1</v>
      </c>
    </row>
    <row r="47" spans="1:17" x14ac:dyDescent="0.25">
      <c r="A47" s="1">
        <v>24</v>
      </c>
      <c r="B47" s="1">
        <v>94</v>
      </c>
      <c r="C47" s="1">
        <v>87</v>
      </c>
      <c r="D47" s="2">
        <v>41972</v>
      </c>
      <c r="E47" s="1">
        <f t="shared" si="4"/>
        <v>178</v>
      </c>
      <c r="F47" s="1">
        <f t="shared" si="4"/>
        <v>342</v>
      </c>
      <c r="G47" s="4">
        <f t="shared" si="4"/>
        <v>765</v>
      </c>
      <c r="H47" s="1">
        <f t="shared" si="0"/>
        <v>178</v>
      </c>
      <c r="I47" s="1">
        <f t="shared" si="1"/>
        <v>82</v>
      </c>
      <c r="J47" s="4">
        <f t="shared" si="5"/>
        <v>765</v>
      </c>
      <c r="K47" s="1" t="str">
        <f t="shared" si="2"/>
        <v>orzech</v>
      </c>
      <c r="L47" s="2"/>
      <c r="Q47" s="1">
        <f t="shared" si="3"/>
        <v>1</v>
      </c>
    </row>
    <row r="48" spans="1:17" x14ac:dyDescent="0.25">
      <c r="A48" s="1">
        <v>0</v>
      </c>
      <c r="B48" s="1">
        <v>120</v>
      </c>
      <c r="C48" s="1">
        <v>60</v>
      </c>
      <c r="D48" s="2">
        <v>41973</v>
      </c>
      <c r="E48" s="1">
        <f t="shared" si="4"/>
        <v>178</v>
      </c>
      <c r="F48" s="1">
        <f t="shared" si="4"/>
        <v>202</v>
      </c>
      <c r="G48" s="4">
        <f t="shared" si="4"/>
        <v>825</v>
      </c>
      <c r="H48" s="1">
        <f t="shared" si="0"/>
        <v>178</v>
      </c>
      <c r="I48" s="1">
        <f t="shared" si="1"/>
        <v>202</v>
      </c>
      <c r="J48" s="4">
        <f t="shared" si="5"/>
        <v>505</v>
      </c>
      <c r="K48" s="1" t="str">
        <f t="shared" si="2"/>
        <v>miał</v>
      </c>
      <c r="L48" s="2"/>
      <c r="Q48" s="1">
        <f t="shared" si="3"/>
        <v>1</v>
      </c>
    </row>
    <row r="49" spans="1:17" x14ac:dyDescent="0.25">
      <c r="A49" s="1">
        <v>101</v>
      </c>
      <c r="B49" s="1">
        <v>53</v>
      </c>
      <c r="C49" s="1">
        <v>62</v>
      </c>
      <c r="D49" s="2">
        <v>41974</v>
      </c>
      <c r="E49" s="1">
        <f t="shared" si="4"/>
        <v>279</v>
      </c>
      <c r="F49" s="1">
        <f t="shared" si="4"/>
        <v>255</v>
      </c>
      <c r="G49" s="4">
        <f t="shared" si="4"/>
        <v>567</v>
      </c>
      <c r="H49" s="1">
        <f t="shared" si="0"/>
        <v>79</v>
      </c>
      <c r="I49" s="1">
        <f t="shared" si="1"/>
        <v>255</v>
      </c>
      <c r="J49" s="4">
        <f t="shared" si="5"/>
        <v>567</v>
      </c>
      <c r="K49" s="1" t="str">
        <f t="shared" si="2"/>
        <v>kostka</v>
      </c>
      <c r="L49" s="2"/>
      <c r="Q49" s="1">
        <f t="shared" si="3"/>
        <v>1</v>
      </c>
    </row>
    <row r="50" spans="1:17" x14ac:dyDescent="0.25">
      <c r="A50" s="1">
        <v>67</v>
      </c>
      <c r="B50" s="1">
        <v>147</v>
      </c>
      <c r="C50" s="1">
        <v>20</v>
      </c>
      <c r="D50" s="2">
        <v>41975</v>
      </c>
      <c r="E50" s="1">
        <f t="shared" si="4"/>
        <v>146</v>
      </c>
      <c r="F50" s="1">
        <f t="shared" si="4"/>
        <v>402</v>
      </c>
      <c r="G50" s="4">
        <f t="shared" si="4"/>
        <v>587</v>
      </c>
      <c r="H50" s="1">
        <f t="shared" si="0"/>
        <v>146</v>
      </c>
      <c r="I50" s="1">
        <f t="shared" si="1"/>
        <v>142</v>
      </c>
      <c r="J50" s="4">
        <f t="shared" si="5"/>
        <v>587</v>
      </c>
      <c r="K50" s="1" t="str">
        <f t="shared" si="2"/>
        <v>orzech</v>
      </c>
      <c r="L50" s="2"/>
      <c r="Q50" s="1">
        <f t="shared" si="3"/>
        <v>1</v>
      </c>
    </row>
    <row r="51" spans="1:17" x14ac:dyDescent="0.25">
      <c r="A51" s="1">
        <v>109</v>
      </c>
      <c r="B51" s="1">
        <v>99</v>
      </c>
      <c r="C51" s="1">
        <v>70</v>
      </c>
      <c r="D51" s="2">
        <v>41976</v>
      </c>
      <c r="E51" s="1">
        <f t="shared" si="4"/>
        <v>255</v>
      </c>
      <c r="F51" s="1">
        <f t="shared" si="4"/>
        <v>241</v>
      </c>
      <c r="G51" s="4">
        <f t="shared" si="4"/>
        <v>657</v>
      </c>
      <c r="H51" s="1">
        <f t="shared" si="0"/>
        <v>55</v>
      </c>
      <c r="I51" s="1">
        <f t="shared" si="1"/>
        <v>241</v>
      </c>
      <c r="J51" s="4">
        <f t="shared" si="5"/>
        <v>657</v>
      </c>
      <c r="K51" s="1" t="str">
        <f t="shared" si="2"/>
        <v>kostka</v>
      </c>
      <c r="L51" s="2"/>
      <c r="Q51" s="1">
        <f t="shared" si="3"/>
        <v>1</v>
      </c>
    </row>
    <row r="52" spans="1:17" x14ac:dyDescent="0.25">
      <c r="A52" s="1">
        <v>22</v>
      </c>
      <c r="B52" s="1">
        <v>16</v>
      </c>
      <c r="C52" s="1">
        <v>59</v>
      </c>
      <c r="D52" s="2">
        <v>41977</v>
      </c>
      <c r="E52" s="1">
        <f t="shared" si="4"/>
        <v>77</v>
      </c>
      <c r="F52" s="1">
        <f t="shared" si="4"/>
        <v>257</v>
      </c>
      <c r="G52" s="4">
        <f t="shared" si="4"/>
        <v>716</v>
      </c>
      <c r="H52" s="1">
        <f t="shared" si="0"/>
        <v>77</v>
      </c>
      <c r="I52" s="1">
        <f t="shared" si="1"/>
        <v>257</v>
      </c>
      <c r="J52" s="4">
        <f t="shared" si="5"/>
        <v>396</v>
      </c>
      <c r="K52" s="1" t="str">
        <f t="shared" si="2"/>
        <v>miał</v>
      </c>
      <c r="L52" s="2"/>
      <c r="Q52" s="1">
        <f t="shared" si="3"/>
        <v>1</v>
      </c>
    </row>
    <row r="53" spans="1:17" x14ac:dyDescent="0.25">
      <c r="A53" s="1">
        <v>5</v>
      </c>
      <c r="B53" s="1">
        <v>91</v>
      </c>
      <c r="C53" s="1">
        <v>73</v>
      </c>
      <c r="D53" s="2">
        <v>41978</v>
      </c>
      <c r="E53" s="1">
        <f t="shared" si="4"/>
        <v>82</v>
      </c>
      <c r="F53" s="1">
        <f t="shared" si="4"/>
        <v>348</v>
      </c>
      <c r="G53" s="4">
        <f t="shared" si="4"/>
        <v>469</v>
      </c>
      <c r="H53" s="1">
        <f t="shared" si="0"/>
        <v>82</v>
      </c>
      <c r="I53" s="1">
        <f t="shared" si="1"/>
        <v>88</v>
      </c>
      <c r="J53" s="4">
        <f t="shared" si="5"/>
        <v>469</v>
      </c>
      <c r="K53" s="1" t="str">
        <f t="shared" si="2"/>
        <v>orzech</v>
      </c>
      <c r="L53" s="2"/>
      <c r="Q53" s="1">
        <f t="shared" si="3"/>
        <v>1</v>
      </c>
    </row>
    <row r="54" spans="1:17" x14ac:dyDescent="0.25">
      <c r="A54" s="1">
        <v>105</v>
      </c>
      <c r="B54" s="1">
        <v>154</v>
      </c>
      <c r="C54" s="1">
        <v>48</v>
      </c>
      <c r="D54" s="2">
        <v>41979</v>
      </c>
      <c r="E54" s="1">
        <f t="shared" si="4"/>
        <v>187</v>
      </c>
      <c r="F54" s="1">
        <f t="shared" si="4"/>
        <v>242</v>
      </c>
      <c r="G54" s="4">
        <f t="shared" si="4"/>
        <v>517</v>
      </c>
      <c r="H54" s="1">
        <f t="shared" si="0"/>
        <v>187</v>
      </c>
      <c r="I54" s="1">
        <f t="shared" si="1"/>
        <v>242</v>
      </c>
      <c r="J54" s="4">
        <f t="shared" si="5"/>
        <v>197</v>
      </c>
      <c r="K54" s="1" t="str">
        <f t="shared" si="2"/>
        <v>miał</v>
      </c>
      <c r="L54" s="2"/>
      <c r="Q54" s="1">
        <f t="shared" si="3"/>
        <v>1</v>
      </c>
    </row>
    <row r="55" spans="1:17" x14ac:dyDescent="0.25">
      <c r="A55" s="1">
        <v>108</v>
      </c>
      <c r="B55" s="1">
        <v>5</v>
      </c>
      <c r="C55" s="1">
        <v>71</v>
      </c>
      <c r="D55" s="2">
        <v>41980</v>
      </c>
      <c r="E55" s="1">
        <f t="shared" si="4"/>
        <v>295</v>
      </c>
      <c r="F55" s="1">
        <f t="shared" si="4"/>
        <v>247</v>
      </c>
      <c r="G55" s="4">
        <f t="shared" si="4"/>
        <v>268</v>
      </c>
      <c r="H55" s="1">
        <f t="shared" si="0"/>
        <v>95</v>
      </c>
      <c r="I55" s="1">
        <f t="shared" si="1"/>
        <v>247</v>
      </c>
      <c r="J55" s="4">
        <f t="shared" si="5"/>
        <v>268</v>
      </c>
      <c r="K55" s="1" t="str">
        <f t="shared" si="2"/>
        <v>kostka</v>
      </c>
      <c r="L55" s="2"/>
      <c r="Q55" s="1">
        <f t="shared" si="3"/>
        <v>1</v>
      </c>
    </row>
    <row r="56" spans="1:17" x14ac:dyDescent="0.25">
      <c r="A56" s="1">
        <v>64</v>
      </c>
      <c r="B56" s="1">
        <v>37</v>
      </c>
      <c r="C56" s="1">
        <v>89</v>
      </c>
      <c r="D56" s="2">
        <v>41981</v>
      </c>
      <c r="E56" s="1">
        <f t="shared" si="4"/>
        <v>159</v>
      </c>
      <c r="F56" s="1">
        <f t="shared" si="4"/>
        <v>284</v>
      </c>
      <c r="G56" s="4">
        <f t="shared" si="4"/>
        <v>357</v>
      </c>
      <c r="H56" s="1">
        <f t="shared" si="0"/>
        <v>159</v>
      </c>
      <c r="I56" s="1">
        <f t="shared" si="1"/>
        <v>24</v>
      </c>
      <c r="J56" s="4">
        <f t="shared" si="5"/>
        <v>357</v>
      </c>
      <c r="K56" s="1" t="str">
        <f t="shared" si="2"/>
        <v>orzech</v>
      </c>
      <c r="L56" s="2"/>
      <c r="Q56" s="1">
        <f t="shared" si="3"/>
        <v>1</v>
      </c>
    </row>
    <row r="57" spans="1:17" x14ac:dyDescent="0.25">
      <c r="A57" s="1">
        <v>114</v>
      </c>
      <c r="B57" s="1">
        <v>140</v>
      </c>
      <c r="C57" s="1">
        <v>36</v>
      </c>
      <c r="D57" s="2">
        <v>41982</v>
      </c>
      <c r="E57" s="1">
        <f t="shared" si="4"/>
        <v>273</v>
      </c>
      <c r="F57" s="1">
        <f t="shared" si="4"/>
        <v>164</v>
      </c>
      <c r="G57" s="4">
        <f t="shared" si="4"/>
        <v>393</v>
      </c>
      <c r="H57" s="1">
        <f t="shared" si="0"/>
        <v>73</v>
      </c>
      <c r="I57" s="1">
        <f t="shared" si="1"/>
        <v>164</v>
      </c>
      <c r="J57" s="4">
        <f t="shared" si="5"/>
        <v>393</v>
      </c>
      <c r="K57" s="1" t="str">
        <f t="shared" si="2"/>
        <v>kostka</v>
      </c>
      <c r="L57" s="2"/>
      <c r="Q57" s="1">
        <f t="shared" si="3"/>
        <v>1</v>
      </c>
    </row>
    <row r="58" spans="1:17" x14ac:dyDescent="0.25">
      <c r="A58" s="1">
        <v>147</v>
      </c>
      <c r="B58" s="1">
        <v>140</v>
      </c>
      <c r="C58" s="1">
        <v>61</v>
      </c>
      <c r="D58" s="2">
        <v>41983</v>
      </c>
      <c r="E58" s="1">
        <f t="shared" si="4"/>
        <v>220</v>
      </c>
      <c r="F58" s="1">
        <f t="shared" si="4"/>
        <v>304</v>
      </c>
      <c r="G58" s="4">
        <f t="shared" si="4"/>
        <v>454</v>
      </c>
      <c r="H58" s="1">
        <f t="shared" si="0"/>
        <v>20</v>
      </c>
      <c r="I58" s="1">
        <f t="shared" si="1"/>
        <v>304</v>
      </c>
      <c r="J58" s="4">
        <f t="shared" si="5"/>
        <v>454</v>
      </c>
      <c r="K58" s="1" t="str">
        <f t="shared" si="2"/>
        <v>kostka</v>
      </c>
      <c r="L58" s="2"/>
      <c r="Q58" s="1">
        <f t="shared" si="3"/>
        <v>1</v>
      </c>
    </row>
    <row r="59" spans="1:17" x14ac:dyDescent="0.25">
      <c r="A59" s="1">
        <v>69</v>
      </c>
      <c r="B59" s="1">
        <v>120</v>
      </c>
      <c r="C59" s="1">
        <v>52</v>
      </c>
      <c r="D59" s="2">
        <v>41984</v>
      </c>
      <c r="E59" s="1">
        <f t="shared" si="4"/>
        <v>89</v>
      </c>
      <c r="F59" s="1">
        <f t="shared" si="4"/>
        <v>424</v>
      </c>
      <c r="G59" s="4">
        <f t="shared" si="4"/>
        <v>506</v>
      </c>
      <c r="H59" s="1">
        <f t="shared" si="0"/>
        <v>89</v>
      </c>
      <c r="I59" s="1">
        <f t="shared" si="1"/>
        <v>164</v>
      </c>
      <c r="J59" s="4">
        <f t="shared" si="5"/>
        <v>506</v>
      </c>
      <c r="K59" s="1" t="str">
        <f t="shared" si="2"/>
        <v>orzech</v>
      </c>
      <c r="L59" s="2"/>
      <c r="Q59" s="1">
        <f t="shared" si="3"/>
        <v>1</v>
      </c>
    </row>
    <row r="60" spans="1:17" x14ac:dyDescent="0.25">
      <c r="A60" s="1">
        <v>101</v>
      </c>
      <c r="B60" s="1">
        <v>39</v>
      </c>
      <c r="C60" s="1">
        <v>10</v>
      </c>
      <c r="D60" s="2">
        <v>41985</v>
      </c>
      <c r="E60" s="1">
        <f t="shared" si="4"/>
        <v>190</v>
      </c>
      <c r="F60" s="1">
        <f t="shared" si="4"/>
        <v>203</v>
      </c>
      <c r="G60" s="4">
        <f t="shared" si="4"/>
        <v>516</v>
      </c>
      <c r="H60" s="1">
        <f t="shared" si="0"/>
        <v>190</v>
      </c>
      <c r="I60" s="1">
        <f t="shared" si="1"/>
        <v>203</v>
      </c>
      <c r="J60" s="4">
        <f t="shared" si="5"/>
        <v>196</v>
      </c>
      <c r="K60" s="1" t="str">
        <f t="shared" si="2"/>
        <v>miał</v>
      </c>
      <c r="L60" s="2"/>
      <c r="Q60" s="1">
        <f t="shared" si="3"/>
        <v>1</v>
      </c>
    </row>
    <row r="61" spans="1:17" x14ac:dyDescent="0.25">
      <c r="A61" s="1">
        <v>158</v>
      </c>
      <c r="B61" s="1">
        <v>36</v>
      </c>
      <c r="C61" s="1">
        <v>79</v>
      </c>
      <c r="D61" s="2">
        <v>41986</v>
      </c>
      <c r="E61" s="1">
        <f t="shared" si="4"/>
        <v>348</v>
      </c>
      <c r="F61" s="1">
        <f t="shared" si="4"/>
        <v>239</v>
      </c>
      <c r="G61" s="4">
        <f t="shared" si="4"/>
        <v>275</v>
      </c>
      <c r="H61" s="1">
        <f t="shared" si="0"/>
        <v>148</v>
      </c>
      <c r="I61" s="1">
        <f t="shared" si="1"/>
        <v>239</v>
      </c>
      <c r="J61" s="4">
        <f t="shared" si="5"/>
        <v>275</v>
      </c>
      <c r="K61" s="1" t="str">
        <f t="shared" si="2"/>
        <v>kostka</v>
      </c>
      <c r="L61" s="2"/>
      <c r="Q61" s="1">
        <f t="shared" si="3"/>
        <v>1</v>
      </c>
    </row>
    <row r="62" spans="1:17" x14ac:dyDescent="0.25">
      <c r="A62" s="1">
        <v>79</v>
      </c>
      <c r="B62" s="1">
        <v>105</v>
      </c>
      <c r="C62" s="1">
        <v>73</v>
      </c>
      <c r="D62" s="2">
        <v>41987</v>
      </c>
      <c r="E62" s="1">
        <f t="shared" si="4"/>
        <v>227</v>
      </c>
      <c r="F62" s="1">
        <f t="shared" si="4"/>
        <v>344</v>
      </c>
      <c r="G62" s="4">
        <f t="shared" si="4"/>
        <v>348</v>
      </c>
      <c r="H62" s="1">
        <f t="shared" si="0"/>
        <v>27</v>
      </c>
      <c r="I62" s="1">
        <f t="shared" si="1"/>
        <v>344</v>
      </c>
      <c r="J62" s="4">
        <f t="shared" si="5"/>
        <v>348</v>
      </c>
      <c r="K62" s="1" t="str">
        <f t="shared" si="2"/>
        <v>kostka</v>
      </c>
      <c r="L62" s="2"/>
      <c r="Q62" s="1">
        <f t="shared" si="3"/>
        <v>1</v>
      </c>
    </row>
    <row r="63" spans="1:17" x14ac:dyDescent="0.25">
      <c r="A63" s="1">
        <v>5</v>
      </c>
      <c r="B63" s="1">
        <v>24</v>
      </c>
      <c r="C63" s="1">
        <v>43</v>
      </c>
      <c r="D63" s="2">
        <v>41988</v>
      </c>
      <c r="E63" s="1">
        <f t="shared" si="4"/>
        <v>32</v>
      </c>
      <c r="F63" s="1">
        <f t="shared" si="4"/>
        <v>368</v>
      </c>
      <c r="G63" s="4">
        <f t="shared" si="4"/>
        <v>391</v>
      </c>
      <c r="H63" s="1">
        <f t="shared" si="0"/>
        <v>32</v>
      </c>
      <c r="I63" s="1">
        <f t="shared" si="1"/>
        <v>108</v>
      </c>
      <c r="J63" s="4">
        <f t="shared" si="5"/>
        <v>391</v>
      </c>
      <c r="K63" s="1" t="str">
        <f t="shared" si="2"/>
        <v>orzech</v>
      </c>
      <c r="L63" s="2"/>
      <c r="Q63" s="1">
        <f t="shared" si="3"/>
        <v>1</v>
      </c>
    </row>
    <row r="64" spans="1:17" x14ac:dyDescent="0.25">
      <c r="A64" s="1">
        <v>68</v>
      </c>
      <c r="B64" s="1">
        <v>112</v>
      </c>
      <c r="C64" s="1">
        <v>25</v>
      </c>
      <c r="D64" s="2">
        <v>41989</v>
      </c>
      <c r="E64" s="1">
        <f t="shared" si="4"/>
        <v>100</v>
      </c>
      <c r="F64" s="1">
        <f t="shared" si="4"/>
        <v>220</v>
      </c>
      <c r="G64" s="4">
        <f t="shared" si="4"/>
        <v>416</v>
      </c>
      <c r="H64" s="1">
        <f t="shared" si="0"/>
        <v>100</v>
      </c>
      <c r="I64" s="1">
        <f t="shared" si="1"/>
        <v>220</v>
      </c>
      <c r="J64" s="4">
        <f t="shared" si="5"/>
        <v>96</v>
      </c>
      <c r="K64" s="1" t="str">
        <f t="shared" si="2"/>
        <v>miał</v>
      </c>
      <c r="L64" s="2"/>
      <c r="Q64" s="1">
        <f t="shared" si="3"/>
        <v>1</v>
      </c>
    </row>
    <row r="65" spans="1:17" x14ac:dyDescent="0.25">
      <c r="A65" s="1">
        <v>37</v>
      </c>
      <c r="B65" s="1">
        <v>57</v>
      </c>
      <c r="C65" s="1">
        <v>81</v>
      </c>
      <c r="D65" s="2">
        <v>41990</v>
      </c>
      <c r="E65" s="1">
        <f t="shared" si="4"/>
        <v>137</v>
      </c>
      <c r="F65" s="1">
        <f t="shared" si="4"/>
        <v>277</v>
      </c>
      <c r="G65" s="4">
        <f t="shared" si="4"/>
        <v>177</v>
      </c>
      <c r="H65" s="1">
        <f t="shared" si="0"/>
        <v>137</v>
      </c>
      <c r="I65" s="1">
        <f t="shared" si="1"/>
        <v>17</v>
      </c>
      <c r="J65" s="4">
        <f t="shared" si="5"/>
        <v>177</v>
      </c>
      <c r="K65" s="1" t="str">
        <f t="shared" si="2"/>
        <v>orzech</v>
      </c>
      <c r="L65" s="2"/>
      <c r="Q65" s="1">
        <f t="shared" si="3"/>
        <v>1</v>
      </c>
    </row>
    <row r="66" spans="1:17" x14ac:dyDescent="0.25">
      <c r="A66" s="1">
        <v>188</v>
      </c>
      <c r="B66" s="1">
        <v>28</v>
      </c>
      <c r="C66" s="1">
        <v>7</v>
      </c>
      <c r="D66" s="2">
        <v>41991</v>
      </c>
      <c r="E66" s="1">
        <f t="shared" si="4"/>
        <v>325</v>
      </c>
      <c r="F66" s="1">
        <f t="shared" si="4"/>
        <v>45</v>
      </c>
      <c r="G66" s="4">
        <f t="shared" si="4"/>
        <v>184</v>
      </c>
      <c r="H66" s="1">
        <f t="shared" si="0"/>
        <v>125</v>
      </c>
      <c r="I66" s="1">
        <f t="shared" si="1"/>
        <v>45</v>
      </c>
      <c r="J66" s="4">
        <f t="shared" si="5"/>
        <v>184</v>
      </c>
      <c r="K66" s="1" t="str">
        <f t="shared" si="2"/>
        <v>kostka</v>
      </c>
      <c r="L66" s="2"/>
      <c r="Q66" s="1">
        <f t="shared" si="3"/>
        <v>1</v>
      </c>
    </row>
    <row r="67" spans="1:17" x14ac:dyDescent="0.25">
      <c r="A67" s="1">
        <v>167</v>
      </c>
      <c r="B67" s="1">
        <v>41</v>
      </c>
      <c r="C67" s="1">
        <v>45</v>
      </c>
      <c r="D67" s="2">
        <v>41992</v>
      </c>
      <c r="E67" s="1">
        <f t="shared" si="4"/>
        <v>292</v>
      </c>
      <c r="F67" s="1">
        <f t="shared" si="4"/>
        <v>86</v>
      </c>
      <c r="G67" s="4">
        <f t="shared" si="4"/>
        <v>229</v>
      </c>
      <c r="H67" s="1">
        <f t="shared" ref="H67:H130" si="6">IF(E67&gt;=200,E67-200,E67)</f>
        <v>92</v>
      </c>
      <c r="I67" s="1">
        <f t="shared" ref="I67:I130" si="7">IF(AND(E67=H67,F67&gt;=260),F67-260,F67)</f>
        <v>86</v>
      </c>
      <c r="J67" s="4">
        <f t="shared" si="5"/>
        <v>229</v>
      </c>
      <c r="K67" s="1" t="str">
        <f t="shared" ref="K67:K130" si="8">IF(E67&lt;&gt;H67,"kostka",IF(F67&lt;&gt;I67,"orzech",IF(G67&lt;&gt;J67,"miał","podtrzymanie")))</f>
        <v>kostka</v>
      </c>
      <c r="L67" s="2"/>
      <c r="Q67" s="1">
        <f t="shared" ref="Q67:Q130" si="9">IF(J67&gt;-100,1,0)</f>
        <v>1</v>
      </c>
    </row>
    <row r="68" spans="1:17" x14ac:dyDescent="0.25">
      <c r="A68" s="1">
        <v>197</v>
      </c>
      <c r="B68" s="1">
        <v>82</v>
      </c>
      <c r="C68" s="1">
        <v>43</v>
      </c>
      <c r="D68" s="2">
        <v>41993</v>
      </c>
      <c r="E68" s="1">
        <f t="shared" ref="E68:G131" si="10">A68+H67</f>
        <v>289</v>
      </c>
      <c r="F68" s="1">
        <f t="shared" si="10"/>
        <v>168</v>
      </c>
      <c r="G68" s="4">
        <f t="shared" si="10"/>
        <v>272</v>
      </c>
      <c r="H68" s="1">
        <f t="shared" si="6"/>
        <v>89</v>
      </c>
      <c r="I68" s="1">
        <f t="shared" si="7"/>
        <v>168</v>
      </c>
      <c r="J68" s="4">
        <f t="shared" ref="J68:J131" si="11">IF(AND(F68=I68,G68&gt;=320,E68=H68),G68-320,G68)</f>
        <v>272</v>
      </c>
      <c r="K68" s="1" t="str">
        <f t="shared" si="8"/>
        <v>kostka</v>
      </c>
      <c r="L68" s="2"/>
      <c r="Q68" s="1">
        <f t="shared" si="9"/>
        <v>1</v>
      </c>
    </row>
    <row r="69" spans="1:17" x14ac:dyDescent="0.25">
      <c r="A69" s="1">
        <v>54</v>
      </c>
      <c r="B69" s="1">
        <v>130</v>
      </c>
      <c r="C69" s="1">
        <v>50</v>
      </c>
      <c r="D69" s="2">
        <v>41994</v>
      </c>
      <c r="E69" s="1">
        <f t="shared" si="10"/>
        <v>143</v>
      </c>
      <c r="F69" s="1">
        <f t="shared" si="10"/>
        <v>298</v>
      </c>
      <c r="G69" s="4">
        <f t="shared" si="10"/>
        <v>322</v>
      </c>
      <c r="H69" s="1">
        <f t="shared" si="6"/>
        <v>143</v>
      </c>
      <c r="I69" s="1">
        <f t="shared" si="7"/>
        <v>38</v>
      </c>
      <c r="J69" s="4">
        <f t="shared" si="11"/>
        <v>322</v>
      </c>
      <c r="K69" s="1" t="str">
        <f t="shared" si="8"/>
        <v>orzech</v>
      </c>
      <c r="L69" s="2"/>
      <c r="Q69" s="1">
        <f t="shared" si="9"/>
        <v>1</v>
      </c>
    </row>
    <row r="70" spans="1:17" x14ac:dyDescent="0.25">
      <c r="A70" s="1">
        <v>19</v>
      </c>
      <c r="B70" s="1">
        <v>153</v>
      </c>
      <c r="C70" s="1">
        <v>65</v>
      </c>
      <c r="D70" s="2">
        <v>41995</v>
      </c>
      <c r="E70" s="1">
        <f t="shared" si="10"/>
        <v>162</v>
      </c>
      <c r="F70" s="1">
        <f t="shared" si="10"/>
        <v>191</v>
      </c>
      <c r="G70" s="4">
        <f t="shared" si="10"/>
        <v>387</v>
      </c>
      <c r="H70" s="1">
        <f t="shared" si="6"/>
        <v>162</v>
      </c>
      <c r="I70" s="1">
        <f t="shared" si="7"/>
        <v>191</v>
      </c>
      <c r="J70" s="4">
        <f t="shared" si="11"/>
        <v>67</v>
      </c>
      <c r="K70" s="1" t="str">
        <f t="shared" si="8"/>
        <v>miał</v>
      </c>
      <c r="L70" s="2"/>
      <c r="Q70" s="1">
        <f t="shared" si="9"/>
        <v>1</v>
      </c>
    </row>
    <row r="71" spans="1:17" x14ac:dyDescent="0.25">
      <c r="A71" s="1">
        <v>27</v>
      </c>
      <c r="B71" s="1">
        <v>160</v>
      </c>
      <c r="C71" s="1">
        <v>81</v>
      </c>
      <c r="D71" s="2">
        <v>41996</v>
      </c>
      <c r="E71" s="1">
        <f t="shared" si="10"/>
        <v>189</v>
      </c>
      <c r="F71" s="1">
        <f t="shared" si="10"/>
        <v>351</v>
      </c>
      <c r="G71" s="4">
        <f t="shared" si="10"/>
        <v>148</v>
      </c>
      <c r="H71" s="1">
        <f t="shared" si="6"/>
        <v>189</v>
      </c>
      <c r="I71" s="1">
        <f t="shared" si="7"/>
        <v>91</v>
      </c>
      <c r="J71" s="4">
        <f t="shared" si="11"/>
        <v>148</v>
      </c>
      <c r="K71" s="1" t="str">
        <f t="shared" si="8"/>
        <v>orzech</v>
      </c>
      <c r="L71" s="2"/>
      <c r="Q71" s="1">
        <f t="shared" si="9"/>
        <v>1</v>
      </c>
    </row>
    <row r="72" spans="1:17" x14ac:dyDescent="0.25">
      <c r="A72" s="1">
        <v>11</v>
      </c>
      <c r="B72" s="1">
        <v>140</v>
      </c>
      <c r="C72" s="1">
        <v>77</v>
      </c>
      <c r="D72" s="2">
        <v>41997</v>
      </c>
      <c r="E72" s="1">
        <f t="shared" si="10"/>
        <v>200</v>
      </c>
      <c r="F72" s="1">
        <f t="shared" si="10"/>
        <v>231</v>
      </c>
      <c r="G72" s="4">
        <f t="shared" si="10"/>
        <v>225</v>
      </c>
      <c r="H72" s="1">
        <f t="shared" si="6"/>
        <v>0</v>
      </c>
      <c r="I72" s="1">
        <f t="shared" si="7"/>
        <v>231</v>
      </c>
      <c r="J72" s="4">
        <f t="shared" si="11"/>
        <v>225</v>
      </c>
      <c r="K72" s="1" t="str">
        <f t="shared" si="8"/>
        <v>kostka</v>
      </c>
      <c r="L72" s="2"/>
      <c r="Q72" s="1">
        <f t="shared" si="9"/>
        <v>1</v>
      </c>
    </row>
    <row r="73" spans="1:17" x14ac:dyDescent="0.25">
      <c r="A73" s="1">
        <v>182</v>
      </c>
      <c r="B73" s="1">
        <v>50</v>
      </c>
      <c r="C73" s="1">
        <v>22</v>
      </c>
      <c r="D73" s="2">
        <v>41998</v>
      </c>
      <c r="E73" s="1">
        <f t="shared" si="10"/>
        <v>182</v>
      </c>
      <c r="F73" s="1">
        <f t="shared" si="10"/>
        <v>281</v>
      </c>
      <c r="G73" s="4">
        <f t="shared" si="10"/>
        <v>247</v>
      </c>
      <c r="H73" s="1">
        <f t="shared" si="6"/>
        <v>182</v>
      </c>
      <c r="I73" s="1">
        <f t="shared" si="7"/>
        <v>21</v>
      </c>
      <c r="J73" s="4">
        <f t="shared" si="11"/>
        <v>247</v>
      </c>
      <c r="K73" s="1" t="str">
        <f t="shared" si="8"/>
        <v>orzech</v>
      </c>
      <c r="L73" s="2"/>
      <c r="Q73" s="1">
        <f t="shared" si="9"/>
        <v>1</v>
      </c>
    </row>
    <row r="74" spans="1:17" x14ac:dyDescent="0.25">
      <c r="A74" s="1">
        <v>63</v>
      </c>
      <c r="B74" s="1">
        <v>83</v>
      </c>
      <c r="C74" s="1">
        <v>69</v>
      </c>
      <c r="D74" s="2">
        <v>41999</v>
      </c>
      <c r="E74" s="1">
        <f t="shared" si="10"/>
        <v>245</v>
      </c>
      <c r="F74" s="1">
        <f t="shared" si="10"/>
        <v>104</v>
      </c>
      <c r="G74" s="4">
        <f t="shared" si="10"/>
        <v>316</v>
      </c>
      <c r="H74" s="1">
        <f t="shared" si="6"/>
        <v>45</v>
      </c>
      <c r="I74" s="1">
        <f t="shared" si="7"/>
        <v>104</v>
      </c>
      <c r="J74" s="4">
        <f t="shared" si="11"/>
        <v>316</v>
      </c>
      <c r="K74" s="1" t="str">
        <f t="shared" si="8"/>
        <v>kostka</v>
      </c>
      <c r="L74" s="2"/>
      <c r="Q74" s="1">
        <f t="shared" si="9"/>
        <v>1</v>
      </c>
    </row>
    <row r="75" spans="1:17" x14ac:dyDescent="0.25">
      <c r="A75" s="1">
        <v>33</v>
      </c>
      <c r="B75" s="1">
        <v>59</v>
      </c>
      <c r="C75" s="1">
        <v>46</v>
      </c>
      <c r="D75" s="2">
        <v>42000</v>
      </c>
      <c r="E75" s="1">
        <f t="shared" si="10"/>
        <v>78</v>
      </c>
      <c r="F75" s="1">
        <f t="shared" si="10"/>
        <v>163</v>
      </c>
      <c r="G75" s="4">
        <f t="shared" si="10"/>
        <v>362</v>
      </c>
      <c r="H75" s="1">
        <f t="shared" si="6"/>
        <v>78</v>
      </c>
      <c r="I75" s="1">
        <f t="shared" si="7"/>
        <v>163</v>
      </c>
      <c r="J75" s="4">
        <f t="shared" si="11"/>
        <v>42</v>
      </c>
      <c r="K75" s="1" t="str">
        <f t="shared" si="8"/>
        <v>miał</v>
      </c>
      <c r="L75" s="2"/>
      <c r="Q75" s="1">
        <f t="shared" si="9"/>
        <v>1</v>
      </c>
    </row>
    <row r="76" spans="1:17" x14ac:dyDescent="0.25">
      <c r="A76" s="1">
        <v>119</v>
      </c>
      <c r="B76" s="1">
        <v>57</v>
      </c>
      <c r="C76" s="1">
        <v>67</v>
      </c>
      <c r="D76" s="2">
        <v>42001</v>
      </c>
      <c r="E76" s="1">
        <f t="shared" si="10"/>
        <v>197</v>
      </c>
      <c r="F76" s="1">
        <f t="shared" si="10"/>
        <v>220</v>
      </c>
      <c r="G76" s="4">
        <f t="shared" si="10"/>
        <v>109</v>
      </c>
      <c r="H76" s="1">
        <f t="shared" si="6"/>
        <v>197</v>
      </c>
      <c r="I76" s="1">
        <f t="shared" si="7"/>
        <v>220</v>
      </c>
      <c r="J76" s="4">
        <f t="shared" si="11"/>
        <v>109</v>
      </c>
      <c r="K76" s="1" t="str">
        <f t="shared" si="8"/>
        <v>podtrzymanie</v>
      </c>
      <c r="L76" s="2"/>
      <c r="Q76" s="1">
        <f t="shared" si="9"/>
        <v>1</v>
      </c>
    </row>
    <row r="77" spans="1:17" x14ac:dyDescent="0.25">
      <c r="A77" s="1">
        <v>58</v>
      </c>
      <c r="B77" s="1">
        <v>176</v>
      </c>
      <c r="C77" s="1">
        <v>16</v>
      </c>
      <c r="D77" s="2">
        <v>42002</v>
      </c>
      <c r="E77" s="1">
        <f t="shared" si="10"/>
        <v>255</v>
      </c>
      <c r="F77" s="1">
        <f t="shared" si="10"/>
        <v>396</v>
      </c>
      <c r="G77" s="4">
        <f t="shared" si="10"/>
        <v>125</v>
      </c>
      <c r="H77" s="1">
        <f t="shared" si="6"/>
        <v>55</v>
      </c>
      <c r="I77" s="1">
        <f t="shared" si="7"/>
        <v>396</v>
      </c>
      <c r="J77" s="4">
        <f t="shared" si="11"/>
        <v>125</v>
      </c>
      <c r="K77" s="1" t="str">
        <f t="shared" si="8"/>
        <v>kostka</v>
      </c>
      <c r="L77" s="2"/>
      <c r="Q77" s="1">
        <f t="shared" si="9"/>
        <v>1</v>
      </c>
    </row>
    <row r="78" spans="1:17" x14ac:dyDescent="0.25">
      <c r="A78" s="1">
        <v>174</v>
      </c>
      <c r="B78" s="1">
        <v>61</v>
      </c>
      <c r="C78" s="1">
        <v>46</v>
      </c>
      <c r="D78" s="2">
        <v>42003</v>
      </c>
      <c r="E78" s="1">
        <f t="shared" si="10"/>
        <v>229</v>
      </c>
      <c r="F78" s="1">
        <f t="shared" si="10"/>
        <v>457</v>
      </c>
      <c r="G78" s="4">
        <f t="shared" si="10"/>
        <v>171</v>
      </c>
      <c r="H78" s="1">
        <f t="shared" si="6"/>
        <v>29</v>
      </c>
      <c r="I78" s="1">
        <f t="shared" si="7"/>
        <v>457</v>
      </c>
      <c r="J78" s="4">
        <f t="shared" si="11"/>
        <v>171</v>
      </c>
      <c r="K78" s="1" t="str">
        <f t="shared" si="8"/>
        <v>kostka</v>
      </c>
      <c r="L78" s="2"/>
      <c r="Q78" s="1">
        <f t="shared" si="9"/>
        <v>1</v>
      </c>
    </row>
    <row r="79" spans="1:17" x14ac:dyDescent="0.25">
      <c r="A79" s="1">
        <v>45</v>
      </c>
      <c r="B79" s="1">
        <v>154</v>
      </c>
      <c r="C79" s="1">
        <v>0</v>
      </c>
      <c r="D79" s="2">
        <v>42004</v>
      </c>
      <c r="E79" s="1">
        <f t="shared" si="10"/>
        <v>74</v>
      </c>
      <c r="F79" s="1">
        <f t="shared" si="10"/>
        <v>611</v>
      </c>
      <c r="G79" s="4">
        <f t="shared" si="10"/>
        <v>171</v>
      </c>
      <c r="H79" s="1">
        <f t="shared" si="6"/>
        <v>74</v>
      </c>
      <c r="I79" s="1">
        <f t="shared" si="7"/>
        <v>351</v>
      </c>
      <c r="J79" s="4">
        <f t="shared" si="11"/>
        <v>171</v>
      </c>
      <c r="K79" s="1" t="str">
        <f t="shared" si="8"/>
        <v>orzech</v>
      </c>
      <c r="L79" s="2"/>
      <c r="Q79" s="1">
        <f t="shared" si="9"/>
        <v>1</v>
      </c>
    </row>
    <row r="80" spans="1:17" x14ac:dyDescent="0.25">
      <c r="A80" s="1">
        <v>94</v>
      </c>
      <c r="B80" s="1">
        <v>120</v>
      </c>
      <c r="C80" s="1">
        <v>95</v>
      </c>
      <c r="D80" s="2">
        <v>42005</v>
      </c>
      <c r="E80" s="1">
        <f t="shared" si="10"/>
        <v>168</v>
      </c>
      <c r="F80" s="1">
        <f t="shared" si="10"/>
        <v>471</v>
      </c>
      <c r="G80" s="4">
        <f t="shared" si="10"/>
        <v>266</v>
      </c>
      <c r="H80" s="1">
        <f t="shared" si="6"/>
        <v>168</v>
      </c>
      <c r="I80" s="1">
        <f t="shared" si="7"/>
        <v>211</v>
      </c>
      <c r="J80" s="4">
        <f t="shared" si="11"/>
        <v>266</v>
      </c>
      <c r="K80" s="1" t="str">
        <f t="shared" si="8"/>
        <v>orzech</v>
      </c>
      <c r="L80" s="2"/>
      <c r="Q80" s="1">
        <f t="shared" si="9"/>
        <v>1</v>
      </c>
    </row>
    <row r="81" spans="1:17" x14ac:dyDescent="0.25">
      <c r="A81" s="1">
        <v>12</v>
      </c>
      <c r="B81" s="1">
        <v>5</v>
      </c>
      <c r="C81" s="1">
        <v>42</v>
      </c>
      <c r="D81" s="2">
        <v>42006</v>
      </c>
      <c r="E81" s="1">
        <f t="shared" si="10"/>
        <v>180</v>
      </c>
      <c r="F81" s="1">
        <f t="shared" si="10"/>
        <v>216</v>
      </c>
      <c r="G81" s="4">
        <f t="shared" si="10"/>
        <v>308</v>
      </c>
      <c r="H81" s="1">
        <f t="shared" si="6"/>
        <v>180</v>
      </c>
      <c r="I81" s="1">
        <f t="shared" si="7"/>
        <v>216</v>
      </c>
      <c r="J81" s="4">
        <f t="shared" si="11"/>
        <v>308</v>
      </c>
      <c r="K81" s="1" t="str">
        <f t="shared" si="8"/>
        <v>podtrzymanie</v>
      </c>
      <c r="L81" s="2"/>
      <c r="Q81" s="1">
        <f t="shared" si="9"/>
        <v>1</v>
      </c>
    </row>
    <row r="82" spans="1:17" x14ac:dyDescent="0.25">
      <c r="A82" s="1">
        <v>80</v>
      </c>
      <c r="B82" s="1">
        <v>170</v>
      </c>
      <c r="C82" s="1">
        <v>96</v>
      </c>
      <c r="D82" s="2">
        <v>42007</v>
      </c>
      <c r="E82" s="1">
        <f t="shared" si="10"/>
        <v>260</v>
      </c>
      <c r="F82" s="1">
        <f t="shared" si="10"/>
        <v>386</v>
      </c>
      <c r="G82" s="4">
        <f t="shared" si="10"/>
        <v>404</v>
      </c>
      <c r="H82" s="1">
        <f t="shared" si="6"/>
        <v>60</v>
      </c>
      <c r="I82" s="1">
        <f t="shared" si="7"/>
        <v>386</v>
      </c>
      <c r="J82" s="4">
        <f t="shared" si="11"/>
        <v>404</v>
      </c>
      <c r="K82" s="1" t="str">
        <f t="shared" si="8"/>
        <v>kostka</v>
      </c>
      <c r="L82" s="2"/>
      <c r="Q82" s="1">
        <f t="shared" si="9"/>
        <v>1</v>
      </c>
    </row>
    <row r="83" spans="1:17" x14ac:dyDescent="0.25">
      <c r="A83" s="1">
        <v>80</v>
      </c>
      <c r="B83" s="1">
        <v>10</v>
      </c>
      <c r="C83" s="1">
        <v>30</v>
      </c>
      <c r="D83" s="2">
        <v>42008</v>
      </c>
      <c r="E83" s="1">
        <f t="shared" si="10"/>
        <v>140</v>
      </c>
      <c r="F83" s="1">
        <f t="shared" si="10"/>
        <v>396</v>
      </c>
      <c r="G83" s="4">
        <f t="shared" si="10"/>
        <v>434</v>
      </c>
      <c r="H83" s="1">
        <f t="shared" si="6"/>
        <v>140</v>
      </c>
      <c r="I83" s="1">
        <f t="shared" si="7"/>
        <v>136</v>
      </c>
      <c r="J83" s="4">
        <f t="shared" si="11"/>
        <v>434</v>
      </c>
      <c r="K83" s="1" t="str">
        <f t="shared" si="8"/>
        <v>orzech</v>
      </c>
      <c r="L83" s="2"/>
      <c r="Q83" s="1">
        <f t="shared" si="9"/>
        <v>1</v>
      </c>
    </row>
    <row r="84" spans="1:17" x14ac:dyDescent="0.25">
      <c r="A84" s="1">
        <v>90</v>
      </c>
      <c r="B84" s="1">
        <v>80</v>
      </c>
      <c r="C84" s="1">
        <v>31</v>
      </c>
      <c r="D84" s="2">
        <v>42009</v>
      </c>
      <c r="E84" s="1">
        <f t="shared" si="10"/>
        <v>230</v>
      </c>
      <c r="F84" s="1">
        <f t="shared" si="10"/>
        <v>216</v>
      </c>
      <c r="G84" s="4">
        <f t="shared" si="10"/>
        <v>465</v>
      </c>
      <c r="H84" s="1">
        <f t="shared" si="6"/>
        <v>30</v>
      </c>
      <c r="I84" s="1">
        <f t="shared" si="7"/>
        <v>216</v>
      </c>
      <c r="J84" s="4">
        <f t="shared" si="11"/>
        <v>465</v>
      </c>
      <c r="K84" s="1" t="str">
        <f t="shared" si="8"/>
        <v>kostka</v>
      </c>
      <c r="L84" s="2"/>
      <c r="Q84" s="1">
        <f t="shared" si="9"/>
        <v>1</v>
      </c>
    </row>
    <row r="85" spans="1:17" x14ac:dyDescent="0.25">
      <c r="A85" s="1">
        <v>130</v>
      </c>
      <c r="B85" s="1">
        <v>163</v>
      </c>
      <c r="C85" s="1">
        <v>92</v>
      </c>
      <c r="D85" s="2">
        <v>42010</v>
      </c>
      <c r="E85" s="1">
        <f t="shared" si="10"/>
        <v>160</v>
      </c>
      <c r="F85" s="1">
        <f t="shared" si="10"/>
        <v>379</v>
      </c>
      <c r="G85" s="4">
        <f t="shared" si="10"/>
        <v>557</v>
      </c>
      <c r="H85" s="1">
        <f t="shared" si="6"/>
        <v>160</v>
      </c>
      <c r="I85" s="1">
        <f t="shared" si="7"/>
        <v>119</v>
      </c>
      <c r="J85" s="4">
        <f t="shared" si="11"/>
        <v>557</v>
      </c>
      <c r="K85" s="1" t="str">
        <f t="shared" si="8"/>
        <v>orzech</v>
      </c>
      <c r="L85" s="2"/>
      <c r="Q85" s="1">
        <f t="shared" si="9"/>
        <v>1</v>
      </c>
    </row>
    <row r="86" spans="1:17" x14ac:dyDescent="0.25">
      <c r="A86" s="1">
        <v>54</v>
      </c>
      <c r="B86" s="1">
        <v>7</v>
      </c>
      <c r="C86" s="1">
        <v>79</v>
      </c>
      <c r="D86" s="2">
        <v>42011</v>
      </c>
      <c r="E86" s="1">
        <f t="shared" si="10"/>
        <v>214</v>
      </c>
      <c r="F86" s="1">
        <f t="shared" si="10"/>
        <v>126</v>
      </c>
      <c r="G86" s="4">
        <f t="shared" si="10"/>
        <v>636</v>
      </c>
      <c r="H86" s="1">
        <f t="shared" si="6"/>
        <v>14</v>
      </c>
      <c r="I86" s="1">
        <f t="shared" si="7"/>
        <v>126</v>
      </c>
      <c r="J86" s="4">
        <f t="shared" si="11"/>
        <v>636</v>
      </c>
      <c r="K86" s="1" t="str">
        <f t="shared" si="8"/>
        <v>kostka</v>
      </c>
      <c r="L86" s="2"/>
      <c r="Q86" s="1">
        <f t="shared" si="9"/>
        <v>1</v>
      </c>
    </row>
    <row r="87" spans="1:17" x14ac:dyDescent="0.25">
      <c r="A87" s="1">
        <v>88</v>
      </c>
      <c r="B87" s="1">
        <v>125</v>
      </c>
      <c r="C87" s="1">
        <v>97</v>
      </c>
      <c r="D87" s="2">
        <v>42012</v>
      </c>
      <c r="E87" s="1">
        <f t="shared" si="10"/>
        <v>102</v>
      </c>
      <c r="F87" s="1">
        <f t="shared" si="10"/>
        <v>251</v>
      </c>
      <c r="G87" s="4">
        <f t="shared" si="10"/>
        <v>733</v>
      </c>
      <c r="H87" s="1">
        <f t="shared" si="6"/>
        <v>102</v>
      </c>
      <c r="I87" s="1">
        <f t="shared" si="7"/>
        <v>251</v>
      </c>
      <c r="J87" s="4">
        <f t="shared" si="11"/>
        <v>413</v>
      </c>
      <c r="K87" s="1" t="str">
        <f t="shared" si="8"/>
        <v>miał</v>
      </c>
      <c r="L87" s="2"/>
      <c r="Q87" s="1">
        <f t="shared" si="9"/>
        <v>1</v>
      </c>
    </row>
    <row r="88" spans="1:17" x14ac:dyDescent="0.25">
      <c r="A88" s="1">
        <v>83</v>
      </c>
      <c r="B88" s="1">
        <v>85</v>
      </c>
      <c r="C88" s="1">
        <v>99</v>
      </c>
      <c r="D88" s="2">
        <v>42013</v>
      </c>
      <c r="E88" s="1">
        <f t="shared" si="10"/>
        <v>185</v>
      </c>
      <c r="F88" s="1">
        <f t="shared" si="10"/>
        <v>336</v>
      </c>
      <c r="G88" s="4">
        <f t="shared" si="10"/>
        <v>512</v>
      </c>
      <c r="H88" s="1">
        <f t="shared" si="6"/>
        <v>185</v>
      </c>
      <c r="I88" s="1">
        <f t="shared" si="7"/>
        <v>76</v>
      </c>
      <c r="J88" s="4">
        <f t="shared" si="11"/>
        <v>512</v>
      </c>
      <c r="K88" s="1" t="str">
        <f t="shared" si="8"/>
        <v>orzech</v>
      </c>
      <c r="L88" s="2"/>
      <c r="Q88" s="1">
        <f t="shared" si="9"/>
        <v>1</v>
      </c>
    </row>
    <row r="89" spans="1:17" x14ac:dyDescent="0.25">
      <c r="A89" s="1">
        <v>139</v>
      </c>
      <c r="B89" s="1">
        <v>155</v>
      </c>
      <c r="C89" s="1">
        <v>11</v>
      </c>
      <c r="D89" s="2">
        <v>42014</v>
      </c>
      <c r="E89" s="1">
        <f t="shared" si="10"/>
        <v>324</v>
      </c>
      <c r="F89" s="1">
        <f t="shared" si="10"/>
        <v>231</v>
      </c>
      <c r="G89" s="4">
        <f t="shared" si="10"/>
        <v>523</v>
      </c>
      <c r="H89" s="1">
        <f t="shared" si="6"/>
        <v>124</v>
      </c>
      <c r="I89" s="1">
        <f t="shared" si="7"/>
        <v>231</v>
      </c>
      <c r="J89" s="4">
        <f t="shared" si="11"/>
        <v>523</v>
      </c>
      <c r="K89" s="1" t="str">
        <f t="shared" si="8"/>
        <v>kostka</v>
      </c>
      <c r="L89" s="2"/>
      <c r="Q89" s="1">
        <f t="shared" si="9"/>
        <v>1</v>
      </c>
    </row>
    <row r="90" spans="1:17" x14ac:dyDescent="0.25">
      <c r="A90" s="1">
        <v>82</v>
      </c>
      <c r="B90" s="1">
        <v>43</v>
      </c>
      <c r="C90" s="1">
        <v>93</v>
      </c>
      <c r="D90" s="2">
        <v>42015</v>
      </c>
      <c r="E90" s="1">
        <f t="shared" si="10"/>
        <v>206</v>
      </c>
      <c r="F90" s="1">
        <f t="shared" si="10"/>
        <v>274</v>
      </c>
      <c r="G90" s="4">
        <f t="shared" si="10"/>
        <v>616</v>
      </c>
      <c r="H90" s="1">
        <f t="shared" si="6"/>
        <v>6</v>
      </c>
      <c r="I90" s="1">
        <f t="shared" si="7"/>
        <v>274</v>
      </c>
      <c r="J90" s="4">
        <f t="shared" si="11"/>
        <v>616</v>
      </c>
      <c r="K90" s="1" t="str">
        <f t="shared" si="8"/>
        <v>kostka</v>
      </c>
      <c r="L90" s="2"/>
      <c r="Q90" s="1">
        <f t="shared" si="9"/>
        <v>1</v>
      </c>
    </row>
    <row r="91" spans="1:17" x14ac:dyDescent="0.25">
      <c r="A91" s="1">
        <v>23</v>
      </c>
      <c r="B91" s="1">
        <v>40</v>
      </c>
      <c r="C91" s="1">
        <v>83</v>
      </c>
      <c r="D91" s="2">
        <v>42016</v>
      </c>
      <c r="E91" s="1">
        <f t="shared" si="10"/>
        <v>29</v>
      </c>
      <c r="F91" s="1">
        <f t="shared" si="10"/>
        <v>314</v>
      </c>
      <c r="G91" s="4">
        <f t="shared" si="10"/>
        <v>699</v>
      </c>
      <c r="H91" s="1">
        <f t="shared" si="6"/>
        <v>29</v>
      </c>
      <c r="I91" s="1">
        <f t="shared" si="7"/>
        <v>54</v>
      </c>
      <c r="J91" s="4">
        <f t="shared" si="11"/>
        <v>699</v>
      </c>
      <c r="K91" s="1" t="str">
        <f t="shared" si="8"/>
        <v>orzech</v>
      </c>
      <c r="L91" s="2"/>
      <c r="Q91" s="1">
        <f t="shared" si="9"/>
        <v>1</v>
      </c>
    </row>
    <row r="92" spans="1:17" x14ac:dyDescent="0.25">
      <c r="A92" s="1">
        <v>118</v>
      </c>
      <c r="B92" s="1">
        <v>165</v>
      </c>
      <c r="C92" s="1">
        <v>56</v>
      </c>
      <c r="D92" s="2">
        <v>42017</v>
      </c>
      <c r="E92" s="1">
        <f t="shared" si="10"/>
        <v>147</v>
      </c>
      <c r="F92" s="1">
        <f t="shared" si="10"/>
        <v>219</v>
      </c>
      <c r="G92" s="4">
        <f t="shared" si="10"/>
        <v>755</v>
      </c>
      <c r="H92" s="1">
        <f t="shared" si="6"/>
        <v>147</v>
      </c>
      <c r="I92" s="1">
        <f t="shared" si="7"/>
        <v>219</v>
      </c>
      <c r="J92" s="4">
        <f t="shared" si="11"/>
        <v>435</v>
      </c>
      <c r="K92" s="1" t="str">
        <f t="shared" si="8"/>
        <v>miał</v>
      </c>
      <c r="L92" s="2"/>
      <c r="Q92" s="1">
        <f t="shared" si="9"/>
        <v>1</v>
      </c>
    </row>
    <row r="93" spans="1:17" x14ac:dyDescent="0.25">
      <c r="A93" s="1">
        <v>59</v>
      </c>
      <c r="B93" s="1">
        <v>35</v>
      </c>
      <c r="C93" s="1">
        <v>17</v>
      </c>
      <c r="D93" s="2">
        <v>42018</v>
      </c>
      <c r="E93" s="1">
        <f t="shared" si="10"/>
        <v>206</v>
      </c>
      <c r="F93" s="1">
        <f t="shared" si="10"/>
        <v>254</v>
      </c>
      <c r="G93" s="4">
        <f t="shared" si="10"/>
        <v>452</v>
      </c>
      <c r="H93" s="1">
        <f t="shared" si="6"/>
        <v>6</v>
      </c>
      <c r="I93" s="1">
        <f t="shared" si="7"/>
        <v>254</v>
      </c>
      <c r="J93" s="4">
        <f t="shared" si="11"/>
        <v>452</v>
      </c>
      <c r="K93" s="1" t="str">
        <f t="shared" si="8"/>
        <v>kostka</v>
      </c>
      <c r="L93" s="2"/>
      <c r="Q93" s="1">
        <f t="shared" si="9"/>
        <v>1</v>
      </c>
    </row>
    <row r="94" spans="1:17" x14ac:dyDescent="0.25">
      <c r="A94" s="1">
        <v>127</v>
      </c>
      <c r="B94" s="1">
        <v>58</v>
      </c>
      <c r="C94" s="1">
        <v>39</v>
      </c>
      <c r="D94" s="2">
        <v>42019</v>
      </c>
      <c r="E94" s="1">
        <f t="shared" si="10"/>
        <v>133</v>
      </c>
      <c r="F94" s="1">
        <f t="shared" si="10"/>
        <v>312</v>
      </c>
      <c r="G94" s="4">
        <f t="shared" si="10"/>
        <v>491</v>
      </c>
      <c r="H94" s="1">
        <f t="shared" si="6"/>
        <v>133</v>
      </c>
      <c r="I94" s="1">
        <f t="shared" si="7"/>
        <v>52</v>
      </c>
      <c r="J94" s="4">
        <f t="shared" si="11"/>
        <v>491</v>
      </c>
      <c r="K94" s="1" t="str">
        <f t="shared" si="8"/>
        <v>orzech</v>
      </c>
      <c r="L94" s="2"/>
      <c r="Q94" s="1">
        <f t="shared" si="9"/>
        <v>1</v>
      </c>
    </row>
    <row r="95" spans="1:17" x14ac:dyDescent="0.25">
      <c r="A95" s="1">
        <v>121</v>
      </c>
      <c r="B95" s="1">
        <v>175</v>
      </c>
      <c r="C95" s="1">
        <v>77</v>
      </c>
      <c r="D95" s="2">
        <v>42020</v>
      </c>
      <c r="E95" s="1">
        <f t="shared" si="10"/>
        <v>254</v>
      </c>
      <c r="F95" s="1">
        <f t="shared" si="10"/>
        <v>227</v>
      </c>
      <c r="G95" s="4">
        <f t="shared" si="10"/>
        <v>568</v>
      </c>
      <c r="H95" s="1">
        <f t="shared" si="6"/>
        <v>54</v>
      </c>
      <c r="I95" s="1">
        <f t="shared" si="7"/>
        <v>227</v>
      </c>
      <c r="J95" s="4">
        <f t="shared" si="11"/>
        <v>568</v>
      </c>
      <c r="K95" s="1" t="str">
        <f t="shared" si="8"/>
        <v>kostka</v>
      </c>
      <c r="L95" s="2"/>
      <c r="Q95" s="1">
        <f t="shared" si="9"/>
        <v>1</v>
      </c>
    </row>
    <row r="96" spans="1:17" x14ac:dyDescent="0.25">
      <c r="A96" s="1">
        <v>80</v>
      </c>
      <c r="B96" s="1">
        <v>101</v>
      </c>
      <c r="C96" s="1">
        <v>3</v>
      </c>
      <c r="D96" s="2">
        <v>42021</v>
      </c>
      <c r="E96" s="1">
        <f t="shared" si="10"/>
        <v>134</v>
      </c>
      <c r="F96" s="1">
        <f t="shared" si="10"/>
        <v>328</v>
      </c>
      <c r="G96" s="4">
        <f t="shared" si="10"/>
        <v>571</v>
      </c>
      <c r="H96" s="1">
        <f t="shared" si="6"/>
        <v>134</v>
      </c>
      <c r="I96" s="1">
        <f t="shared" si="7"/>
        <v>68</v>
      </c>
      <c r="J96" s="4">
        <f t="shared" si="11"/>
        <v>571</v>
      </c>
      <c r="K96" s="1" t="str">
        <f t="shared" si="8"/>
        <v>orzech</v>
      </c>
      <c r="L96" s="2"/>
      <c r="Q96" s="1">
        <f t="shared" si="9"/>
        <v>1</v>
      </c>
    </row>
    <row r="97" spans="1:17" x14ac:dyDescent="0.25">
      <c r="A97" s="1">
        <v>189</v>
      </c>
      <c r="B97" s="1">
        <v>161</v>
      </c>
      <c r="C97" s="1">
        <v>53</v>
      </c>
      <c r="D97" s="2">
        <v>42022</v>
      </c>
      <c r="E97" s="1">
        <f t="shared" si="10"/>
        <v>323</v>
      </c>
      <c r="F97" s="1">
        <f t="shared" si="10"/>
        <v>229</v>
      </c>
      <c r="G97" s="4">
        <f t="shared" si="10"/>
        <v>624</v>
      </c>
      <c r="H97" s="1">
        <f t="shared" si="6"/>
        <v>123</v>
      </c>
      <c r="I97" s="1">
        <f t="shared" si="7"/>
        <v>229</v>
      </c>
      <c r="J97" s="4">
        <f t="shared" si="11"/>
        <v>624</v>
      </c>
      <c r="K97" s="1" t="str">
        <f t="shared" si="8"/>
        <v>kostka</v>
      </c>
      <c r="L97" s="2"/>
      <c r="Q97" s="1">
        <f t="shared" si="9"/>
        <v>1</v>
      </c>
    </row>
    <row r="98" spans="1:17" x14ac:dyDescent="0.25">
      <c r="A98" s="1">
        <v>18</v>
      </c>
      <c r="B98" s="1">
        <v>61</v>
      </c>
      <c r="C98" s="1">
        <v>19</v>
      </c>
      <c r="D98" s="2">
        <v>42023</v>
      </c>
      <c r="E98" s="1">
        <f t="shared" si="10"/>
        <v>141</v>
      </c>
      <c r="F98" s="1">
        <f t="shared" si="10"/>
        <v>290</v>
      </c>
      <c r="G98" s="4">
        <f t="shared" si="10"/>
        <v>643</v>
      </c>
      <c r="H98" s="1">
        <f t="shared" si="6"/>
        <v>141</v>
      </c>
      <c r="I98" s="1">
        <f t="shared" si="7"/>
        <v>30</v>
      </c>
      <c r="J98" s="4">
        <f t="shared" si="11"/>
        <v>643</v>
      </c>
      <c r="K98" s="1" t="str">
        <f t="shared" si="8"/>
        <v>orzech</v>
      </c>
      <c r="L98" s="2"/>
      <c r="Q98" s="1">
        <f t="shared" si="9"/>
        <v>1</v>
      </c>
    </row>
    <row r="99" spans="1:17" x14ac:dyDescent="0.25">
      <c r="A99" s="1">
        <v>68</v>
      </c>
      <c r="B99" s="1">
        <v>127</v>
      </c>
      <c r="C99" s="1">
        <v>3</v>
      </c>
      <c r="D99" s="2">
        <v>42024</v>
      </c>
      <c r="E99" s="1">
        <f t="shared" si="10"/>
        <v>209</v>
      </c>
      <c r="F99" s="1">
        <f t="shared" si="10"/>
        <v>157</v>
      </c>
      <c r="G99" s="4">
        <f t="shared" si="10"/>
        <v>646</v>
      </c>
      <c r="H99" s="1">
        <f t="shared" si="6"/>
        <v>9</v>
      </c>
      <c r="I99" s="1">
        <f t="shared" si="7"/>
        <v>157</v>
      </c>
      <c r="J99" s="4">
        <f t="shared" si="11"/>
        <v>646</v>
      </c>
      <c r="K99" s="1" t="str">
        <f t="shared" si="8"/>
        <v>kostka</v>
      </c>
      <c r="L99" s="2"/>
      <c r="Q99" s="1">
        <f t="shared" si="9"/>
        <v>1</v>
      </c>
    </row>
    <row r="100" spans="1:17" x14ac:dyDescent="0.25">
      <c r="A100" s="1">
        <v>37</v>
      </c>
      <c r="B100" s="1">
        <v>112</v>
      </c>
      <c r="C100" s="1">
        <v>68</v>
      </c>
      <c r="D100" s="2">
        <v>42025</v>
      </c>
      <c r="E100" s="1">
        <f t="shared" si="10"/>
        <v>46</v>
      </c>
      <c r="F100" s="1">
        <f t="shared" si="10"/>
        <v>269</v>
      </c>
      <c r="G100" s="4">
        <f t="shared" si="10"/>
        <v>714</v>
      </c>
      <c r="H100" s="1">
        <f t="shared" si="6"/>
        <v>46</v>
      </c>
      <c r="I100" s="1">
        <f t="shared" si="7"/>
        <v>9</v>
      </c>
      <c r="J100" s="4">
        <f t="shared" si="11"/>
        <v>714</v>
      </c>
      <c r="K100" s="1" t="str">
        <f t="shared" si="8"/>
        <v>orzech</v>
      </c>
      <c r="L100" s="2"/>
      <c r="Q100" s="1">
        <f t="shared" si="9"/>
        <v>1</v>
      </c>
    </row>
    <row r="101" spans="1:17" x14ac:dyDescent="0.25">
      <c r="A101" s="1">
        <v>40</v>
      </c>
      <c r="B101" s="1">
        <v>140</v>
      </c>
      <c r="C101" s="1">
        <v>15</v>
      </c>
      <c r="D101" s="2">
        <v>42026</v>
      </c>
      <c r="E101" s="1">
        <f t="shared" si="10"/>
        <v>86</v>
      </c>
      <c r="F101" s="1">
        <f t="shared" si="10"/>
        <v>149</v>
      </c>
      <c r="G101" s="4">
        <f t="shared" si="10"/>
        <v>729</v>
      </c>
      <c r="H101" s="1">
        <f t="shared" si="6"/>
        <v>86</v>
      </c>
      <c r="I101" s="1">
        <f t="shared" si="7"/>
        <v>149</v>
      </c>
      <c r="J101" s="4">
        <f t="shared" si="11"/>
        <v>409</v>
      </c>
      <c r="K101" s="1" t="str">
        <f t="shared" si="8"/>
        <v>miał</v>
      </c>
      <c r="L101" s="2"/>
      <c r="Q101" s="1">
        <f t="shared" si="9"/>
        <v>1</v>
      </c>
    </row>
    <row r="102" spans="1:17" x14ac:dyDescent="0.25">
      <c r="A102" s="1">
        <v>189</v>
      </c>
      <c r="B102" s="1">
        <v>87</v>
      </c>
      <c r="C102" s="1">
        <v>64</v>
      </c>
      <c r="D102" s="2">
        <v>42027</v>
      </c>
      <c r="E102" s="1">
        <f t="shared" si="10"/>
        <v>275</v>
      </c>
      <c r="F102" s="1">
        <f t="shared" si="10"/>
        <v>236</v>
      </c>
      <c r="G102" s="4">
        <f t="shared" si="10"/>
        <v>473</v>
      </c>
      <c r="H102" s="1">
        <f t="shared" si="6"/>
        <v>75</v>
      </c>
      <c r="I102" s="1">
        <f t="shared" si="7"/>
        <v>236</v>
      </c>
      <c r="J102" s="4">
        <f t="shared" si="11"/>
        <v>473</v>
      </c>
      <c r="K102" s="1" t="str">
        <f t="shared" si="8"/>
        <v>kostka</v>
      </c>
      <c r="L102" s="2"/>
      <c r="Q102" s="1">
        <f t="shared" si="9"/>
        <v>1</v>
      </c>
    </row>
    <row r="103" spans="1:17" x14ac:dyDescent="0.25">
      <c r="A103" s="1">
        <v>145</v>
      </c>
      <c r="B103" s="1">
        <v>18</v>
      </c>
      <c r="C103" s="1">
        <v>1</v>
      </c>
      <c r="D103" s="2">
        <v>42028</v>
      </c>
      <c r="E103" s="1">
        <f t="shared" si="10"/>
        <v>220</v>
      </c>
      <c r="F103" s="1">
        <f t="shared" si="10"/>
        <v>254</v>
      </c>
      <c r="G103" s="4">
        <f t="shared" si="10"/>
        <v>474</v>
      </c>
      <c r="H103" s="1">
        <f t="shared" si="6"/>
        <v>20</v>
      </c>
      <c r="I103" s="1">
        <f t="shared" si="7"/>
        <v>254</v>
      </c>
      <c r="J103" s="4">
        <f t="shared" si="11"/>
        <v>474</v>
      </c>
      <c r="K103" s="1" t="str">
        <f t="shared" si="8"/>
        <v>kostka</v>
      </c>
      <c r="L103" s="2"/>
      <c r="Q103" s="1">
        <f t="shared" si="9"/>
        <v>1</v>
      </c>
    </row>
    <row r="104" spans="1:17" x14ac:dyDescent="0.25">
      <c r="A104" s="1">
        <v>148</v>
      </c>
      <c r="B104" s="1">
        <v>27</v>
      </c>
      <c r="C104" s="1">
        <v>13</v>
      </c>
      <c r="D104" s="2">
        <v>42029</v>
      </c>
      <c r="E104" s="1">
        <f t="shared" si="10"/>
        <v>168</v>
      </c>
      <c r="F104" s="1">
        <f t="shared" si="10"/>
        <v>281</v>
      </c>
      <c r="G104" s="4">
        <f t="shared" si="10"/>
        <v>487</v>
      </c>
      <c r="H104" s="1">
        <f t="shared" si="6"/>
        <v>168</v>
      </c>
      <c r="I104" s="1">
        <f t="shared" si="7"/>
        <v>21</v>
      </c>
      <c r="J104" s="4">
        <f t="shared" si="11"/>
        <v>487</v>
      </c>
      <c r="K104" s="1" t="str">
        <f t="shared" si="8"/>
        <v>orzech</v>
      </c>
      <c r="L104" s="2"/>
      <c r="Q104" s="1">
        <f t="shared" si="9"/>
        <v>1</v>
      </c>
    </row>
    <row r="105" spans="1:17" x14ac:dyDescent="0.25">
      <c r="A105" s="1">
        <v>127</v>
      </c>
      <c r="B105" s="1">
        <v>161</v>
      </c>
      <c r="C105" s="1">
        <v>31</v>
      </c>
      <c r="D105" s="2">
        <v>42030</v>
      </c>
      <c r="E105" s="1">
        <f t="shared" si="10"/>
        <v>295</v>
      </c>
      <c r="F105" s="1">
        <f t="shared" si="10"/>
        <v>182</v>
      </c>
      <c r="G105" s="4">
        <f t="shared" si="10"/>
        <v>518</v>
      </c>
      <c r="H105" s="1">
        <f t="shared" si="6"/>
        <v>95</v>
      </c>
      <c r="I105" s="1">
        <f t="shared" si="7"/>
        <v>182</v>
      </c>
      <c r="J105" s="4">
        <f t="shared" si="11"/>
        <v>518</v>
      </c>
      <c r="K105" s="1" t="str">
        <f t="shared" si="8"/>
        <v>kostka</v>
      </c>
      <c r="L105" s="2"/>
      <c r="Q105" s="1">
        <f t="shared" si="9"/>
        <v>1</v>
      </c>
    </row>
    <row r="106" spans="1:17" x14ac:dyDescent="0.25">
      <c r="A106" s="1">
        <v>131</v>
      </c>
      <c r="B106" s="1">
        <v>1</v>
      </c>
      <c r="C106" s="1">
        <v>98</v>
      </c>
      <c r="D106" s="2">
        <v>42031</v>
      </c>
      <c r="E106" s="1">
        <f t="shared" si="10"/>
        <v>226</v>
      </c>
      <c r="F106" s="1">
        <f t="shared" si="10"/>
        <v>183</v>
      </c>
      <c r="G106" s="4">
        <f t="shared" si="10"/>
        <v>616</v>
      </c>
      <c r="H106" s="1">
        <f t="shared" si="6"/>
        <v>26</v>
      </c>
      <c r="I106" s="1">
        <f t="shared" si="7"/>
        <v>183</v>
      </c>
      <c r="J106" s="4">
        <f t="shared" si="11"/>
        <v>616</v>
      </c>
      <c r="K106" s="1" t="str">
        <f t="shared" si="8"/>
        <v>kostka</v>
      </c>
      <c r="L106" s="2"/>
      <c r="Q106" s="1">
        <f t="shared" si="9"/>
        <v>1</v>
      </c>
    </row>
    <row r="107" spans="1:17" x14ac:dyDescent="0.25">
      <c r="A107" s="1">
        <v>142</v>
      </c>
      <c r="B107" s="1">
        <v>131</v>
      </c>
      <c r="C107" s="1">
        <v>62</v>
      </c>
      <c r="D107" s="2">
        <v>42032</v>
      </c>
      <c r="E107" s="1">
        <f t="shared" si="10"/>
        <v>168</v>
      </c>
      <c r="F107" s="1">
        <f t="shared" si="10"/>
        <v>314</v>
      </c>
      <c r="G107" s="4">
        <f t="shared" si="10"/>
        <v>678</v>
      </c>
      <c r="H107" s="1">
        <f t="shared" si="6"/>
        <v>168</v>
      </c>
      <c r="I107" s="1">
        <f t="shared" si="7"/>
        <v>54</v>
      </c>
      <c r="J107" s="4">
        <f t="shared" si="11"/>
        <v>678</v>
      </c>
      <c r="K107" s="1" t="str">
        <f t="shared" si="8"/>
        <v>orzech</v>
      </c>
      <c r="L107" s="2"/>
      <c r="Q107" s="1">
        <f t="shared" si="9"/>
        <v>1</v>
      </c>
    </row>
    <row r="108" spans="1:17" x14ac:dyDescent="0.25">
      <c r="A108" s="1">
        <v>121</v>
      </c>
      <c r="B108" s="1">
        <v>150</v>
      </c>
      <c r="C108" s="1">
        <v>25</v>
      </c>
      <c r="D108" s="2">
        <v>42033</v>
      </c>
      <c r="E108" s="1">
        <f t="shared" si="10"/>
        <v>289</v>
      </c>
      <c r="F108" s="1">
        <f t="shared" si="10"/>
        <v>204</v>
      </c>
      <c r="G108" s="4">
        <f t="shared" si="10"/>
        <v>703</v>
      </c>
      <c r="H108" s="1">
        <f t="shared" si="6"/>
        <v>89</v>
      </c>
      <c r="I108" s="1">
        <f t="shared" si="7"/>
        <v>204</v>
      </c>
      <c r="J108" s="4">
        <f t="shared" si="11"/>
        <v>703</v>
      </c>
      <c r="K108" s="1" t="str">
        <f t="shared" si="8"/>
        <v>kostka</v>
      </c>
      <c r="L108" s="2"/>
      <c r="Q108" s="1">
        <f t="shared" si="9"/>
        <v>1</v>
      </c>
    </row>
    <row r="109" spans="1:17" x14ac:dyDescent="0.25">
      <c r="A109" s="1">
        <v>33</v>
      </c>
      <c r="B109" s="1">
        <v>113</v>
      </c>
      <c r="C109" s="1">
        <v>62</v>
      </c>
      <c r="D109" s="2">
        <v>42034</v>
      </c>
      <c r="E109" s="1">
        <f t="shared" si="10"/>
        <v>122</v>
      </c>
      <c r="F109" s="1">
        <f t="shared" si="10"/>
        <v>317</v>
      </c>
      <c r="G109" s="4">
        <f t="shared" si="10"/>
        <v>765</v>
      </c>
      <c r="H109" s="1">
        <f t="shared" si="6"/>
        <v>122</v>
      </c>
      <c r="I109" s="1">
        <f t="shared" si="7"/>
        <v>57</v>
      </c>
      <c r="J109" s="4">
        <f t="shared" si="11"/>
        <v>765</v>
      </c>
      <c r="K109" s="1" t="str">
        <f t="shared" si="8"/>
        <v>orzech</v>
      </c>
      <c r="L109" s="2"/>
      <c r="Q109" s="1">
        <f t="shared" si="9"/>
        <v>1</v>
      </c>
    </row>
    <row r="110" spans="1:17" x14ac:dyDescent="0.25">
      <c r="A110" s="1">
        <v>142</v>
      </c>
      <c r="B110" s="1">
        <v>44</v>
      </c>
      <c r="C110" s="1">
        <v>92</v>
      </c>
      <c r="D110" s="2">
        <v>42035</v>
      </c>
      <c r="E110" s="1">
        <f t="shared" si="10"/>
        <v>264</v>
      </c>
      <c r="F110" s="1">
        <f t="shared" si="10"/>
        <v>101</v>
      </c>
      <c r="G110" s="4">
        <f t="shared" si="10"/>
        <v>857</v>
      </c>
      <c r="H110" s="1">
        <f t="shared" si="6"/>
        <v>64</v>
      </c>
      <c r="I110" s="1">
        <f t="shared" si="7"/>
        <v>101</v>
      </c>
      <c r="J110" s="4">
        <f t="shared" si="11"/>
        <v>857</v>
      </c>
      <c r="K110" s="1" t="str">
        <f t="shared" si="8"/>
        <v>kostka</v>
      </c>
      <c r="L110" s="2"/>
      <c r="Q110" s="1">
        <f t="shared" si="9"/>
        <v>1</v>
      </c>
    </row>
    <row r="111" spans="1:17" x14ac:dyDescent="0.25">
      <c r="A111" s="1">
        <v>119</v>
      </c>
      <c r="B111" s="1">
        <v>167</v>
      </c>
      <c r="C111" s="1">
        <v>64</v>
      </c>
      <c r="D111" s="2">
        <v>42036</v>
      </c>
      <c r="E111" s="1">
        <f t="shared" si="10"/>
        <v>183</v>
      </c>
      <c r="F111" s="1">
        <f t="shared" si="10"/>
        <v>268</v>
      </c>
      <c r="G111" s="4">
        <f t="shared" si="10"/>
        <v>921</v>
      </c>
      <c r="H111" s="1">
        <f t="shared" si="6"/>
        <v>183</v>
      </c>
      <c r="I111" s="1">
        <f t="shared" si="7"/>
        <v>8</v>
      </c>
      <c r="J111" s="4">
        <f t="shared" si="11"/>
        <v>921</v>
      </c>
      <c r="K111" s="1" t="str">
        <f t="shared" si="8"/>
        <v>orzech</v>
      </c>
      <c r="L111" s="2"/>
      <c r="Q111" s="1">
        <f t="shared" si="9"/>
        <v>1</v>
      </c>
    </row>
    <row r="112" spans="1:17" x14ac:dyDescent="0.25">
      <c r="A112" s="1">
        <v>54</v>
      </c>
      <c r="B112" s="1">
        <v>109</v>
      </c>
      <c r="C112" s="1">
        <v>65</v>
      </c>
      <c r="D112" s="2">
        <v>42037</v>
      </c>
      <c r="E112" s="1">
        <f t="shared" si="10"/>
        <v>237</v>
      </c>
      <c r="F112" s="1">
        <f t="shared" si="10"/>
        <v>117</v>
      </c>
      <c r="G112" s="4">
        <f t="shared" si="10"/>
        <v>986</v>
      </c>
      <c r="H112" s="1">
        <f t="shared" si="6"/>
        <v>37</v>
      </c>
      <c r="I112" s="1">
        <f t="shared" si="7"/>
        <v>117</v>
      </c>
      <c r="J112" s="4">
        <f t="shared" si="11"/>
        <v>986</v>
      </c>
      <c r="K112" s="1" t="str">
        <f t="shared" si="8"/>
        <v>kostka</v>
      </c>
      <c r="L112" s="2"/>
      <c r="Q112" s="1">
        <f t="shared" si="9"/>
        <v>1</v>
      </c>
    </row>
    <row r="113" spans="1:17" x14ac:dyDescent="0.25">
      <c r="A113" s="1">
        <v>53</v>
      </c>
      <c r="B113" s="1">
        <v>94</v>
      </c>
      <c r="C113" s="1">
        <v>43</v>
      </c>
      <c r="D113" s="2">
        <v>42038</v>
      </c>
      <c r="E113" s="1">
        <f t="shared" si="10"/>
        <v>90</v>
      </c>
      <c r="F113" s="1">
        <f t="shared" si="10"/>
        <v>211</v>
      </c>
      <c r="G113" s="4">
        <f t="shared" si="10"/>
        <v>1029</v>
      </c>
      <c r="H113" s="1">
        <f t="shared" si="6"/>
        <v>90</v>
      </c>
      <c r="I113" s="1">
        <f t="shared" si="7"/>
        <v>211</v>
      </c>
      <c r="J113" s="4">
        <f t="shared" si="11"/>
        <v>709</v>
      </c>
      <c r="K113" s="1" t="str">
        <f t="shared" si="8"/>
        <v>miał</v>
      </c>
      <c r="L113" s="2"/>
      <c r="Q113" s="1">
        <f t="shared" si="9"/>
        <v>1</v>
      </c>
    </row>
    <row r="114" spans="1:17" x14ac:dyDescent="0.25">
      <c r="A114" s="1">
        <v>165</v>
      </c>
      <c r="B114" s="1">
        <v>101</v>
      </c>
      <c r="C114" s="1">
        <v>8</v>
      </c>
      <c r="D114" s="2">
        <v>42039</v>
      </c>
      <c r="E114" s="1">
        <f t="shared" si="10"/>
        <v>255</v>
      </c>
      <c r="F114" s="1">
        <f t="shared" si="10"/>
        <v>312</v>
      </c>
      <c r="G114" s="4">
        <f t="shared" si="10"/>
        <v>717</v>
      </c>
      <c r="H114" s="1">
        <f t="shared" si="6"/>
        <v>55</v>
      </c>
      <c r="I114" s="1">
        <f t="shared" si="7"/>
        <v>312</v>
      </c>
      <c r="J114" s="4">
        <f t="shared" si="11"/>
        <v>717</v>
      </c>
      <c r="K114" s="1" t="str">
        <f t="shared" si="8"/>
        <v>kostka</v>
      </c>
      <c r="L114" s="2"/>
      <c r="Q114" s="1">
        <f t="shared" si="9"/>
        <v>1</v>
      </c>
    </row>
    <row r="115" spans="1:17" x14ac:dyDescent="0.25">
      <c r="A115" s="1">
        <v>159</v>
      </c>
      <c r="B115" s="1">
        <v>68</v>
      </c>
      <c r="C115" s="1">
        <v>96</v>
      </c>
      <c r="D115" s="2">
        <v>42040</v>
      </c>
      <c r="E115" s="1">
        <f t="shared" si="10"/>
        <v>214</v>
      </c>
      <c r="F115" s="1">
        <f t="shared" si="10"/>
        <v>380</v>
      </c>
      <c r="G115" s="4">
        <f t="shared" si="10"/>
        <v>813</v>
      </c>
      <c r="H115" s="1">
        <f t="shared" si="6"/>
        <v>14</v>
      </c>
      <c r="I115" s="1">
        <f t="shared" si="7"/>
        <v>380</v>
      </c>
      <c r="J115" s="4">
        <f t="shared" si="11"/>
        <v>813</v>
      </c>
      <c r="K115" s="1" t="str">
        <f t="shared" si="8"/>
        <v>kostka</v>
      </c>
      <c r="L115" s="2"/>
      <c r="Q115" s="1">
        <f t="shared" si="9"/>
        <v>1</v>
      </c>
    </row>
    <row r="116" spans="1:17" x14ac:dyDescent="0.25">
      <c r="A116" s="1">
        <v>79</v>
      </c>
      <c r="B116" s="1">
        <v>119</v>
      </c>
      <c r="C116" s="1">
        <v>35</v>
      </c>
      <c r="D116" s="2">
        <v>42041</v>
      </c>
      <c r="E116" s="1">
        <f t="shared" si="10"/>
        <v>93</v>
      </c>
      <c r="F116" s="1">
        <f t="shared" si="10"/>
        <v>499</v>
      </c>
      <c r="G116" s="4">
        <f t="shared" si="10"/>
        <v>848</v>
      </c>
      <c r="H116" s="1">
        <f t="shared" si="6"/>
        <v>93</v>
      </c>
      <c r="I116" s="1">
        <f t="shared" si="7"/>
        <v>239</v>
      </c>
      <c r="J116" s="4">
        <f t="shared" si="11"/>
        <v>848</v>
      </c>
      <c r="K116" s="1" t="str">
        <f t="shared" si="8"/>
        <v>orzech</v>
      </c>
      <c r="L116" s="2"/>
      <c r="Q116" s="1">
        <f t="shared" si="9"/>
        <v>1</v>
      </c>
    </row>
    <row r="117" spans="1:17" x14ac:dyDescent="0.25">
      <c r="A117" s="1">
        <v>128</v>
      </c>
      <c r="B117" s="1">
        <v>148</v>
      </c>
      <c r="C117" s="1">
        <v>77</v>
      </c>
      <c r="D117" s="2">
        <v>42042</v>
      </c>
      <c r="E117" s="1">
        <f t="shared" si="10"/>
        <v>221</v>
      </c>
      <c r="F117" s="1">
        <f t="shared" si="10"/>
        <v>387</v>
      </c>
      <c r="G117" s="4">
        <f t="shared" si="10"/>
        <v>925</v>
      </c>
      <c r="H117" s="1">
        <f t="shared" si="6"/>
        <v>21</v>
      </c>
      <c r="I117" s="1">
        <f t="shared" si="7"/>
        <v>387</v>
      </c>
      <c r="J117" s="4">
        <f t="shared" si="11"/>
        <v>925</v>
      </c>
      <c r="K117" s="1" t="str">
        <f t="shared" si="8"/>
        <v>kostka</v>
      </c>
      <c r="L117" s="2"/>
      <c r="Q117" s="1">
        <f t="shared" si="9"/>
        <v>1</v>
      </c>
    </row>
    <row r="118" spans="1:17" x14ac:dyDescent="0.25">
      <c r="A118" s="1">
        <v>195</v>
      </c>
      <c r="B118" s="1">
        <v>39</v>
      </c>
      <c r="C118" s="1">
        <v>77</v>
      </c>
      <c r="D118" s="2">
        <v>42043</v>
      </c>
      <c r="E118" s="1">
        <f t="shared" si="10"/>
        <v>216</v>
      </c>
      <c r="F118" s="1">
        <f t="shared" si="10"/>
        <v>426</v>
      </c>
      <c r="G118" s="4">
        <f t="shared" si="10"/>
        <v>1002</v>
      </c>
      <c r="H118" s="1">
        <f t="shared" si="6"/>
        <v>16</v>
      </c>
      <c r="I118" s="1">
        <f t="shared" si="7"/>
        <v>426</v>
      </c>
      <c r="J118" s="4">
        <f t="shared" si="11"/>
        <v>1002</v>
      </c>
      <c r="K118" s="1" t="str">
        <f t="shared" si="8"/>
        <v>kostka</v>
      </c>
      <c r="L118" s="2"/>
      <c r="Q118" s="1">
        <f t="shared" si="9"/>
        <v>1</v>
      </c>
    </row>
    <row r="119" spans="1:17" x14ac:dyDescent="0.25">
      <c r="A119" s="1">
        <v>87</v>
      </c>
      <c r="B119" s="1">
        <v>8</v>
      </c>
      <c r="C119" s="1">
        <v>17</v>
      </c>
      <c r="D119" s="2">
        <v>42044</v>
      </c>
      <c r="E119" s="1">
        <f t="shared" si="10"/>
        <v>103</v>
      </c>
      <c r="F119" s="1">
        <f t="shared" si="10"/>
        <v>434</v>
      </c>
      <c r="G119" s="4">
        <f t="shared" si="10"/>
        <v>1019</v>
      </c>
      <c r="H119" s="1">
        <f t="shared" si="6"/>
        <v>103</v>
      </c>
      <c r="I119" s="1">
        <f t="shared" si="7"/>
        <v>174</v>
      </c>
      <c r="J119" s="4">
        <f t="shared" si="11"/>
        <v>1019</v>
      </c>
      <c r="K119" s="1" t="str">
        <f t="shared" si="8"/>
        <v>orzech</v>
      </c>
      <c r="L119" s="2"/>
      <c r="Q119" s="1">
        <f t="shared" si="9"/>
        <v>1</v>
      </c>
    </row>
    <row r="120" spans="1:17" x14ac:dyDescent="0.25">
      <c r="A120" s="1">
        <v>114</v>
      </c>
      <c r="B120" s="1">
        <v>124</v>
      </c>
      <c r="C120" s="1">
        <v>94</v>
      </c>
      <c r="D120" s="2">
        <v>42045</v>
      </c>
      <c r="E120" s="1">
        <f t="shared" si="10"/>
        <v>217</v>
      </c>
      <c r="F120" s="1">
        <f t="shared" si="10"/>
        <v>298</v>
      </c>
      <c r="G120" s="4">
        <f t="shared" si="10"/>
        <v>1113</v>
      </c>
      <c r="H120" s="1">
        <f t="shared" si="6"/>
        <v>17</v>
      </c>
      <c r="I120" s="1">
        <f t="shared" si="7"/>
        <v>298</v>
      </c>
      <c r="J120" s="4">
        <f t="shared" si="11"/>
        <v>1113</v>
      </c>
      <c r="K120" s="1" t="str">
        <f t="shared" si="8"/>
        <v>kostka</v>
      </c>
      <c r="L120" s="2"/>
      <c r="Q120" s="1">
        <f t="shared" si="9"/>
        <v>1</v>
      </c>
    </row>
    <row r="121" spans="1:17" x14ac:dyDescent="0.25">
      <c r="A121" s="1">
        <v>126</v>
      </c>
      <c r="B121" s="1">
        <v>122</v>
      </c>
      <c r="C121" s="1">
        <v>39</v>
      </c>
      <c r="D121" s="2">
        <v>42046</v>
      </c>
      <c r="E121" s="1">
        <f t="shared" si="10"/>
        <v>143</v>
      </c>
      <c r="F121" s="1">
        <f t="shared" si="10"/>
        <v>420</v>
      </c>
      <c r="G121" s="4">
        <f t="shared" si="10"/>
        <v>1152</v>
      </c>
      <c r="H121" s="1">
        <f t="shared" si="6"/>
        <v>143</v>
      </c>
      <c r="I121" s="1">
        <f t="shared" si="7"/>
        <v>160</v>
      </c>
      <c r="J121" s="4">
        <f t="shared" si="11"/>
        <v>1152</v>
      </c>
      <c r="K121" s="1" t="str">
        <f t="shared" si="8"/>
        <v>orzech</v>
      </c>
      <c r="L121" s="2"/>
      <c r="Q121" s="1">
        <f t="shared" si="9"/>
        <v>1</v>
      </c>
    </row>
    <row r="122" spans="1:17" x14ac:dyDescent="0.25">
      <c r="A122" s="1">
        <v>96</v>
      </c>
      <c r="B122" s="1">
        <v>113</v>
      </c>
      <c r="C122" s="1">
        <v>28</v>
      </c>
      <c r="D122" s="2">
        <v>42047</v>
      </c>
      <c r="E122" s="1">
        <f t="shared" si="10"/>
        <v>239</v>
      </c>
      <c r="F122" s="1">
        <f t="shared" si="10"/>
        <v>273</v>
      </c>
      <c r="G122" s="4">
        <f t="shared" si="10"/>
        <v>1180</v>
      </c>
      <c r="H122" s="1">
        <f t="shared" si="6"/>
        <v>39</v>
      </c>
      <c r="I122" s="1">
        <f t="shared" si="7"/>
        <v>273</v>
      </c>
      <c r="J122" s="4">
        <f t="shared" si="11"/>
        <v>1180</v>
      </c>
      <c r="K122" s="1" t="str">
        <f t="shared" si="8"/>
        <v>kostka</v>
      </c>
      <c r="L122" s="2"/>
      <c r="Q122" s="1">
        <f t="shared" si="9"/>
        <v>1</v>
      </c>
    </row>
    <row r="123" spans="1:17" x14ac:dyDescent="0.25">
      <c r="A123" s="1">
        <v>165</v>
      </c>
      <c r="B123" s="1">
        <v>4</v>
      </c>
      <c r="C123" s="1">
        <v>83</v>
      </c>
      <c r="D123" s="2">
        <v>42048</v>
      </c>
      <c r="E123" s="1">
        <f t="shared" si="10"/>
        <v>204</v>
      </c>
      <c r="F123" s="1">
        <f t="shared" si="10"/>
        <v>277</v>
      </c>
      <c r="G123" s="4">
        <f t="shared" si="10"/>
        <v>1263</v>
      </c>
      <c r="H123" s="1">
        <f t="shared" si="6"/>
        <v>4</v>
      </c>
      <c r="I123" s="1">
        <f t="shared" si="7"/>
        <v>277</v>
      </c>
      <c r="J123" s="4">
        <f t="shared" si="11"/>
        <v>1263</v>
      </c>
      <c r="K123" s="1" t="str">
        <f t="shared" si="8"/>
        <v>kostka</v>
      </c>
      <c r="L123" s="2"/>
      <c r="Q123" s="1">
        <f t="shared" si="9"/>
        <v>1</v>
      </c>
    </row>
    <row r="124" spans="1:17" x14ac:dyDescent="0.25">
      <c r="A124" s="1">
        <v>1</v>
      </c>
      <c r="B124" s="1">
        <v>117</v>
      </c>
      <c r="C124" s="1">
        <v>76</v>
      </c>
      <c r="D124" s="2">
        <v>42049</v>
      </c>
      <c r="E124" s="1">
        <f t="shared" si="10"/>
        <v>5</v>
      </c>
      <c r="F124" s="1">
        <f t="shared" si="10"/>
        <v>394</v>
      </c>
      <c r="G124" s="4">
        <f t="shared" si="10"/>
        <v>1339</v>
      </c>
      <c r="H124" s="1">
        <f t="shared" si="6"/>
        <v>5</v>
      </c>
      <c r="I124" s="1">
        <f t="shared" si="7"/>
        <v>134</v>
      </c>
      <c r="J124" s="4">
        <f t="shared" si="11"/>
        <v>1339</v>
      </c>
      <c r="K124" s="1" t="str">
        <f t="shared" si="8"/>
        <v>orzech</v>
      </c>
      <c r="L124" s="2"/>
      <c r="Q124" s="1">
        <f t="shared" si="9"/>
        <v>1</v>
      </c>
    </row>
    <row r="125" spans="1:17" x14ac:dyDescent="0.25">
      <c r="A125" s="1">
        <v>107</v>
      </c>
      <c r="B125" s="1">
        <v>70</v>
      </c>
      <c r="C125" s="1">
        <v>28</v>
      </c>
      <c r="D125" s="2">
        <v>42050</v>
      </c>
      <c r="E125" s="1">
        <f t="shared" si="10"/>
        <v>112</v>
      </c>
      <c r="F125" s="1">
        <f t="shared" si="10"/>
        <v>204</v>
      </c>
      <c r="G125" s="4">
        <f t="shared" si="10"/>
        <v>1367</v>
      </c>
      <c r="H125" s="1">
        <f t="shared" si="6"/>
        <v>112</v>
      </c>
      <c r="I125" s="1">
        <f t="shared" si="7"/>
        <v>204</v>
      </c>
      <c r="J125" s="4">
        <f t="shared" si="11"/>
        <v>1047</v>
      </c>
      <c r="K125" s="1" t="str">
        <f t="shared" si="8"/>
        <v>miał</v>
      </c>
      <c r="L125" s="2"/>
      <c r="Q125" s="1">
        <f t="shared" si="9"/>
        <v>1</v>
      </c>
    </row>
    <row r="126" spans="1:17" x14ac:dyDescent="0.25">
      <c r="A126" s="1">
        <v>83</v>
      </c>
      <c r="B126" s="1">
        <v>81</v>
      </c>
      <c r="C126" s="1">
        <v>1</v>
      </c>
      <c r="D126" s="2">
        <v>42051</v>
      </c>
      <c r="E126" s="1">
        <f t="shared" si="10"/>
        <v>195</v>
      </c>
      <c r="F126" s="1">
        <f t="shared" si="10"/>
        <v>285</v>
      </c>
      <c r="G126" s="4">
        <f t="shared" si="10"/>
        <v>1048</v>
      </c>
      <c r="H126" s="1">
        <f t="shared" si="6"/>
        <v>195</v>
      </c>
      <c r="I126" s="1">
        <f t="shared" si="7"/>
        <v>25</v>
      </c>
      <c r="J126" s="4">
        <f t="shared" si="11"/>
        <v>1048</v>
      </c>
      <c r="K126" s="1" t="str">
        <f t="shared" si="8"/>
        <v>orzech</v>
      </c>
      <c r="L126" s="2"/>
      <c r="Q126" s="1">
        <f t="shared" si="9"/>
        <v>1</v>
      </c>
    </row>
    <row r="127" spans="1:17" x14ac:dyDescent="0.25">
      <c r="A127" s="1">
        <v>43</v>
      </c>
      <c r="B127" s="1">
        <v>109</v>
      </c>
      <c r="C127" s="1">
        <v>50</v>
      </c>
      <c r="D127" s="2">
        <v>42052</v>
      </c>
      <c r="E127" s="1">
        <f t="shared" si="10"/>
        <v>238</v>
      </c>
      <c r="F127" s="1">
        <f t="shared" si="10"/>
        <v>134</v>
      </c>
      <c r="G127" s="4">
        <f t="shared" si="10"/>
        <v>1098</v>
      </c>
      <c r="H127" s="1">
        <f t="shared" si="6"/>
        <v>38</v>
      </c>
      <c r="I127" s="1">
        <f t="shared" si="7"/>
        <v>134</v>
      </c>
      <c r="J127" s="4">
        <f t="shared" si="11"/>
        <v>1098</v>
      </c>
      <c r="K127" s="1" t="str">
        <f t="shared" si="8"/>
        <v>kostka</v>
      </c>
      <c r="L127" s="2"/>
      <c r="Q127" s="1">
        <f t="shared" si="9"/>
        <v>1</v>
      </c>
    </row>
    <row r="128" spans="1:17" x14ac:dyDescent="0.25">
      <c r="A128" s="1">
        <v>52</v>
      </c>
      <c r="B128" s="1">
        <v>110</v>
      </c>
      <c r="C128" s="1">
        <v>19</v>
      </c>
      <c r="D128" s="2">
        <v>42053</v>
      </c>
      <c r="E128" s="1">
        <f t="shared" si="10"/>
        <v>90</v>
      </c>
      <c r="F128" s="1">
        <f t="shared" si="10"/>
        <v>244</v>
      </c>
      <c r="G128" s="4">
        <f t="shared" si="10"/>
        <v>1117</v>
      </c>
      <c r="H128" s="1">
        <f t="shared" si="6"/>
        <v>90</v>
      </c>
      <c r="I128" s="1">
        <f t="shared" si="7"/>
        <v>244</v>
      </c>
      <c r="J128" s="4">
        <f t="shared" si="11"/>
        <v>797</v>
      </c>
      <c r="K128" s="1" t="str">
        <f t="shared" si="8"/>
        <v>miał</v>
      </c>
      <c r="L128" s="2"/>
      <c r="Q128" s="1">
        <f t="shared" si="9"/>
        <v>1</v>
      </c>
    </row>
    <row r="129" spans="1:17" x14ac:dyDescent="0.25">
      <c r="A129" s="1">
        <v>104</v>
      </c>
      <c r="B129" s="1">
        <v>132</v>
      </c>
      <c r="C129" s="1">
        <v>57</v>
      </c>
      <c r="D129" s="2">
        <v>42054</v>
      </c>
      <c r="E129" s="1">
        <f t="shared" si="10"/>
        <v>194</v>
      </c>
      <c r="F129" s="1">
        <f t="shared" si="10"/>
        <v>376</v>
      </c>
      <c r="G129" s="4">
        <f t="shared" si="10"/>
        <v>854</v>
      </c>
      <c r="H129" s="1">
        <f t="shared" si="6"/>
        <v>194</v>
      </c>
      <c r="I129" s="1">
        <f t="shared" si="7"/>
        <v>116</v>
      </c>
      <c r="J129" s="4">
        <f t="shared" si="11"/>
        <v>854</v>
      </c>
      <c r="K129" s="1" t="str">
        <f t="shared" si="8"/>
        <v>orzech</v>
      </c>
      <c r="L129" s="2"/>
      <c r="Q129" s="1">
        <f t="shared" si="9"/>
        <v>1</v>
      </c>
    </row>
    <row r="130" spans="1:17" x14ac:dyDescent="0.25">
      <c r="A130" s="1">
        <v>57</v>
      </c>
      <c r="B130" s="1">
        <v>150</v>
      </c>
      <c r="C130" s="1">
        <v>36</v>
      </c>
      <c r="D130" s="2">
        <v>42055</v>
      </c>
      <c r="E130" s="1">
        <f t="shared" si="10"/>
        <v>251</v>
      </c>
      <c r="F130" s="1">
        <f t="shared" si="10"/>
        <v>266</v>
      </c>
      <c r="G130" s="4">
        <f t="shared" si="10"/>
        <v>890</v>
      </c>
      <c r="H130" s="1">
        <f t="shared" si="6"/>
        <v>51</v>
      </c>
      <c r="I130" s="1">
        <f t="shared" si="7"/>
        <v>266</v>
      </c>
      <c r="J130" s="4">
        <f t="shared" si="11"/>
        <v>890</v>
      </c>
      <c r="K130" s="1" t="str">
        <f t="shared" si="8"/>
        <v>kostka</v>
      </c>
      <c r="L130" s="2"/>
      <c r="Q130" s="1">
        <f t="shared" si="9"/>
        <v>1</v>
      </c>
    </row>
    <row r="131" spans="1:17" x14ac:dyDescent="0.25">
      <c r="A131" s="1">
        <v>86</v>
      </c>
      <c r="B131" s="1">
        <v>183</v>
      </c>
      <c r="C131" s="1">
        <v>0</v>
      </c>
      <c r="D131" s="2">
        <v>42056</v>
      </c>
      <c r="E131" s="1">
        <f t="shared" si="10"/>
        <v>137</v>
      </c>
      <c r="F131" s="1">
        <f t="shared" si="10"/>
        <v>449</v>
      </c>
      <c r="G131" s="4">
        <f t="shared" si="10"/>
        <v>890</v>
      </c>
      <c r="H131" s="1">
        <f t="shared" ref="H131:H184" si="12">IF(E131&gt;=200,E131-200,E131)</f>
        <v>137</v>
      </c>
      <c r="I131" s="1">
        <f t="shared" ref="I131:I184" si="13">IF(AND(E131=H131,F131&gt;=260),F131-260,F131)</f>
        <v>189</v>
      </c>
      <c r="J131" s="4">
        <f t="shared" si="11"/>
        <v>890</v>
      </c>
      <c r="K131" s="1" t="str">
        <f t="shared" ref="K131:K184" si="14">IF(E131&lt;&gt;H131,"kostka",IF(F131&lt;&gt;I131,"orzech",IF(G131&lt;&gt;J131,"miał","podtrzymanie")))</f>
        <v>orzech</v>
      </c>
      <c r="L131" s="2"/>
      <c r="Q131" s="1">
        <f t="shared" ref="Q131:Q184" si="15">IF(J131&gt;-100,1,0)</f>
        <v>1</v>
      </c>
    </row>
    <row r="132" spans="1:17" x14ac:dyDescent="0.25">
      <c r="A132" s="1">
        <v>108</v>
      </c>
      <c r="B132" s="1">
        <v>20</v>
      </c>
      <c r="C132" s="1">
        <v>87</v>
      </c>
      <c r="D132" s="2">
        <v>42057</v>
      </c>
      <c r="E132" s="1">
        <f t="shared" ref="E132:G184" si="16">A132+H131</f>
        <v>245</v>
      </c>
      <c r="F132" s="1">
        <f t="shared" si="16"/>
        <v>209</v>
      </c>
      <c r="G132" s="4">
        <f t="shared" si="16"/>
        <v>977</v>
      </c>
      <c r="H132" s="1">
        <f t="shared" si="12"/>
        <v>45</v>
      </c>
      <c r="I132" s="1">
        <f t="shared" si="13"/>
        <v>209</v>
      </c>
      <c r="J132" s="4">
        <f t="shared" ref="J132:J184" si="17">IF(AND(F132=I132,G132&gt;=320,E132=H132),G132-320,G132)</f>
        <v>977</v>
      </c>
      <c r="K132" s="1" t="str">
        <f t="shared" si="14"/>
        <v>kostka</v>
      </c>
      <c r="L132" s="2"/>
      <c r="Q132" s="1">
        <f t="shared" si="15"/>
        <v>1</v>
      </c>
    </row>
    <row r="133" spans="1:17" x14ac:dyDescent="0.25">
      <c r="A133" s="1">
        <v>102</v>
      </c>
      <c r="B133" s="1">
        <v>142</v>
      </c>
      <c r="C133" s="1">
        <v>20</v>
      </c>
      <c r="D133" s="2">
        <v>42058</v>
      </c>
      <c r="E133" s="1">
        <f t="shared" si="16"/>
        <v>147</v>
      </c>
      <c r="F133" s="1">
        <f t="shared" si="16"/>
        <v>351</v>
      </c>
      <c r="G133" s="4">
        <f t="shared" si="16"/>
        <v>997</v>
      </c>
      <c r="H133" s="1">
        <f t="shared" si="12"/>
        <v>147</v>
      </c>
      <c r="I133" s="1">
        <f t="shared" si="13"/>
        <v>91</v>
      </c>
      <c r="J133" s="4">
        <f t="shared" si="17"/>
        <v>997</v>
      </c>
      <c r="K133" s="1" t="str">
        <f t="shared" si="14"/>
        <v>orzech</v>
      </c>
      <c r="L133" s="2"/>
      <c r="Q133" s="1">
        <f t="shared" si="15"/>
        <v>1</v>
      </c>
    </row>
    <row r="134" spans="1:17" x14ac:dyDescent="0.25">
      <c r="A134" s="1">
        <v>81</v>
      </c>
      <c r="B134" s="1">
        <v>133</v>
      </c>
      <c r="C134" s="1">
        <v>25</v>
      </c>
      <c r="D134" s="2">
        <v>42059</v>
      </c>
      <c r="E134" s="1">
        <f t="shared" si="16"/>
        <v>228</v>
      </c>
      <c r="F134" s="1">
        <f t="shared" si="16"/>
        <v>224</v>
      </c>
      <c r="G134" s="4">
        <f t="shared" si="16"/>
        <v>1022</v>
      </c>
      <c r="H134" s="1">
        <f t="shared" si="12"/>
        <v>28</v>
      </c>
      <c r="I134" s="1">
        <f t="shared" si="13"/>
        <v>224</v>
      </c>
      <c r="J134" s="4">
        <f t="shared" si="17"/>
        <v>1022</v>
      </c>
      <c r="K134" s="1" t="str">
        <f t="shared" si="14"/>
        <v>kostka</v>
      </c>
      <c r="L134" s="2"/>
      <c r="Q134" s="1">
        <f t="shared" si="15"/>
        <v>1</v>
      </c>
    </row>
    <row r="135" spans="1:17" x14ac:dyDescent="0.25">
      <c r="A135" s="1">
        <v>59</v>
      </c>
      <c r="B135" s="1">
        <v>87</v>
      </c>
      <c r="C135" s="1">
        <v>10</v>
      </c>
      <c r="D135" s="2">
        <v>42060</v>
      </c>
      <c r="E135" s="1">
        <f t="shared" si="16"/>
        <v>87</v>
      </c>
      <c r="F135" s="1">
        <f t="shared" si="16"/>
        <v>311</v>
      </c>
      <c r="G135" s="4">
        <f t="shared" si="16"/>
        <v>1032</v>
      </c>
      <c r="H135" s="1">
        <f t="shared" si="12"/>
        <v>87</v>
      </c>
      <c r="I135" s="1">
        <f t="shared" si="13"/>
        <v>51</v>
      </c>
      <c r="J135" s="4">
        <f t="shared" si="17"/>
        <v>1032</v>
      </c>
      <c r="K135" s="1" t="str">
        <f t="shared" si="14"/>
        <v>orzech</v>
      </c>
      <c r="L135" s="2"/>
      <c r="Q135" s="1">
        <f t="shared" si="15"/>
        <v>1</v>
      </c>
    </row>
    <row r="136" spans="1:17" x14ac:dyDescent="0.25">
      <c r="A136" s="1">
        <v>21</v>
      </c>
      <c r="B136" s="1">
        <v>75</v>
      </c>
      <c r="C136" s="1">
        <v>65</v>
      </c>
      <c r="D136" s="2">
        <v>42061</v>
      </c>
      <c r="E136" s="1">
        <f t="shared" si="16"/>
        <v>108</v>
      </c>
      <c r="F136" s="1">
        <f t="shared" si="16"/>
        <v>126</v>
      </c>
      <c r="G136" s="4">
        <f t="shared" si="16"/>
        <v>1097</v>
      </c>
      <c r="H136" s="1">
        <f t="shared" si="12"/>
        <v>108</v>
      </c>
      <c r="I136" s="1">
        <f t="shared" si="13"/>
        <v>126</v>
      </c>
      <c r="J136" s="4">
        <f t="shared" si="17"/>
        <v>777</v>
      </c>
      <c r="K136" s="1" t="str">
        <f t="shared" si="14"/>
        <v>miał</v>
      </c>
      <c r="L136" s="2"/>
      <c r="Q136" s="1">
        <f t="shared" si="15"/>
        <v>1</v>
      </c>
    </row>
    <row r="137" spans="1:17" x14ac:dyDescent="0.25">
      <c r="A137" s="1">
        <v>79</v>
      </c>
      <c r="B137" s="1">
        <v>14</v>
      </c>
      <c r="C137" s="1">
        <v>27</v>
      </c>
      <c r="D137" s="2">
        <v>42062</v>
      </c>
      <c r="E137" s="1">
        <f t="shared" si="16"/>
        <v>187</v>
      </c>
      <c r="F137" s="1">
        <f t="shared" si="16"/>
        <v>140</v>
      </c>
      <c r="G137" s="4">
        <f t="shared" si="16"/>
        <v>804</v>
      </c>
      <c r="H137" s="1">
        <f t="shared" si="12"/>
        <v>187</v>
      </c>
      <c r="I137" s="1">
        <f t="shared" si="13"/>
        <v>140</v>
      </c>
      <c r="J137" s="4">
        <f t="shared" si="17"/>
        <v>484</v>
      </c>
      <c r="K137" s="1" t="str">
        <f t="shared" si="14"/>
        <v>miał</v>
      </c>
      <c r="L137" s="2"/>
      <c r="Q137" s="1">
        <f t="shared" si="15"/>
        <v>1</v>
      </c>
    </row>
    <row r="138" spans="1:17" x14ac:dyDescent="0.25">
      <c r="A138" s="1">
        <v>56</v>
      </c>
      <c r="B138" s="1">
        <v>12</v>
      </c>
      <c r="C138" s="1">
        <v>25</v>
      </c>
      <c r="D138" s="2">
        <v>42063</v>
      </c>
      <c r="E138" s="1">
        <f t="shared" si="16"/>
        <v>243</v>
      </c>
      <c r="F138" s="1">
        <f t="shared" si="16"/>
        <v>152</v>
      </c>
      <c r="G138" s="4">
        <f t="shared" si="16"/>
        <v>509</v>
      </c>
      <c r="H138" s="1">
        <f t="shared" si="12"/>
        <v>43</v>
      </c>
      <c r="I138" s="1">
        <f t="shared" si="13"/>
        <v>152</v>
      </c>
      <c r="J138" s="4">
        <f t="shared" si="17"/>
        <v>509</v>
      </c>
      <c r="K138" s="1" t="str">
        <f t="shared" si="14"/>
        <v>kostka</v>
      </c>
      <c r="L138" s="2"/>
      <c r="Q138" s="1">
        <f t="shared" si="15"/>
        <v>1</v>
      </c>
    </row>
    <row r="139" spans="1:17" x14ac:dyDescent="0.25">
      <c r="A139" s="1">
        <v>195</v>
      </c>
      <c r="B139" s="1">
        <v>90</v>
      </c>
      <c r="C139" s="1">
        <v>56</v>
      </c>
      <c r="D139" s="2">
        <v>42064</v>
      </c>
      <c r="E139" s="1">
        <f t="shared" si="16"/>
        <v>238</v>
      </c>
      <c r="F139" s="1">
        <f t="shared" si="16"/>
        <v>242</v>
      </c>
      <c r="G139" s="4">
        <f t="shared" si="16"/>
        <v>565</v>
      </c>
      <c r="H139" s="1">
        <f t="shared" si="12"/>
        <v>38</v>
      </c>
      <c r="I139" s="1">
        <f t="shared" si="13"/>
        <v>242</v>
      </c>
      <c r="J139" s="4">
        <f t="shared" si="17"/>
        <v>565</v>
      </c>
      <c r="K139" s="1" t="str">
        <f t="shared" si="14"/>
        <v>kostka</v>
      </c>
      <c r="L139" s="2"/>
      <c r="Q139" s="1">
        <f t="shared" si="15"/>
        <v>1</v>
      </c>
    </row>
    <row r="140" spans="1:17" x14ac:dyDescent="0.25">
      <c r="A140" s="1">
        <v>113</v>
      </c>
      <c r="B140" s="1">
        <v>90</v>
      </c>
      <c r="C140" s="1">
        <v>24</v>
      </c>
      <c r="D140" s="2">
        <v>42065</v>
      </c>
      <c r="E140" s="1">
        <f t="shared" si="16"/>
        <v>151</v>
      </c>
      <c r="F140" s="1">
        <f t="shared" si="16"/>
        <v>332</v>
      </c>
      <c r="G140" s="4">
        <f t="shared" si="16"/>
        <v>589</v>
      </c>
      <c r="H140" s="1">
        <f t="shared" si="12"/>
        <v>151</v>
      </c>
      <c r="I140" s="1">
        <f t="shared" si="13"/>
        <v>72</v>
      </c>
      <c r="J140" s="4">
        <f t="shared" si="17"/>
        <v>589</v>
      </c>
      <c r="K140" s="1" t="str">
        <f t="shared" si="14"/>
        <v>orzech</v>
      </c>
      <c r="L140" s="2"/>
      <c r="Q140" s="1">
        <f t="shared" si="15"/>
        <v>1</v>
      </c>
    </row>
    <row r="141" spans="1:17" x14ac:dyDescent="0.25">
      <c r="A141" s="1">
        <v>93</v>
      </c>
      <c r="B141" s="1">
        <v>139</v>
      </c>
      <c r="C141" s="1">
        <v>47</v>
      </c>
      <c r="D141" s="2">
        <v>42066</v>
      </c>
      <c r="E141" s="1">
        <f t="shared" si="16"/>
        <v>244</v>
      </c>
      <c r="F141" s="1">
        <f t="shared" si="16"/>
        <v>211</v>
      </c>
      <c r="G141" s="4">
        <f t="shared" si="16"/>
        <v>636</v>
      </c>
      <c r="H141" s="1">
        <f t="shared" si="12"/>
        <v>44</v>
      </c>
      <c r="I141" s="1">
        <f t="shared" si="13"/>
        <v>211</v>
      </c>
      <c r="J141" s="4">
        <f t="shared" si="17"/>
        <v>636</v>
      </c>
      <c r="K141" s="1" t="str">
        <f t="shared" si="14"/>
        <v>kostka</v>
      </c>
      <c r="L141" s="2"/>
      <c r="Q141" s="1">
        <f t="shared" si="15"/>
        <v>1</v>
      </c>
    </row>
    <row r="142" spans="1:17" x14ac:dyDescent="0.25">
      <c r="A142" s="1">
        <v>93</v>
      </c>
      <c r="B142" s="1">
        <v>147</v>
      </c>
      <c r="C142" s="1">
        <v>26</v>
      </c>
      <c r="D142" s="2">
        <v>42067</v>
      </c>
      <c r="E142" s="1">
        <f t="shared" si="16"/>
        <v>137</v>
      </c>
      <c r="F142" s="1">
        <f t="shared" si="16"/>
        <v>358</v>
      </c>
      <c r="G142" s="4">
        <f t="shared" si="16"/>
        <v>662</v>
      </c>
      <c r="H142" s="1">
        <f t="shared" si="12"/>
        <v>137</v>
      </c>
      <c r="I142" s="1">
        <f t="shared" si="13"/>
        <v>98</v>
      </c>
      <c r="J142" s="4">
        <f t="shared" si="17"/>
        <v>662</v>
      </c>
      <c r="K142" s="1" t="str">
        <f t="shared" si="14"/>
        <v>orzech</v>
      </c>
      <c r="L142" s="2"/>
      <c r="Q142" s="1">
        <f t="shared" si="15"/>
        <v>1</v>
      </c>
    </row>
    <row r="143" spans="1:17" x14ac:dyDescent="0.25">
      <c r="A143" s="1">
        <v>79</v>
      </c>
      <c r="B143" s="1">
        <v>145</v>
      </c>
      <c r="C143" s="1">
        <v>36</v>
      </c>
      <c r="D143" s="2">
        <v>42068</v>
      </c>
      <c r="E143" s="1">
        <f t="shared" si="16"/>
        <v>216</v>
      </c>
      <c r="F143" s="1">
        <f t="shared" si="16"/>
        <v>243</v>
      </c>
      <c r="G143" s="4">
        <f t="shared" si="16"/>
        <v>698</v>
      </c>
      <c r="H143" s="1">
        <f t="shared" si="12"/>
        <v>16</v>
      </c>
      <c r="I143" s="1">
        <f t="shared" si="13"/>
        <v>243</v>
      </c>
      <c r="J143" s="4">
        <f t="shared" si="17"/>
        <v>698</v>
      </c>
      <c r="K143" s="1" t="str">
        <f t="shared" si="14"/>
        <v>kostka</v>
      </c>
      <c r="L143" s="2"/>
      <c r="Q143" s="1">
        <f t="shared" si="15"/>
        <v>1</v>
      </c>
    </row>
    <row r="144" spans="1:17" x14ac:dyDescent="0.25">
      <c r="A144" s="1">
        <v>148</v>
      </c>
      <c r="B144" s="1">
        <v>127</v>
      </c>
      <c r="C144" s="1">
        <v>27</v>
      </c>
      <c r="D144" s="2">
        <v>42069</v>
      </c>
      <c r="E144" s="1">
        <f t="shared" si="16"/>
        <v>164</v>
      </c>
      <c r="F144" s="1">
        <f t="shared" si="16"/>
        <v>370</v>
      </c>
      <c r="G144" s="4">
        <f t="shared" si="16"/>
        <v>725</v>
      </c>
      <c r="H144" s="1">
        <f t="shared" si="12"/>
        <v>164</v>
      </c>
      <c r="I144" s="1">
        <f t="shared" si="13"/>
        <v>110</v>
      </c>
      <c r="J144" s="4">
        <f t="shared" si="17"/>
        <v>725</v>
      </c>
      <c r="K144" s="1" t="str">
        <f t="shared" si="14"/>
        <v>orzech</v>
      </c>
      <c r="L144" s="2"/>
      <c r="Q144" s="1">
        <f t="shared" si="15"/>
        <v>1</v>
      </c>
    </row>
    <row r="145" spans="1:17" x14ac:dyDescent="0.25">
      <c r="A145" s="1">
        <v>132</v>
      </c>
      <c r="B145" s="1">
        <v>128</v>
      </c>
      <c r="C145" s="1">
        <v>37</v>
      </c>
      <c r="D145" s="2">
        <v>42070</v>
      </c>
      <c r="E145" s="1">
        <f t="shared" si="16"/>
        <v>296</v>
      </c>
      <c r="F145" s="1">
        <f t="shared" si="16"/>
        <v>238</v>
      </c>
      <c r="G145" s="4">
        <f t="shared" si="16"/>
        <v>762</v>
      </c>
      <c r="H145" s="1">
        <f t="shared" si="12"/>
        <v>96</v>
      </c>
      <c r="I145" s="1">
        <f t="shared" si="13"/>
        <v>238</v>
      </c>
      <c r="J145" s="4">
        <f t="shared" si="17"/>
        <v>762</v>
      </c>
      <c r="K145" s="1" t="str">
        <f t="shared" si="14"/>
        <v>kostka</v>
      </c>
      <c r="L145" s="2"/>
      <c r="Q145" s="1">
        <f t="shared" si="15"/>
        <v>1</v>
      </c>
    </row>
    <row r="146" spans="1:17" x14ac:dyDescent="0.25">
      <c r="A146" s="1">
        <v>22</v>
      </c>
      <c r="B146" s="1">
        <v>115</v>
      </c>
      <c r="C146" s="1">
        <v>28</v>
      </c>
      <c r="D146" s="2">
        <v>42071</v>
      </c>
      <c r="E146" s="1">
        <f t="shared" si="16"/>
        <v>118</v>
      </c>
      <c r="F146" s="1">
        <f t="shared" si="16"/>
        <v>353</v>
      </c>
      <c r="G146" s="4">
        <f t="shared" si="16"/>
        <v>790</v>
      </c>
      <c r="H146" s="1">
        <f t="shared" si="12"/>
        <v>118</v>
      </c>
      <c r="I146" s="1">
        <f t="shared" si="13"/>
        <v>93</v>
      </c>
      <c r="J146" s="4">
        <f t="shared" si="17"/>
        <v>790</v>
      </c>
      <c r="K146" s="1" t="str">
        <f t="shared" si="14"/>
        <v>orzech</v>
      </c>
      <c r="L146" s="2"/>
      <c r="Q146" s="1">
        <f t="shared" si="15"/>
        <v>1</v>
      </c>
    </row>
    <row r="147" spans="1:17" x14ac:dyDescent="0.25">
      <c r="A147" s="1">
        <v>50</v>
      </c>
      <c r="B147" s="1">
        <v>99</v>
      </c>
      <c r="C147" s="1">
        <v>78</v>
      </c>
      <c r="D147" s="2">
        <v>42072</v>
      </c>
      <c r="E147" s="1">
        <f t="shared" si="16"/>
        <v>168</v>
      </c>
      <c r="F147" s="1">
        <f t="shared" si="16"/>
        <v>192</v>
      </c>
      <c r="G147" s="4">
        <f t="shared" si="16"/>
        <v>868</v>
      </c>
      <c r="H147" s="1">
        <f t="shared" si="12"/>
        <v>168</v>
      </c>
      <c r="I147" s="1">
        <f t="shared" si="13"/>
        <v>192</v>
      </c>
      <c r="J147" s="4">
        <f t="shared" si="17"/>
        <v>548</v>
      </c>
      <c r="K147" s="1" t="str">
        <f t="shared" si="14"/>
        <v>miał</v>
      </c>
      <c r="L147" s="2"/>
      <c r="Q147" s="1">
        <f t="shared" si="15"/>
        <v>1</v>
      </c>
    </row>
    <row r="148" spans="1:17" x14ac:dyDescent="0.25">
      <c r="A148" s="1">
        <v>178</v>
      </c>
      <c r="B148" s="1">
        <v>146</v>
      </c>
      <c r="C148" s="1">
        <v>75</v>
      </c>
      <c r="D148" s="2">
        <v>42073</v>
      </c>
      <c r="E148" s="1">
        <f t="shared" si="16"/>
        <v>346</v>
      </c>
      <c r="F148" s="1">
        <f t="shared" si="16"/>
        <v>338</v>
      </c>
      <c r="G148" s="4">
        <f t="shared" si="16"/>
        <v>623</v>
      </c>
      <c r="H148" s="1">
        <f t="shared" si="12"/>
        <v>146</v>
      </c>
      <c r="I148" s="1">
        <f t="shared" si="13"/>
        <v>338</v>
      </c>
      <c r="J148" s="4">
        <f t="shared" si="17"/>
        <v>623</v>
      </c>
      <c r="K148" s="1" t="str">
        <f t="shared" si="14"/>
        <v>kostka</v>
      </c>
      <c r="L148" s="2"/>
      <c r="Q148" s="1">
        <f t="shared" si="15"/>
        <v>1</v>
      </c>
    </row>
    <row r="149" spans="1:17" x14ac:dyDescent="0.25">
      <c r="A149" s="1">
        <v>97</v>
      </c>
      <c r="B149" s="1">
        <v>135</v>
      </c>
      <c r="C149" s="1">
        <v>66</v>
      </c>
      <c r="D149" s="2">
        <v>42074</v>
      </c>
      <c r="E149" s="1">
        <f t="shared" si="16"/>
        <v>243</v>
      </c>
      <c r="F149" s="1">
        <f t="shared" si="16"/>
        <v>473</v>
      </c>
      <c r="G149" s="4">
        <f t="shared" si="16"/>
        <v>689</v>
      </c>
      <c r="H149" s="1">
        <f t="shared" si="12"/>
        <v>43</v>
      </c>
      <c r="I149" s="1">
        <f t="shared" si="13"/>
        <v>473</v>
      </c>
      <c r="J149" s="4">
        <f t="shared" si="17"/>
        <v>689</v>
      </c>
      <c r="K149" s="1" t="str">
        <f t="shared" si="14"/>
        <v>kostka</v>
      </c>
      <c r="L149" s="2"/>
      <c r="Q149" s="1">
        <f t="shared" si="15"/>
        <v>1</v>
      </c>
    </row>
    <row r="150" spans="1:17" x14ac:dyDescent="0.25">
      <c r="A150" s="1">
        <v>138</v>
      </c>
      <c r="B150" s="1">
        <v>160</v>
      </c>
      <c r="C150" s="1">
        <v>6</v>
      </c>
      <c r="D150" s="2">
        <v>42075</v>
      </c>
      <c r="E150" s="1">
        <f t="shared" si="16"/>
        <v>181</v>
      </c>
      <c r="F150" s="1">
        <f t="shared" si="16"/>
        <v>633</v>
      </c>
      <c r="G150" s="4">
        <f t="shared" si="16"/>
        <v>695</v>
      </c>
      <c r="H150" s="1">
        <f t="shared" si="12"/>
        <v>181</v>
      </c>
      <c r="I150" s="1">
        <f t="shared" si="13"/>
        <v>373</v>
      </c>
      <c r="J150" s="4">
        <f t="shared" si="17"/>
        <v>695</v>
      </c>
      <c r="K150" s="1" t="str">
        <f t="shared" si="14"/>
        <v>orzech</v>
      </c>
      <c r="L150" s="2"/>
      <c r="Q150" s="1">
        <f t="shared" si="15"/>
        <v>1</v>
      </c>
    </row>
    <row r="151" spans="1:17" x14ac:dyDescent="0.25">
      <c r="A151" s="1">
        <v>194</v>
      </c>
      <c r="B151" s="1">
        <v>87</v>
      </c>
      <c r="C151" s="1">
        <v>60</v>
      </c>
      <c r="D151" s="2">
        <v>42076</v>
      </c>
      <c r="E151" s="1">
        <f t="shared" si="16"/>
        <v>375</v>
      </c>
      <c r="F151" s="1">
        <f t="shared" si="16"/>
        <v>460</v>
      </c>
      <c r="G151" s="4">
        <f t="shared" si="16"/>
        <v>755</v>
      </c>
      <c r="H151" s="1">
        <f t="shared" si="12"/>
        <v>175</v>
      </c>
      <c r="I151" s="1">
        <f t="shared" si="13"/>
        <v>460</v>
      </c>
      <c r="J151" s="4">
        <f t="shared" si="17"/>
        <v>755</v>
      </c>
      <c r="K151" s="1" t="str">
        <f t="shared" si="14"/>
        <v>kostka</v>
      </c>
      <c r="L151" s="2"/>
      <c r="Q151" s="1">
        <f t="shared" si="15"/>
        <v>1</v>
      </c>
    </row>
    <row r="152" spans="1:17" x14ac:dyDescent="0.25">
      <c r="A152" s="1">
        <v>86</v>
      </c>
      <c r="B152" s="1">
        <v>21</v>
      </c>
      <c r="C152" s="1">
        <v>45</v>
      </c>
      <c r="D152" s="2">
        <v>42077</v>
      </c>
      <c r="E152" s="1">
        <f t="shared" si="16"/>
        <v>261</v>
      </c>
      <c r="F152" s="1">
        <f t="shared" si="16"/>
        <v>481</v>
      </c>
      <c r="G152" s="4">
        <f t="shared" si="16"/>
        <v>800</v>
      </c>
      <c r="H152" s="1">
        <f t="shared" si="12"/>
        <v>61</v>
      </c>
      <c r="I152" s="1">
        <f t="shared" si="13"/>
        <v>481</v>
      </c>
      <c r="J152" s="4">
        <f t="shared" si="17"/>
        <v>800</v>
      </c>
      <c r="K152" s="1" t="str">
        <f t="shared" si="14"/>
        <v>kostka</v>
      </c>
      <c r="L152" s="2"/>
      <c r="Q152" s="1">
        <f t="shared" si="15"/>
        <v>1</v>
      </c>
    </row>
    <row r="153" spans="1:17" x14ac:dyDescent="0.25">
      <c r="A153" s="1">
        <v>26</v>
      </c>
      <c r="B153" s="1">
        <v>60</v>
      </c>
      <c r="C153" s="1">
        <v>44</v>
      </c>
      <c r="D153" s="2">
        <v>42078</v>
      </c>
      <c r="E153" s="1">
        <f t="shared" si="16"/>
        <v>87</v>
      </c>
      <c r="F153" s="1">
        <f t="shared" si="16"/>
        <v>541</v>
      </c>
      <c r="G153" s="4">
        <f t="shared" si="16"/>
        <v>844</v>
      </c>
      <c r="H153" s="1">
        <f t="shared" si="12"/>
        <v>87</v>
      </c>
      <c r="I153" s="1">
        <f t="shared" si="13"/>
        <v>281</v>
      </c>
      <c r="J153" s="4">
        <f t="shared" si="17"/>
        <v>844</v>
      </c>
      <c r="K153" s="1" t="str">
        <f t="shared" si="14"/>
        <v>orzech</v>
      </c>
      <c r="L153" s="2"/>
      <c r="Q153" s="1">
        <f t="shared" si="15"/>
        <v>1</v>
      </c>
    </row>
    <row r="154" spans="1:17" x14ac:dyDescent="0.25">
      <c r="A154" s="1">
        <v>28</v>
      </c>
      <c r="B154" s="1">
        <v>35</v>
      </c>
      <c r="C154" s="1">
        <v>96</v>
      </c>
      <c r="D154" s="2">
        <v>42079</v>
      </c>
      <c r="E154" s="1">
        <f t="shared" si="16"/>
        <v>115</v>
      </c>
      <c r="F154" s="1">
        <f t="shared" si="16"/>
        <v>316</v>
      </c>
      <c r="G154" s="4">
        <f t="shared" si="16"/>
        <v>940</v>
      </c>
      <c r="H154" s="1">
        <f t="shared" si="12"/>
        <v>115</v>
      </c>
      <c r="I154" s="1">
        <f t="shared" si="13"/>
        <v>56</v>
      </c>
      <c r="J154" s="4">
        <f t="shared" si="17"/>
        <v>940</v>
      </c>
      <c r="K154" s="1" t="str">
        <f t="shared" si="14"/>
        <v>orzech</v>
      </c>
      <c r="L154" s="2"/>
      <c r="Q154" s="1">
        <f t="shared" si="15"/>
        <v>1</v>
      </c>
    </row>
    <row r="155" spans="1:17" x14ac:dyDescent="0.25">
      <c r="A155" s="1">
        <v>53</v>
      </c>
      <c r="B155" s="1">
        <v>100</v>
      </c>
      <c r="C155" s="1">
        <v>64</v>
      </c>
      <c r="D155" s="2">
        <v>42080</v>
      </c>
      <c r="E155" s="1">
        <f t="shared" si="16"/>
        <v>168</v>
      </c>
      <c r="F155" s="1">
        <f t="shared" si="16"/>
        <v>156</v>
      </c>
      <c r="G155" s="4">
        <f t="shared" si="16"/>
        <v>1004</v>
      </c>
      <c r="H155" s="1">
        <f t="shared" si="12"/>
        <v>168</v>
      </c>
      <c r="I155" s="1">
        <f t="shared" si="13"/>
        <v>156</v>
      </c>
      <c r="J155" s="4">
        <f t="shared" si="17"/>
        <v>684</v>
      </c>
      <c r="K155" s="1" t="str">
        <f t="shared" si="14"/>
        <v>miał</v>
      </c>
      <c r="L155" s="2"/>
      <c r="Q155" s="1">
        <f t="shared" si="15"/>
        <v>1</v>
      </c>
    </row>
    <row r="156" spans="1:17" x14ac:dyDescent="0.25">
      <c r="A156" s="1">
        <v>168</v>
      </c>
      <c r="B156" s="1">
        <v>64</v>
      </c>
      <c r="C156" s="1">
        <v>46</v>
      </c>
      <c r="D156" s="2">
        <v>42081</v>
      </c>
      <c r="E156" s="1">
        <f t="shared" si="16"/>
        <v>336</v>
      </c>
      <c r="F156" s="1">
        <f t="shared" si="16"/>
        <v>220</v>
      </c>
      <c r="G156" s="4">
        <f t="shared" si="16"/>
        <v>730</v>
      </c>
      <c r="H156" s="1">
        <f t="shared" si="12"/>
        <v>136</v>
      </c>
      <c r="I156" s="1">
        <f t="shared" si="13"/>
        <v>220</v>
      </c>
      <c r="J156" s="4">
        <f t="shared" si="17"/>
        <v>730</v>
      </c>
      <c r="K156" s="1" t="str">
        <f t="shared" si="14"/>
        <v>kostka</v>
      </c>
      <c r="L156" s="2"/>
      <c r="Q156" s="1">
        <f t="shared" si="15"/>
        <v>1</v>
      </c>
    </row>
    <row r="157" spans="1:17" x14ac:dyDescent="0.25">
      <c r="A157" s="1">
        <v>77</v>
      </c>
      <c r="B157" s="1">
        <v>60</v>
      </c>
      <c r="C157" s="1">
        <v>35</v>
      </c>
      <c r="D157" s="2">
        <v>42082</v>
      </c>
      <c r="E157" s="1">
        <f t="shared" si="16"/>
        <v>213</v>
      </c>
      <c r="F157" s="1">
        <f t="shared" si="16"/>
        <v>280</v>
      </c>
      <c r="G157" s="4">
        <f t="shared" si="16"/>
        <v>765</v>
      </c>
      <c r="H157" s="1">
        <f t="shared" si="12"/>
        <v>13</v>
      </c>
      <c r="I157" s="1">
        <f t="shared" si="13"/>
        <v>280</v>
      </c>
      <c r="J157" s="4">
        <f t="shared" si="17"/>
        <v>765</v>
      </c>
      <c r="K157" s="1" t="str">
        <f t="shared" si="14"/>
        <v>kostka</v>
      </c>
      <c r="L157" s="2"/>
      <c r="Q157" s="1">
        <f t="shared" si="15"/>
        <v>1</v>
      </c>
    </row>
    <row r="158" spans="1:17" x14ac:dyDescent="0.25">
      <c r="A158" s="1">
        <v>17</v>
      </c>
      <c r="B158" s="1">
        <v>80</v>
      </c>
      <c r="C158" s="1">
        <v>30</v>
      </c>
      <c r="D158" s="2">
        <v>42083</v>
      </c>
      <c r="E158" s="1">
        <f t="shared" si="16"/>
        <v>30</v>
      </c>
      <c r="F158" s="1">
        <f t="shared" si="16"/>
        <v>360</v>
      </c>
      <c r="G158" s="4">
        <f t="shared" si="16"/>
        <v>795</v>
      </c>
      <c r="H158" s="1">
        <f t="shared" si="12"/>
        <v>30</v>
      </c>
      <c r="I158" s="1">
        <f t="shared" si="13"/>
        <v>100</v>
      </c>
      <c r="J158" s="4">
        <f t="shared" si="17"/>
        <v>795</v>
      </c>
      <c r="K158" s="1" t="str">
        <f t="shared" si="14"/>
        <v>orzech</v>
      </c>
      <c r="L158" s="2"/>
      <c r="Q158" s="1">
        <f t="shared" si="15"/>
        <v>1</v>
      </c>
    </row>
    <row r="159" spans="1:17" x14ac:dyDescent="0.25">
      <c r="A159" s="1">
        <v>175</v>
      </c>
      <c r="B159" s="1">
        <v>47</v>
      </c>
      <c r="C159" s="1">
        <v>25</v>
      </c>
      <c r="D159" s="2">
        <v>42084</v>
      </c>
      <c r="E159" s="1">
        <f t="shared" si="16"/>
        <v>205</v>
      </c>
      <c r="F159" s="1">
        <f t="shared" si="16"/>
        <v>147</v>
      </c>
      <c r="G159" s="4">
        <f t="shared" si="16"/>
        <v>820</v>
      </c>
      <c r="H159" s="1">
        <f t="shared" si="12"/>
        <v>5</v>
      </c>
      <c r="I159" s="1">
        <f t="shared" si="13"/>
        <v>147</v>
      </c>
      <c r="J159" s="4">
        <f t="shared" si="17"/>
        <v>820</v>
      </c>
      <c r="K159" s="1" t="str">
        <f t="shared" si="14"/>
        <v>kostka</v>
      </c>
      <c r="L159" s="2"/>
      <c r="Q159" s="1">
        <f t="shared" si="15"/>
        <v>1</v>
      </c>
    </row>
    <row r="160" spans="1:17" x14ac:dyDescent="0.25">
      <c r="A160" s="1">
        <v>164</v>
      </c>
      <c r="B160" s="1">
        <v>60</v>
      </c>
      <c r="C160" s="1">
        <v>22</v>
      </c>
      <c r="D160" s="2">
        <v>42085</v>
      </c>
      <c r="E160" s="1">
        <f t="shared" si="16"/>
        <v>169</v>
      </c>
      <c r="F160" s="1">
        <f t="shared" si="16"/>
        <v>207</v>
      </c>
      <c r="G160" s="4">
        <f t="shared" si="16"/>
        <v>842</v>
      </c>
      <c r="H160" s="1">
        <f t="shared" si="12"/>
        <v>169</v>
      </c>
      <c r="I160" s="1">
        <f t="shared" si="13"/>
        <v>207</v>
      </c>
      <c r="J160" s="4">
        <f t="shared" si="17"/>
        <v>522</v>
      </c>
      <c r="K160" s="1" t="str">
        <f t="shared" si="14"/>
        <v>miał</v>
      </c>
      <c r="L160" s="2"/>
      <c r="Q160" s="1">
        <f t="shared" si="15"/>
        <v>1</v>
      </c>
    </row>
    <row r="161" spans="1:17" x14ac:dyDescent="0.25">
      <c r="A161" s="1">
        <v>199</v>
      </c>
      <c r="B161" s="1">
        <v>80</v>
      </c>
      <c r="C161" s="1">
        <v>45</v>
      </c>
      <c r="D161" s="2">
        <v>42086</v>
      </c>
      <c r="E161" s="1">
        <f t="shared" si="16"/>
        <v>368</v>
      </c>
      <c r="F161" s="1">
        <f t="shared" si="16"/>
        <v>287</v>
      </c>
      <c r="G161" s="4">
        <f t="shared" si="16"/>
        <v>567</v>
      </c>
      <c r="H161" s="1">
        <f t="shared" si="12"/>
        <v>168</v>
      </c>
      <c r="I161" s="1">
        <f t="shared" si="13"/>
        <v>287</v>
      </c>
      <c r="J161" s="4">
        <f t="shared" si="17"/>
        <v>567</v>
      </c>
      <c r="K161" s="1" t="str">
        <f t="shared" si="14"/>
        <v>kostka</v>
      </c>
      <c r="L161" s="2"/>
      <c r="Q161" s="1">
        <f t="shared" si="15"/>
        <v>1</v>
      </c>
    </row>
    <row r="162" spans="1:17" x14ac:dyDescent="0.25">
      <c r="A162" s="1">
        <v>111</v>
      </c>
      <c r="B162" s="1">
        <v>92</v>
      </c>
      <c r="C162" s="1">
        <v>45</v>
      </c>
      <c r="D162" s="2">
        <v>42087</v>
      </c>
      <c r="E162" s="1">
        <f t="shared" si="16"/>
        <v>279</v>
      </c>
      <c r="F162" s="1">
        <f t="shared" si="16"/>
        <v>379</v>
      </c>
      <c r="G162" s="4">
        <f t="shared" si="16"/>
        <v>612</v>
      </c>
      <c r="H162" s="1">
        <f t="shared" si="12"/>
        <v>79</v>
      </c>
      <c r="I162" s="1">
        <f t="shared" si="13"/>
        <v>379</v>
      </c>
      <c r="J162" s="4">
        <f t="shared" si="17"/>
        <v>612</v>
      </c>
      <c r="K162" s="1" t="str">
        <f t="shared" si="14"/>
        <v>kostka</v>
      </c>
      <c r="L162" s="2"/>
      <c r="Q162" s="1">
        <f t="shared" si="15"/>
        <v>1</v>
      </c>
    </row>
    <row r="163" spans="1:17" x14ac:dyDescent="0.25">
      <c r="A163" s="1">
        <v>58</v>
      </c>
      <c r="B163" s="1">
        <v>90</v>
      </c>
      <c r="C163" s="1">
        <v>40</v>
      </c>
      <c r="D163" s="2">
        <v>42088</v>
      </c>
      <c r="E163" s="1">
        <f t="shared" si="16"/>
        <v>137</v>
      </c>
      <c r="F163" s="1">
        <f t="shared" si="16"/>
        <v>469</v>
      </c>
      <c r="G163" s="4">
        <f t="shared" si="16"/>
        <v>652</v>
      </c>
      <c r="H163" s="1">
        <f t="shared" si="12"/>
        <v>137</v>
      </c>
      <c r="I163" s="1">
        <f t="shared" si="13"/>
        <v>209</v>
      </c>
      <c r="J163" s="4">
        <f t="shared" si="17"/>
        <v>652</v>
      </c>
      <c r="K163" s="1" t="str">
        <f t="shared" si="14"/>
        <v>orzech</v>
      </c>
      <c r="L163" s="2"/>
      <c r="Q163" s="1">
        <f t="shared" si="15"/>
        <v>1</v>
      </c>
    </row>
    <row r="164" spans="1:17" x14ac:dyDescent="0.25">
      <c r="A164" s="1">
        <v>59</v>
      </c>
      <c r="B164" s="1">
        <v>164</v>
      </c>
      <c r="C164" s="1">
        <v>47</v>
      </c>
      <c r="D164" s="2">
        <v>42089</v>
      </c>
      <c r="E164" s="1">
        <f t="shared" si="16"/>
        <v>196</v>
      </c>
      <c r="F164" s="1">
        <f t="shared" si="16"/>
        <v>373</v>
      </c>
      <c r="G164" s="4">
        <f t="shared" si="16"/>
        <v>699</v>
      </c>
      <c r="H164" s="1">
        <f t="shared" si="12"/>
        <v>196</v>
      </c>
      <c r="I164" s="1">
        <f t="shared" si="13"/>
        <v>113</v>
      </c>
      <c r="J164" s="4">
        <f t="shared" si="17"/>
        <v>699</v>
      </c>
      <c r="K164" s="1" t="str">
        <f t="shared" si="14"/>
        <v>orzech</v>
      </c>
      <c r="L164" s="2"/>
      <c r="Q164" s="1">
        <f t="shared" si="15"/>
        <v>1</v>
      </c>
    </row>
    <row r="165" spans="1:17" x14ac:dyDescent="0.25">
      <c r="A165" s="1">
        <v>158</v>
      </c>
      <c r="B165" s="1">
        <v>120</v>
      </c>
      <c r="C165" s="1">
        <v>30</v>
      </c>
      <c r="D165" s="2">
        <v>42090</v>
      </c>
      <c r="E165" s="1">
        <f t="shared" si="16"/>
        <v>354</v>
      </c>
      <c r="F165" s="1">
        <f t="shared" si="16"/>
        <v>233</v>
      </c>
      <c r="G165" s="4">
        <f t="shared" si="16"/>
        <v>729</v>
      </c>
      <c r="H165" s="1">
        <f t="shared" si="12"/>
        <v>154</v>
      </c>
      <c r="I165" s="1">
        <f t="shared" si="13"/>
        <v>233</v>
      </c>
      <c r="J165" s="4">
        <f t="shared" si="17"/>
        <v>729</v>
      </c>
      <c r="K165" s="1" t="str">
        <f t="shared" si="14"/>
        <v>kostka</v>
      </c>
      <c r="L165" s="2"/>
      <c r="Q165" s="1">
        <f t="shared" si="15"/>
        <v>1</v>
      </c>
    </row>
    <row r="166" spans="1:17" x14ac:dyDescent="0.25">
      <c r="A166" s="1">
        <v>84</v>
      </c>
      <c r="B166" s="1">
        <v>90</v>
      </c>
      <c r="C166" s="1">
        <v>30</v>
      </c>
      <c r="D166" s="2">
        <v>42091</v>
      </c>
      <c r="E166" s="1">
        <f t="shared" si="16"/>
        <v>238</v>
      </c>
      <c r="F166" s="1">
        <f t="shared" si="16"/>
        <v>323</v>
      </c>
      <c r="G166" s="4">
        <f t="shared" si="16"/>
        <v>759</v>
      </c>
      <c r="H166" s="1">
        <f t="shared" si="12"/>
        <v>38</v>
      </c>
      <c r="I166" s="1">
        <f t="shared" si="13"/>
        <v>323</v>
      </c>
      <c r="J166" s="4">
        <f t="shared" si="17"/>
        <v>759</v>
      </c>
      <c r="K166" s="1" t="str">
        <f t="shared" si="14"/>
        <v>kostka</v>
      </c>
      <c r="L166" s="2"/>
      <c r="Q166" s="1">
        <f t="shared" si="15"/>
        <v>1</v>
      </c>
    </row>
    <row r="167" spans="1:17" x14ac:dyDescent="0.25">
      <c r="A167" s="1">
        <v>64</v>
      </c>
      <c r="B167" s="1">
        <v>61</v>
      </c>
      <c r="C167" s="1">
        <v>60</v>
      </c>
      <c r="D167" s="2">
        <v>42092</v>
      </c>
      <c r="E167" s="1">
        <f t="shared" si="16"/>
        <v>102</v>
      </c>
      <c r="F167" s="1">
        <f t="shared" si="16"/>
        <v>384</v>
      </c>
      <c r="G167" s="4">
        <f t="shared" si="16"/>
        <v>819</v>
      </c>
      <c r="H167" s="1">
        <f t="shared" si="12"/>
        <v>102</v>
      </c>
      <c r="I167" s="1">
        <f t="shared" si="13"/>
        <v>124</v>
      </c>
      <c r="J167" s="4">
        <f t="shared" si="17"/>
        <v>819</v>
      </c>
      <c r="K167" s="1" t="str">
        <f t="shared" si="14"/>
        <v>orzech</v>
      </c>
      <c r="L167" s="2"/>
      <c r="Q167" s="1">
        <f t="shared" si="15"/>
        <v>1</v>
      </c>
    </row>
    <row r="168" spans="1:17" x14ac:dyDescent="0.25">
      <c r="A168" s="1">
        <v>125</v>
      </c>
      <c r="B168" s="1">
        <v>84</v>
      </c>
      <c r="C168" s="1">
        <v>40</v>
      </c>
      <c r="D168" s="2">
        <v>42093</v>
      </c>
      <c r="E168" s="1">
        <f t="shared" si="16"/>
        <v>227</v>
      </c>
      <c r="F168" s="1">
        <f t="shared" si="16"/>
        <v>208</v>
      </c>
      <c r="G168" s="4">
        <f t="shared" si="16"/>
        <v>859</v>
      </c>
      <c r="H168" s="1">
        <f t="shared" si="12"/>
        <v>27</v>
      </c>
      <c r="I168" s="1">
        <f t="shared" si="13"/>
        <v>208</v>
      </c>
      <c r="J168" s="4">
        <f t="shared" si="17"/>
        <v>859</v>
      </c>
      <c r="K168" s="1" t="str">
        <f t="shared" si="14"/>
        <v>kostka</v>
      </c>
      <c r="L168" s="2"/>
      <c r="Q168" s="1">
        <f t="shared" si="15"/>
        <v>1</v>
      </c>
    </row>
    <row r="169" spans="1:17" x14ac:dyDescent="0.25">
      <c r="A169" s="1">
        <v>148</v>
      </c>
      <c r="B169" s="1">
        <v>110</v>
      </c>
      <c r="C169" s="1">
        <v>50</v>
      </c>
      <c r="D169" s="2">
        <v>42094</v>
      </c>
      <c r="E169" s="1">
        <f t="shared" si="16"/>
        <v>175</v>
      </c>
      <c r="F169" s="1">
        <f t="shared" si="16"/>
        <v>318</v>
      </c>
      <c r="G169" s="4">
        <f t="shared" si="16"/>
        <v>909</v>
      </c>
      <c r="H169" s="1">
        <f t="shared" si="12"/>
        <v>175</v>
      </c>
      <c r="I169" s="1">
        <f t="shared" si="13"/>
        <v>58</v>
      </c>
      <c r="J169" s="4">
        <f t="shared" si="17"/>
        <v>909</v>
      </c>
      <c r="K169" s="1" t="str">
        <f t="shared" si="14"/>
        <v>orzech</v>
      </c>
      <c r="L169" s="2"/>
      <c r="Q169" s="1">
        <f t="shared" si="15"/>
        <v>1</v>
      </c>
    </row>
    <row r="170" spans="1:17" x14ac:dyDescent="0.25">
      <c r="A170" s="1">
        <v>172</v>
      </c>
      <c r="B170" s="1">
        <v>100</v>
      </c>
      <c r="C170" s="1">
        <v>30</v>
      </c>
      <c r="D170" s="2">
        <v>42095</v>
      </c>
      <c r="E170" s="1">
        <f t="shared" si="16"/>
        <v>347</v>
      </c>
      <c r="F170" s="1">
        <f t="shared" si="16"/>
        <v>158</v>
      </c>
      <c r="G170" s="4">
        <f t="shared" si="16"/>
        <v>939</v>
      </c>
      <c r="H170" s="1">
        <f t="shared" si="12"/>
        <v>147</v>
      </c>
      <c r="I170" s="1">
        <f t="shared" si="13"/>
        <v>158</v>
      </c>
      <c r="J170" s="4">
        <f t="shared" si="17"/>
        <v>939</v>
      </c>
      <c r="K170" s="1" t="str">
        <f t="shared" si="14"/>
        <v>kostka</v>
      </c>
      <c r="L170" s="2"/>
      <c r="Q170" s="1">
        <f t="shared" si="15"/>
        <v>1</v>
      </c>
    </row>
    <row r="171" spans="1:17" x14ac:dyDescent="0.25">
      <c r="A171" s="1">
        <v>103</v>
      </c>
      <c r="B171" s="1">
        <v>60</v>
      </c>
      <c r="C171" s="1">
        <v>40</v>
      </c>
      <c r="D171" s="2">
        <v>42096</v>
      </c>
      <c r="E171" s="1">
        <f t="shared" si="16"/>
        <v>250</v>
      </c>
      <c r="F171" s="1">
        <f t="shared" si="16"/>
        <v>218</v>
      </c>
      <c r="G171" s="4">
        <f t="shared" si="16"/>
        <v>979</v>
      </c>
      <c r="H171" s="1">
        <f t="shared" si="12"/>
        <v>50</v>
      </c>
      <c r="I171" s="1">
        <f t="shared" si="13"/>
        <v>218</v>
      </c>
      <c r="J171" s="4">
        <f t="shared" si="17"/>
        <v>979</v>
      </c>
      <c r="K171" s="1" t="str">
        <f t="shared" si="14"/>
        <v>kostka</v>
      </c>
      <c r="L171" s="2"/>
      <c r="Q171" s="1">
        <f t="shared" si="15"/>
        <v>1</v>
      </c>
    </row>
    <row r="172" spans="1:17" x14ac:dyDescent="0.25">
      <c r="A172" s="1">
        <v>191</v>
      </c>
      <c r="B172" s="1">
        <v>41</v>
      </c>
      <c r="C172" s="1">
        <v>52</v>
      </c>
      <c r="D172" s="2">
        <v>42097</v>
      </c>
      <c r="E172" s="1">
        <f t="shared" si="16"/>
        <v>241</v>
      </c>
      <c r="F172" s="1">
        <f t="shared" si="16"/>
        <v>259</v>
      </c>
      <c r="G172" s="4">
        <f t="shared" si="16"/>
        <v>1031</v>
      </c>
      <c r="H172" s="1">
        <f t="shared" si="12"/>
        <v>41</v>
      </c>
      <c r="I172" s="1">
        <f t="shared" si="13"/>
        <v>259</v>
      </c>
      <c r="J172" s="4">
        <f t="shared" si="17"/>
        <v>1031</v>
      </c>
      <c r="K172" s="1" t="str">
        <f t="shared" si="14"/>
        <v>kostka</v>
      </c>
      <c r="L172" s="2"/>
      <c r="Q172" s="1">
        <f t="shared" si="15"/>
        <v>1</v>
      </c>
    </row>
    <row r="173" spans="1:17" x14ac:dyDescent="0.25">
      <c r="A173" s="1">
        <v>128</v>
      </c>
      <c r="B173" s="1">
        <v>98</v>
      </c>
      <c r="C173" s="1">
        <v>40</v>
      </c>
      <c r="D173" s="2">
        <v>42098</v>
      </c>
      <c r="E173" s="1">
        <f t="shared" si="16"/>
        <v>169</v>
      </c>
      <c r="F173" s="1">
        <f t="shared" si="16"/>
        <v>357</v>
      </c>
      <c r="G173" s="4">
        <f t="shared" si="16"/>
        <v>1071</v>
      </c>
      <c r="H173" s="1">
        <f t="shared" si="12"/>
        <v>169</v>
      </c>
      <c r="I173" s="1">
        <f t="shared" si="13"/>
        <v>97</v>
      </c>
      <c r="J173" s="4">
        <f t="shared" si="17"/>
        <v>1071</v>
      </c>
      <c r="K173" s="1" t="str">
        <f t="shared" si="14"/>
        <v>orzech</v>
      </c>
      <c r="L173" s="2"/>
      <c r="Q173" s="1">
        <f t="shared" si="15"/>
        <v>1</v>
      </c>
    </row>
    <row r="174" spans="1:17" x14ac:dyDescent="0.25">
      <c r="A174" s="1">
        <v>75</v>
      </c>
      <c r="B174" s="1">
        <v>87</v>
      </c>
      <c r="C174" s="1">
        <v>47</v>
      </c>
      <c r="D174" s="2">
        <v>42099</v>
      </c>
      <c r="E174" s="1">
        <f t="shared" si="16"/>
        <v>244</v>
      </c>
      <c r="F174" s="1">
        <f t="shared" si="16"/>
        <v>184</v>
      </c>
      <c r="G174" s="4">
        <f t="shared" si="16"/>
        <v>1118</v>
      </c>
      <c r="H174" s="1">
        <f t="shared" si="12"/>
        <v>44</v>
      </c>
      <c r="I174" s="1">
        <f t="shared" si="13"/>
        <v>184</v>
      </c>
      <c r="J174" s="4">
        <f t="shared" si="17"/>
        <v>1118</v>
      </c>
      <c r="K174" s="1" t="str">
        <f t="shared" si="14"/>
        <v>kostka</v>
      </c>
      <c r="L174" s="2"/>
      <c r="Q174" s="1">
        <f t="shared" si="15"/>
        <v>1</v>
      </c>
    </row>
    <row r="175" spans="1:17" x14ac:dyDescent="0.25">
      <c r="A175" s="1">
        <v>38</v>
      </c>
      <c r="B175" s="1">
        <v>100</v>
      </c>
      <c r="C175" s="1">
        <v>50</v>
      </c>
      <c r="D175" s="2">
        <v>42100</v>
      </c>
      <c r="E175" s="1">
        <f t="shared" si="16"/>
        <v>82</v>
      </c>
      <c r="F175" s="1">
        <f t="shared" si="16"/>
        <v>284</v>
      </c>
      <c r="G175" s="4">
        <f t="shared" si="16"/>
        <v>1168</v>
      </c>
      <c r="H175" s="1">
        <f t="shared" si="12"/>
        <v>82</v>
      </c>
      <c r="I175" s="1">
        <f t="shared" si="13"/>
        <v>24</v>
      </c>
      <c r="J175" s="4">
        <f t="shared" si="17"/>
        <v>1168</v>
      </c>
      <c r="K175" s="1" t="str">
        <f t="shared" si="14"/>
        <v>orzech</v>
      </c>
      <c r="L175" s="2"/>
      <c r="Q175" s="1">
        <f t="shared" si="15"/>
        <v>1</v>
      </c>
    </row>
    <row r="176" spans="1:17" x14ac:dyDescent="0.25">
      <c r="A176" s="1">
        <v>80</v>
      </c>
      <c r="B176" s="1">
        <v>40</v>
      </c>
      <c r="C176" s="1">
        <v>30</v>
      </c>
      <c r="D176" s="2">
        <v>42101</v>
      </c>
      <c r="E176" s="1">
        <f t="shared" si="16"/>
        <v>162</v>
      </c>
      <c r="F176" s="1">
        <f t="shared" si="16"/>
        <v>64</v>
      </c>
      <c r="G176" s="4">
        <f t="shared" si="16"/>
        <v>1198</v>
      </c>
      <c r="H176" s="1">
        <f t="shared" si="12"/>
        <v>162</v>
      </c>
      <c r="I176" s="1">
        <f t="shared" si="13"/>
        <v>64</v>
      </c>
      <c r="J176" s="4">
        <f t="shared" si="17"/>
        <v>878</v>
      </c>
      <c r="K176" s="1" t="str">
        <f t="shared" si="14"/>
        <v>miał</v>
      </c>
      <c r="L176" s="2"/>
      <c r="Q176" s="1">
        <f t="shared" si="15"/>
        <v>1</v>
      </c>
    </row>
    <row r="177" spans="1:17" x14ac:dyDescent="0.25">
      <c r="A177" s="1">
        <v>55</v>
      </c>
      <c r="B177" s="1">
        <v>60</v>
      </c>
      <c r="C177" s="1">
        <v>50</v>
      </c>
      <c r="D177" s="2">
        <v>42102</v>
      </c>
      <c r="E177" s="1">
        <f t="shared" si="16"/>
        <v>217</v>
      </c>
      <c r="F177" s="1">
        <f t="shared" si="16"/>
        <v>124</v>
      </c>
      <c r="G177" s="4">
        <f t="shared" si="16"/>
        <v>928</v>
      </c>
      <c r="H177" s="1">
        <f t="shared" si="12"/>
        <v>17</v>
      </c>
      <c r="I177" s="1">
        <f t="shared" si="13"/>
        <v>124</v>
      </c>
      <c r="J177" s="4">
        <f t="shared" si="17"/>
        <v>928</v>
      </c>
      <c r="K177" s="1" t="str">
        <f t="shared" si="14"/>
        <v>kostka</v>
      </c>
      <c r="L177" s="2"/>
      <c r="Q177" s="1">
        <f t="shared" si="15"/>
        <v>1</v>
      </c>
    </row>
    <row r="178" spans="1:17" x14ac:dyDescent="0.25">
      <c r="A178" s="1">
        <v>10</v>
      </c>
      <c r="B178" s="1">
        <v>80</v>
      </c>
      <c r="C178" s="1">
        <v>48</v>
      </c>
      <c r="D178" s="2">
        <v>42103</v>
      </c>
      <c r="E178" s="1">
        <f t="shared" si="16"/>
        <v>27</v>
      </c>
      <c r="F178" s="1">
        <f t="shared" si="16"/>
        <v>204</v>
      </c>
      <c r="G178" s="4">
        <f t="shared" si="16"/>
        <v>976</v>
      </c>
      <c r="H178" s="1">
        <f t="shared" si="12"/>
        <v>27</v>
      </c>
      <c r="I178" s="1">
        <f t="shared" si="13"/>
        <v>204</v>
      </c>
      <c r="J178" s="4">
        <f t="shared" si="17"/>
        <v>656</v>
      </c>
      <c r="K178" s="1" t="str">
        <f t="shared" si="14"/>
        <v>miał</v>
      </c>
      <c r="L178" s="2"/>
      <c r="Q178" s="1">
        <f t="shared" si="15"/>
        <v>1</v>
      </c>
    </row>
    <row r="179" spans="1:17" x14ac:dyDescent="0.25">
      <c r="A179" s="1">
        <v>95</v>
      </c>
      <c r="B179" s="1">
        <v>60</v>
      </c>
      <c r="C179" s="1">
        <v>51</v>
      </c>
      <c r="D179" s="2">
        <v>42104</v>
      </c>
      <c r="E179" s="1">
        <f t="shared" si="16"/>
        <v>122</v>
      </c>
      <c r="F179" s="1">
        <f t="shared" si="16"/>
        <v>264</v>
      </c>
      <c r="G179" s="4">
        <f t="shared" si="16"/>
        <v>707</v>
      </c>
      <c r="H179" s="1">
        <f t="shared" si="12"/>
        <v>122</v>
      </c>
      <c r="I179" s="1">
        <f t="shared" si="13"/>
        <v>4</v>
      </c>
      <c r="J179" s="4">
        <f t="shared" si="17"/>
        <v>707</v>
      </c>
      <c r="K179" s="1" t="str">
        <f t="shared" si="14"/>
        <v>orzech</v>
      </c>
      <c r="L179" s="2"/>
      <c r="Q179" s="1">
        <f t="shared" si="15"/>
        <v>1</v>
      </c>
    </row>
    <row r="180" spans="1:17" x14ac:dyDescent="0.25">
      <c r="A180" s="1">
        <v>90</v>
      </c>
      <c r="B180" s="1">
        <v>100</v>
      </c>
      <c r="C180" s="1">
        <v>50</v>
      </c>
      <c r="D180" s="2">
        <v>42105</v>
      </c>
      <c r="E180" s="1">
        <f t="shared" si="16"/>
        <v>212</v>
      </c>
      <c r="F180" s="1">
        <f t="shared" si="16"/>
        <v>104</v>
      </c>
      <c r="G180" s="4">
        <f t="shared" si="16"/>
        <v>757</v>
      </c>
      <c r="H180" s="1">
        <f t="shared" si="12"/>
        <v>12</v>
      </c>
      <c r="I180" s="1">
        <f t="shared" si="13"/>
        <v>104</v>
      </c>
      <c r="J180" s="4">
        <f t="shared" si="17"/>
        <v>757</v>
      </c>
      <c r="K180" s="1" t="str">
        <f t="shared" si="14"/>
        <v>kostka</v>
      </c>
      <c r="L180" s="2"/>
      <c r="Q180" s="1">
        <f t="shared" si="15"/>
        <v>1</v>
      </c>
    </row>
    <row r="181" spans="1:17" x14ac:dyDescent="0.25">
      <c r="A181" s="1">
        <v>186</v>
      </c>
      <c r="B181" s="1">
        <v>60</v>
      </c>
      <c r="C181" s="1">
        <v>92</v>
      </c>
      <c r="D181" s="2">
        <v>42106</v>
      </c>
      <c r="E181" s="1">
        <f t="shared" si="16"/>
        <v>198</v>
      </c>
      <c r="F181" s="1">
        <f t="shared" si="16"/>
        <v>164</v>
      </c>
      <c r="G181" s="4">
        <f t="shared" si="16"/>
        <v>849</v>
      </c>
      <c r="H181" s="1">
        <f t="shared" si="12"/>
        <v>198</v>
      </c>
      <c r="I181" s="1">
        <f t="shared" si="13"/>
        <v>164</v>
      </c>
      <c r="J181" s="4">
        <f t="shared" si="17"/>
        <v>529</v>
      </c>
      <c r="K181" s="1" t="str">
        <f t="shared" si="14"/>
        <v>miał</v>
      </c>
      <c r="L181" s="2"/>
      <c r="Q181" s="1">
        <f t="shared" si="15"/>
        <v>1</v>
      </c>
    </row>
    <row r="182" spans="1:17" x14ac:dyDescent="0.25">
      <c r="A182" s="1">
        <v>2</v>
      </c>
      <c r="B182" s="1">
        <v>40</v>
      </c>
      <c r="C182" s="1">
        <v>50</v>
      </c>
      <c r="D182" s="2">
        <v>42107</v>
      </c>
      <c r="E182" s="1">
        <f t="shared" si="16"/>
        <v>200</v>
      </c>
      <c r="F182" s="1">
        <f t="shared" si="16"/>
        <v>204</v>
      </c>
      <c r="G182" s="4">
        <f t="shared" si="16"/>
        <v>579</v>
      </c>
      <c r="H182" s="1">
        <f t="shared" si="12"/>
        <v>0</v>
      </c>
      <c r="I182" s="1">
        <f t="shared" si="13"/>
        <v>204</v>
      </c>
      <c r="J182" s="4">
        <f t="shared" si="17"/>
        <v>579</v>
      </c>
      <c r="K182" s="1" t="str">
        <f t="shared" si="14"/>
        <v>kostka</v>
      </c>
      <c r="L182" s="2"/>
      <c r="Q182" s="1">
        <f t="shared" si="15"/>
        <v>1</v>
      </c>
    </row>
    <row r="183" spans="1:17" x14ac:dyDescent="0.25">
      <c r="A183" s="1">
        <v>136</v>
      </c>
      <c r="B183" s="1">
        <v>20</v>
      </c>
      <c r="C183" s="1">
        <v>66</v>
      </c>
      <c r="D183" s="2">
        <v>42108</v>
      </c>
      <c r="E183" s="1">
        <f t="shared" si="16"/>
        <v>136</v>
      </c>
      <c r="F183" s="1">
        <f t="shared" si="16"/>
        <v>224</v>
      </c>
      <c r="G183" s="4">
        <f t="shared" si="16"/>
        <v>645</v>
      </c>
      <c r="H183" s="1">
        <f t="shared" si="12"/>
        <v>136</v>
      </c>
      <c r="I183" s="1">
        <f t="shared" si="13"/>
        <v>224</v>
      </c>
      <c r="J183" s="4">
        <f t="shared" si="17"/>
        <v>325</v>
      </c>
      <c r="K183" s="1" t="str">
        <f t="shared" si="14"/>
        <v>miał</v>
      </c>
      <c r="L183" s="2"/>
      <c r="Q183" s="1">
        <f t="shared" si="15"/>
        <v>1</v>
      </c>
    </row>
    <row r="184" spans="1:17" x14ac:dyDescent="0.25">
      <c r="A184" s="1">
        <v>4</v>
      </c>
      <c r="B184" s="1">
        <v>20</v>
      </c>
      <c r="C184" s="1">
        <v>10</v>
      </c>
      <c r="D184" s="2">
        <v>42109</v>
      </c>
      <c r="E184" s="1">
        <f t="shared" si="16"/>
        <v>140</v>
      </c>
      <c r="F184" s="1">
        <f t="shared" si="16"/>
        <v>244</v>
      </c>
      <c r="G184" s="4">
        <f t="shared" si="16"/>
        <v>335</v>
      </c>
      <c r="H184" s="1">
        <f t="shared" si="12"/>
        <v>140</v>
      </c>
      <c r="I184" s="1">
        <f t="shared" si="13"/>
        <v>244</v>
      </c>
      <c r="J184" s="4">
        <f t="shared" si="17"/>
        <v>15</v>
      </c>
      <c r="K184" s="1" t="str">
        <f t="shared" si="14"/>
        <v>miał</v>
      </c>
      <c r="L184" s="2"/>
      <c r="Q184" s="1">
        <f t="shared" si="1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dane</vt:lpstr>
      <vt:lpstr>1</vt:lpstr>
      <vt:lpstr>2</vt:lpstr>
      <vt:lpstr>3</vt:lpstr>
      <vt:lpstr>4</vt:lpstr>
      <vt:lpstr>'1'!piastek</vt:lpstr>
      <vt:lpstr>'2'!piastek</vt:lpstr>
      <vt:lpstr>'3'!piastek</vt:lpstr>
      <vt:lpstr>'4'!piastek</vt:lpstr>
      <vt:lpstr>dane!piastek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2022-12-20T16:09:22Z</dcterms:modified>
</cp:coreProperties>
</file>