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xamp\htdocs\kod\mat\matury - moje\first_try\2022_czerwiec\"/>
    </mc:Choice>
  </mc:AlternateContent>
  <xr:revisionPtr revIDLastSave="0" documentId="13_ncr:1_{7DEE7C80-ED7D-48D0-B7DE-A33ADFC50651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" sheetId="1" r:id="rId1"/>
    <sheet name="2" sheetId="2" r:id="rId2"/>
    <sheet name="3" sheetId="4" r:id="rId3"/>
    <sheet name="4" sheetId="5" r:id="rId4"/>
  </sheets>
  <definedNames>
    <definedName name="temperatury" localSheetId="0">'1'!$A$2:$B$93</definedName>
    <definedName name="temperatury" localSheetId="1">'2'!$A$2:$B$93</definedName>
    <definedName name="temperatury" localSheetId="2">'3'!$A$2:$B$93</definedName>
    <definedName name="temperatury" localSheetId="3">'4'!$A$2:$B$93</definedName>
  </definedNames>
  <calcPr calcId="181029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H6" i="5" s="1"/>
  <c r="F7" i="5"/>
  <c r="F8" i="5"/>
  <c r="F9" i="5"/>
  <c r="F10" i="5"/>
  <c r="F11" i="5"/>
  <c r="H11" i="5" s="1"/>
  <c r="F12" i="5"/>
  <c r="H12" i="5" s="1"/>
  <c r="F13" i="5"/>
  <c r="H13" i="5" s="1"/>
  <c r="F14" i="5"/>
  <c r="H14" i="5" s="1"/>
  <c r="F15" i="5"/>
  <c r="F16" i="5"/>
  <c r="H16" i="5" s="1"/>
  <c r="F17" i="5"/>
  <c r="H17" i="5" s="1"/>
  <c r="F18" i="5"/>
  <c r="H18" i="5" s="1"/>
  <c r="F19" i="5"/>
  <c r="H19" i="5" s="1"/>
  <c r="F20" i="5"/>
  <c r="H20" i="5" s="1"/>
  <c r="F21" i="5"/>
  <c r="H21" i="5" s="1"/>
  <c r="F22" i="5"/>
  <c r="H22" i="5" s="1"/>
  <c r="F23" i="5"/>
  <c r="H23" i="5" s="1"/>
  <c r="F24" i="5"/>
  <c r="H24" i="5" s="1"/>
  <c r="F25" i="5"/>
  <c r="H25" i="5" s="1"/>
  <c r="F26" i="5"/>
  <c r="H26" i="5" s="1"/>
  <c r="F27" i="5"/>
  <c r="F28" i="5"/>
  <c r="H28" i="5" s="1"/>
  <c r="F29" i="5"/>
  <c r="H29" i="5" s="1"/>
  <c r="F30" i="5"/>
  <c r="H30" i="5" s="1"/>
  <c r="F31" i="5"/>
  <c r="F32" i="5"/>
  <c r="H32" i="5" s="1"/>
  <c r="F33" i="5"/>
  <c r="F34" i="5"/>
  <c r="H34" i="5" s="1"/>
  <c r="F35" i="5"/>
  <c r="H35" i="5" s="1"/>
  <c r="F36" i="5"/>
  <c r="H36" i="5" s="1"/>
  <c r="F37" i="5"/>
  <c r="H37" i="5" s="1"/>
  <c r="F38" i="5"/>
  <c r="H38" i="5" s="1"/>
  <c r="F39" i="5"/>
  <c r="F40" i="5"/>
  <c r="F41" i="5"/>
  <c r="H41" i="5" s="1"/>
  <c r="F42" i="5"/>
  <c r="H42" i="5" s="1"/>
  <c r="F43" i="5"/>
  <c r="H43" i="5" s="1"/>
  <c r="F44" i="5"/>
  <c r="H44" i="5" s="1"/>
  <c r="F45" i="5"/>
  <c r="F46" i="5"/>
  <c r="H46" i="5" s="1"/>
  <c r="F47" i="5"/>
  <c r="H47" i="5" s="1"/>
  <c r="F48" i="5"/>
  <c r="H48" i="5" s="1"/>
  <c r="F49" i="5"/>
  <c r="H49" i="5" s="1"/>
  <c r="F50" i="5"/>
  <c r="H50" i="5" s="1"/>
  <c r="F51" i="5"/>
  <c r="F52" i="5"/>
  <c r="H52" i="5" s="1"/>
  <c r="F53" i="5"/>
  <c r="H53" i="5" s="1"/>
  <c r="F54" i="5"/>
  <c r="H54" i="5" s="1"/>
  <c r="F55" i="5"/>
  <c r="F56" i="5"/>
  <c r="H56" i="5" s="1"/>
  <c r="F57" i="5"/>
  <c r="H57" i="5" s="1"/>
  <c r="F58" i="5"/>
  <c r="H58" i="5" s="1"/>
  <c r="F59" i="5"/>
  <c r="F60" i="5"/>
  <c r="H60" i="5" s="1"/>
  <c r="F61" i="5"/>
  <c r="H61" i="5" s="1"/>
  <c r="F62" i="5"/>
  <c r="H62" i="5" s="1"/>
  <c r="F63" i="5"/>
  <c r="F64" i="5"/>
  <c r="H64" i="5" s="1"/>
  <c r="F65" i="5"/>
  <c r="H65" i="5" s="1"/>
  <c r="F66" i="5"/>
  <c r="H66" i="5" s="1"/>
  <c r="F67" i="5"/>
  <c r="H67" i="5" s="1"/>
  <c r="F68" i="5"/>
  <c r="F69" i="5"/>
  <c r="F70" i="5"/>
  <c r="H70" i="5" s="1"/>
  <c r="F71" i="5"/>
  <c r="H71" i="5" s="1"/>
  <c r="F72" i="5"/>
  <c r="H72" i="5" s="1"/>
  <c r="F73" i="5"/>
  <c r="H73" i="5" s="1"/>
  <c r="F74" i="5"/>
  <c r="H74" i="5" s="1"/>
  <c r="F75" i="5"/>
  <c r="F76" i="5"/>
  <c r="H76" i="5" s="1"/>
  <c r="F77" i="5"/>
  <c r="H77" i="5" s="1"/>
  <c r="F78" i="5"/>
  <c r="H78" i="5" s="1"/>
  <c r="F79" i="5"/>
  <c r="H79" i="5" s="1"/>
  <c r="F80" i="5"/>
  <c r="H80" i="5" s="1"/>
  <c r="F81" i="5"/>
  <c r="H81" i="5" s="1"/>
  <c r="F82" i="5"/>
  <c r="H82" i="5" s="1"/>
  <c r="F83" i="5"/>
  <c r="H83" i="5" s="1"/>
  <c r="F84" i="5"/>
  <c r="H84" i="5" s="1"/>
  <c r="F85" i="5"/>
  <c r="H85" i="5" s="1"/>
  <c r="F86" i="5"/>
  <c r="H86" i="5" s="1"/>
  <c r="F87" i="5"/>
  <c r="F88" i="5"/>
  <c r="H88" i="5" s="1"/>
  <c r="F89" i="5"/>
  <c r="H89" i="5" s="1"/>
  <c r="F90" i="5"/>
  <c r="H90" i="5" s="1"/>
  <c r="F91" i="5"/>
  <c r="H91" i="5" s="1"/>
  <c r="F92" i="5"/>
  <c r="H92" i="5" s="1"/>
  <c r="F93" i="5"/>
  <c r="F94" i="5"/>
  <c r="H94" i="5" s="1"/>
  <c r="F95" i="5"/>
  <c r="H95" i="5" s="1"/>
  <c r="F96" i="5"/>
  <c r="H96" i="5" s="1"/>
  <c r="F97" i="5"/>
  <c r="H97" i="5" s="1"/>
  <c r="F98" i="5"/>
  <c r="H98" i="5" s="1"/>
  <c r="F99" i="5"/>
  <c r="F100" i="5"/>
  <c r="H100" i="5" s="1"/>
  <c r="F101" i="5"/>
  <c r="H101" i="5" s="1"/>
  <c r="F102" i="5"/>
  <c r="H102" i="5" s="1"/>
  <c r="F103" i="5"/>
  <c r="H103" i="5" s="1"/>
  <c r="F104" i="5"/>
  <c r="H104" i="5" s="1"/>
  <c r="F105" i="5"/>
  <c r="H105" i="5" s="1"/>
  <c r="F106" i="5"/>
  <c r="H106" i="5" s="1"/>
  <c r="F107" i="5"/>
  <c r="H107" i="5" s="1"/>
  <c r="F108" i="5"/>
  <c r="H108" i="5" s="1"/>
  <c r="F109" i="5"/>
  <c r="H109" i="5" s="1"/>
  <c r="F110" i="5"/>
  <c r="H110" i="5" s="1"/>
  <c r="F111" i="5"/>
  <c r="F112" i="5"/>
  <c r="H112" i="5" s="1"/>
  <c r="F113" i="5"/>
  <c r="H113" i="5" s="1"/>
  <c r="F114" i="5"/>
  <c r="H114" i="5" s="1"/>
  <c r="F115" i="5"/>
  <c r="H115" i="5" s="1"/>
  <c r="F116" i="5"/>
  <c r="H116" i="5" s="1"/>
  <c r="F117" i="5"/>
  <c r="H117" i="5" s="1"/>
  <c r="F118" i="5"/>
  <c r="H118" i="5" s="1"/>
  <c r="F119" i="5"/>
  <c r="H119" i="5" s="1"/>
  <c r="F120" i="5"/>
  <c r="H120" i="5" s="1"/>
  <c r="F121" i="5"/>
  <c r="H121" i="5" s="1"/>
  <c r="F122" i="5"/>
  <c r="H122" i="5" s="1"/>
  <c r="F123" i="5"/>
  <c r="F2" i="5"/>
  <c r="H2" i="5" s="1"/>
  <c r="H3" i="5"/>
  <c r="H4" i="5"/>
  <c r="H5" i="5"/>
  <c r="H7" i="5"/>
  <c r="H8" i="5"/>
  <c r="H9" i="5"/>
  <c r="H10" i="5"/>
  <c r="H15" i="5"/>
  <c r="H27" i="5"/>
  <c r="H31" i="5"/>
  <c r="H33" i="5"/>
  <c r="H39" i="5"/>
  <c r="H40" i="5"/>
  <c r="H45" i="5"/>
  <c r="H51" i="5"/>
  <c r="H55" i="5"/>
  <c r="H59" i="5"/>
  <c r="H63" i="5"/>
  <c r="H68" i="5"/>
  <c r="H69" i="5"/>
  <c r="H75" i="5"/>
  <c r="H87" i="5"/>
  <c r="H93" i="5"/>
  <c r="H99" i="5"/>
  <c r="H111" i="5"/>
  <c r="H123" i="5"/>
  <c r="C123" i="5"/>
  <c r="D123" i="5"/>
  <c r="E123" i="5"/>
  <c r="C122" i="5"/>
  <c r="D122" i="5"/>
  <c r="E122" i="5"/>
  <c r="C121" i="5"/>
  <c r="D121" i="5"/>
  <c r="E121" i="5"/>
  <c r="C120" i="5"/>
  <c r="D120" i="5"/>
  <c r="E120" i="5"/>
  <c r="C119" i="5"/>
  <c r="D119" i="5"/>
  <c r="E119" i="5"/>
  <c r="C118" i="5"/>
  <c r="D118" i="5"/>
  <c r="E118" i="5"/>
  <c r="C117" i="5"/>
  <c r="D117" i="5"/>
  <c r="E117" i="5"/>
  <c r="C116" i="5"/>
  <c r="D116" i="5"/>
  <c r="E116" i="5"/>
  <c r="C115" i="5"/>
  <c r="D115" i="5"/>
  <c r="E115" i="5"/>
  <c r="C114" i="5"/>
  <c r="D114" i="5"/>
  <c r="E114" i="5"/>
  <c r="C113" i="5"/>
  <c r="D113" i="5"/>
  <c r="E113" i="5"/>
  <c r="C112" i="5"/>
  <c r="D112" i="5"/>
  <c r="E112" i="5"/>
  <c r="C111" i="5"/>
  <c r="D111" i="5"/>
  <c r="E111" i="5"/>
  <c r="C110" i="5"/>
  <c r="D110" i="5"/>
  <c r="E110" i="5"/>
  <c r="C109" i="5"/>
  <c r="D109" i="5"/>
  <c r="E109" i="5"/>
  <c r="C108" i="5"/>
  <c r="D108" i="5"/>
  <c r="E108" i="5"/>
  <c r="C107" i="5"/>
  <c r="D107" i="5"/>
  <c r="E107" i="5"/>
  <c r="C106" i="5"/>
  <c r="D106" i="5"/>
  <c r="E106" i="5"/>
  <c r="C105" i="5"/>
  <c r="D105" i="5"/>
  <c r="E105" i="5"/>
  <c r="C104" i="5"/>
  <c r="D104" i="5"/>
  <c r="E104" i="5"/>
  <c r="C103" i="5"/>
  <c r="D103" i="5"/>
  <c r="E103" i="5"/>
  <c r="C102" i="5"/>
  <c r="D102" i="5"/>
  <c r="E102" i="5"/>
  <c r="C101" i="5"/>
  <c r="D101" i="5"/>
  <c r="E101" i="5"/>
  <c r="C100" i="5"/>
  <c r="D100" i="5"/>
  <c r="E100" i="5"/>
  <c r="C99" i="5"/>
  <c r="D99" i="5"/>
  <c r="E99" i="5"/>
  <c r="C98" i="5"/>
  <c r="D98" i="5"/>
  <c r="E98" i="5"/>
  <c r="C97" i="5"/>
  <c r="D97" i="5"/>
  <c r="E97" i="5"/>
  <c r="C96" i="5"/>
  <c r="D96" i="5"/>
  <c r="E96" i="5"/>
  <c r="C95" i="5"/>
  <c r="D95" i="5"/>
  <c r="E95" i="5"/>
  <c r="C94" i="5"/>
  <c r="D94" i="5"/>
  <c r="E94" i="5"/>
  <c r="E93" i="5"/>
  <c r="D93" i="5"/>
  <c r="C93" i="5"/>
  <c r="E92" i="5"/>
  <c r="D92" i="5"/>
  <c r="C92" i="5"/>
  <c r="E91" i="5"/>
  <c r="D91" i="5"/>
  <c r="C91" i="5"/>
  <c r="E90" i="5"/>
  <c r="D90" i="5"/>
  <c r="C90" i="5"/>
  <c r="E89" i="5"/>
  <c r="D89" i="5"/>
  <c r="C89" i="5"/>
  <c r="E88" i="5"/>
  <c r="D88" i="5"/>
  <c r="C88" i="5"/>
  <c r="E87" i="5"/>
  <c r="D87" i="5"/>
  <c r="C87" i="5"/>
  <c r="E86" i="5"/>
  <c r="D86" i="5"/>
  <c r="C86" i="5"/>
  <c r="E85" i="5"/>
  <c r="D85" i="5"/>
  <c r="C85" i="5"/>
  <c r="E84" i="5"/>
  <c r="D84" i="5"/>
  <c r="C84" i="5"/>
  <c r="E83" i="5"/>
  <c r="D83" i="5"/>
  <c r="C83" i="5"/>
  <c r="E82" i="5"/>
  <c r="D82" i="5"/>
  <c r="C82" i="5"/>
  <c r="E81" i="5"/>
  <c r="D81" i="5"/>
  <c r="C81" i="5"/>
  <c r="E80" i="5"/>
  <c r="D80" i="5"/>
  <c r="C80" i="5"/>
  <c r="E79" i="5"/>
  <c r="D79" i="5"/>
  <c r="C79" i="5"/>
  <c r="E78" i="5"/>
  <c r="D78" i="5"/>
  <c r="C78" i="5"/>
  <c r="E77" i="5"/>
  <c r="D77" i="5"/>
  <c r="C77" i="5"/>
  <c r="E76" i="5"/>
  <c r="D76" i="5"/>
  <c r="C76" i="5"/>
  <c r="E75" i="5"/>
  <c r="D75" i="5"/>
  <c r="C75" i="5"/>
  <c r="E74" i="5"/>
  <c r="D74" i="5"/>
  <c r="C74" i="5"/>
  <c r="E73" i="5"/>
  <c r="D73" i="5"/>
  <c r="C73" i="5"/>
  <c r="E72" i="5"/>
  <c r="D72" i="5"/>
  <c r="C72" i="5"/>
  <c r="E71" i="5"/>
  <c r="D71" i="5"/>
  <c r="C71" i="5"/>
  <c r="E70" i="5"/>
  <c r="D70" i="5"/>
  <c r="C70" i="5"/>
  <c r="E69" i="5"/>
  <c r="D69" i="5"/>
  <c r="C69" i="5"/>
  <c r="E68" i="5"/>
  <c r="D68" i="5"/>
  <c r="C68" i="5"/>
  <c r="E67" i="5"/>
  <c r="D67" i="5"/>
  <c r="C67" i="5"/>
  <c r="E66" i="5"/>
  <c r="D66" i="5"/>
  <c r="C66" i="5"/>
  <c r="E65" i="5"/>
  <c r="D65" i="5"/>
  <c r="C65" i="5"/>
  <c r="E64" i="5"/>
  <c r="D64" i="5"/>
  <c r="C64" i="5"/>
  <c r="E63" i="5"/>
  <c r="D63" i="5"/>
  <c r="C63" i="5"/>
  <c r="E62" i="5"/>
  <c r="D62" i="5"/>
  <c r="C62" i="5"/>
  <c r="E61" i="5"/>
  <c r="D61" i="5"/>
  <c r="C61" i="5"/>
  <c r="E60" i="5"/>
  <c r="D60" i="5"/>
  <c r="C60" i="5"/>
  <c r="E59" i="5"/>
  <c r="D59" i="5"/>
  <c r="C59" i="5"/>
  <c r="E58" i="5"/>
  <c r="D58" i="5"/>
  <c r="C58" i="5"/>
  <c r="E57" i="5"/>
  <c r="D57" i="5"/>
  <c r="C57" i="5"/>
  <c r="E56" i="5"/>
  <c r="D56" i="5"/>
  <c r="C56" i="5"/>
  <c r="E55" i="5"/>
  <c r="D55" i="5"/>
  <c r="C55" i="5"/>
  <c r="E54" i="5"/>
  <c r="D54" i="5"/>
  <c r="C54" i="5"/>
  <c r="E53" i="5"/>
  <c r="D53" i="5"/>
  <c r="C53" i="5"/>
  <c r="E52" i="5"/>
  <c r="D52" i="5"/>
  <c r="C52" i="5"/>
  <c r="E51" i="5"/>
  <c r="D51" i="5"/>
  <c r="C51" i="5"/>
  <c r="E50" i="5"/>
  <c r="D50" i="5"/>
  <c r="C50" i="5"/>
  <c r="E49" i="5"/>
  <c r="D49" i="5"/>
  <c r="C49" i="5"/>
  <c r="E48" i="5"/>
  <c r="D48" i="5"/>
  <c r="C48" i="5"/>
  <c r="E47" i="5"/>
  <c r="D47" i="5"/>
  <c r="C47" i="5"/>
  <c r="E46" i="5"/>
  <c r="D46" i="5"/>
  <c r="C46" i="5"/>
  <c r="E45" i="5"/>
  <c r="D45" i="5"/>
  <c r="C45" i="5"/>
  <c r="E44" i="5"/>
  <c r="D44" i="5"/>
  <c r="C44" i="5"/>
  <c r="E43" i="5"/>
  <c r="D43" i="5"/>
  <c r="C43" i="5"/>
  <c r="E42" i="5"/>
  <c r="D42" i="5"/>
  <c r="C42" i="5"/>
  <c r="E41" i="5"/>
  <c r="D41" i="5"/>
  <c r="C41" i="5"/>
  <c r="E40" i="5"/>
  <c r="D40" i="5"/>
  <c r="C40" i="5"/>
  <c r="E39" i="5"/>
  <c r="D39" i="5"/>
  <c r="C39" i="5"/>
  <c r="E38" i="5"/>
  <c r="D38" i="5"/>
  <c r="C38" i="5"/>
  <c r="E37" i="5"/>
  <c r="D37" i="5"/>
  <c r="C37" i="5"/>
  <c r="E36" i="5"/>
  <c r="D36" i="5"/>
  <c r="C36" i="5"/>
  <c r="E35" i="5"/>
  <c r="D35" i="5"/>
  <c r="C35" i="5"/>
  <c r="E34" i="5"/>
  <c r="D34" i="5"/>
  <c r="C34" i="5"/>
  <c r="E33" i="5"/>
  <c r="D33" i="5"/>
  <c r="C33" i="5"/>
  <c r="E32" i="5"/>
  <c r="D32" i="5"/>
  <c r="C32" i="5"/>
  <c r="E31" i="5"/>
  <c r="D31" i="5"/>
  <c r="C31" i="5"/>
  <c r="E30" i="5"/>
  <c r="D30" i="5"/>
  <c r="C30" i="5"/>
  <c r="E29" i="5"/>
  <c r="D29" i="5"/>
  <c r="C29" i="5"/>
  <c r="E28" i="5"/>
  <c r="D28" i="5"/>
  <c r="C28" i="5"/>
  <c r="E27" i="5"/>
  <c r="D27" i="5"/>
  <c r="C27" i="5"/>
  <c r="E26" i="5"/>
  <c r="D26" i="5"/>
  <c r="C26" i="5"/>
  <c r="E25" i="5"/>
  <c r="D25" i="5"/>
  <c r="C25" i="5"/>
  <c r="E24" i="5"/>
  <c r="D24" i="5"/>
  <c r="C24" i="5"/>
  <c r="E23" i="5"/>
  <c r="D23" i="5"/>
  <c r="C23" i="5"/>
  <c r="E22" i="5"/>
  <c r="D22" i="5"/>
  <c r="C22" i="5"/>
  <c r="E21" i="5"/>
  <c r="D21" i="5"/>
  <c r="C21" i="5"/>
  <c r="E20" i="5"/>
  <c r="D20" i="5"/>
  <c r="C20" i="5"/>
  <c r="E19" i="5"/>
  <c r="D19" i="5"/>
  <c r="C19" i="5"/>
  <c r="E18" i="5"/>
  <c r="D18" i="5"/>
  <c r="C18" i="5"/>
  <c r="E17" i="5"/>
  <c r="D17" i="5"/>
  <c r="C17" i="5"/>
  <c r="E16" i="5"/>
  <c r="D16" i="5"/>
  <c r="C16" i="5"/>
  <c r="E15" i="5"/>
  <c r="D15" i="5"/>
  <c r="C15" i="5"/>
  <c r="E14" i="5"/>
  <c r="D14" i="5"/>
  <c r="C14" i="5"/>
  <c r="E13" i="5"/>
  <c r="D13" i="5"/>
  <c r="C13" i="5"/>
  <c r="E12" i="5"/>
  <c r="D12" i="5"/>
  <c r="C12" i="5"/>
  <c r="E11" i="5"/>
  <c r="D11" i="5"/>
  <c r="C11" i="5"/>
  <c r="E10" i="5"/>
  <c r="D10" i="5"/>
  <c r="C10" i="5"/>
  <c r="E9" i="5"/>
  <c r="D9" i="5"/>
  <c r="C9" i="5"/>
  <c r="E8" i="5"/>
  <c r="D8" i="5"/>
  <c r="C8" i="5"/>
  <c r="E7" i="5"/>
  <c r="D7" i="5"/>
  <c r="C7" i="5"/>
  <c r="E6" i="5"/>
  <c r="D6" i="5"/>
  <c r="C6" i="5"/>
  <c r="E5" i="5"/>
  <c r="D5" i="5"/>
  <c r="C5" i="5"/>
  <c r="E4" i="5"/>
  <c r="D4" i="5"/>
  <c r="C4" i="5"/>
  <c r="E3" i="5"/>
  <c r="D3" i="5"/>
  <c r="C3" i="5"/>
  <c r="G4" i="4"/>
  <c r="G5" i="4"/>
  <c r="G6" i="4" s="1"/>
  <c r="G7" i="4" s="1"/>
  <c r="G8" i="4" s="1"/>
  <c r="G9" i="4" s="1"/>
  <c r="G10" i="4" s="1"/>
  <c r="G11" i="4" s="1"/>
  <c r="G12" i="4" s="1"/>
  <c r="G13" i="4" s="1"/>
  <c r="G14" i="4" s="1"/>
  <c r="G15" i="4" s="1"/>
  <c r="G16" i="4" s="1"/>
  <c r="G17" i="4" s="1"/>
  <c r="G18" i="4" s="1"/>
  <c r="G19" i="4" s="1"/>
  <c r="G20" i="4" s="1"/>
  <c r="G21" i="4" s="1"/>
  <c r="G22" i="4" s="1"/>
  <c r="G23" i="4" s="1"/>
  <c r="G24" i="4" s="1"/>
  <c r="G25" i="4" s="1"/>
  <c r="G26" i="4" s="1"/>
  <c r="G27" i="4" s="1"/>
  <c r="G28" i="4" s="1"/>
  <c r="G29" i="4" s="1"/>
  <c r="G30" i="4" s="1"/>
  <c r="G31" i="4" s="1"/>
  <c r="G32" i="4" s="1"/>
  <c r="G33" i="4" s="1"/>
  <c r="G34" i="4" s="1"/>
  <c r="G35" i="4" s="1"/>
  <c r="G36" i="4" s="1"/>
  <c r="G37" i="4" s="1"/>
  <c r="G38" i="4" s="1"/>
  <c r="G39" i="4" s="1"/>
  <c r="G40" i="4" s="1"/>
  <c r="G41" i="4" s="1"/>
  <c r="G42" i="4" s="1"/>
  <c r="G43" i="4" s="1"/>
  <c r="G44" i="4" s="1"/>
  <c r="G45" i="4" s="1"/>
  <c r="G46" i="4" s="1"/>
  <c r="G47" i="4" s="1"/>
  <c r="G48" i="4" s="1"/>
  <c r="G49" i="4" s="1"/>
  <c r="G50" i="4" s="1"/>
  <c r="G51" i="4" s="1"/>
  <c r="G52" i="4" s="1"/>
  <c r="G53" i="4" s="1"/>
  <c r="G54" i="4" s="1"/>
  <c r="G55" i="4" s="1"/>
  <c r="G56" i="4" s="1"/>
  <c r="G57" i="4" s="1"/>
  <c r="G58" i="4" s="1"/>
  <c r="G59" i="4" s="1"/>
  <c r="G60" i="4" s="1"/>
  <c r="G61" i="4" s="1"/>
  <c r="G62" i="4" s="1"/>
  <c r="G63" i="4" s="1"/>
  <c r="G64" i="4" s="1"/>
  <c r="G65" i="4" s="1"/>
  <c r="G66" i="4" s="1"/>
  <c r="G67" i="4" s="1"/>
  <c r="G68" i="4" s="1"/>
  <c r="G69" i="4" s="1"/>
  <c r="G70" i="4" s="1"/>
  <c r="G71" i="4" s="1"/>
  <c r="G72" i="4" s="1"/>
  <c r="G73" i="4" s="1"/>
  <c r="G74" i="4" s="1"/>
  <c r="G75" i="4" s="1"/>
  <c r="G76" i="4" s="1"/>
  <c r="G77" i="4" s="1"/>
  <c r="G78" i="4" s="1"/>
  <c r="G79" i="4" s="1"/>
  <c r="G80" i="4" s="1"/>
  <c r="G81" i="4" s="1"/>
  <c r="G82" i="4" s="1"/>
  <c r="G83" i="4" s="1"/>
  <c r="G84" i="4" s="1"/>
  <c r="G85" i="4" s="1"/>
  <c r="G86" i="4" s="1"/>
  <c r="G87" i="4" s="1"/>
  <c r="G88" i="4" s="1"/>
  <c r="G89" i="4" s="1"/>
  <c r="G90" i="4" s="1"/>
  <c r="G91" i="4" s="1"/>
  <c r="G92" i="4" s="1"/>
  <c r="G93" i="4" s="1"/>
  <c r="G3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2" i="4"/>
  <c r="E93" i="4"/>
  <c r="D93" i="4"/>
  <c r="C93" i="4"/>
  <c r="E92" i="4"/>
  <c r="D92" i="4"/>
  <c r="C92" i="4"/>
  <c r="E91" i="4"/>
  <c r="D91" i="4"/>
  <c r="C91" i="4"/>
  <c r="E90" i="4"/>
  <c r="D90" i="4"/>
  <c r="C90" i="4"/>
  <c r="E89" i="4"/>
  <c r="D89" i="4"/>
  <c r="C89" i="4"/>
  <c r="E88" i="4"/>
  <c r="D88" i="4"/>
  <c r="C88" i="4"/>
  <c r="E87" i="4"/>
  <c r="D87" i="4"/>
  <c r="C87" i="4"/>
  <c r="E86" i="4"/>
  <c r="D86" i="4"/>
  <c r="C86" i="4"/>
  <c r="E85" i="4"/>
  <c r="D85" i="4"/>
  <c r="C85" i="4"/>
  <c r="E84" i="4"/>
  <c r="D84" i="4"/>
  <c r="C84" i="4"/>
  <c r="E83" i="4"/>
  <c r="D83" i="4"/>
  <c r="C83" i="4"/>
  <c r="E82" i="4"/>
  <c r="D82" i="4"/>
  <c r="C82" i="4"/>
  <c r="E81" i="4"/>
  <c r="D81" i="4"/>
  <c r="C81" i="4"/>
  <c r="E80" i="4"/>
  <c r="D80" i="4"/>
  <c r="C80" i="4"/>
  <c r="E79" i="4"/>
  <c r="D79" i="4"/>
  <c r="C79" i="4"/>
  <c r="E78" i="4"/>
  <c r="D78" i="4"/>
  <c r="C78" i="4"/>
  <c r="E77" i="4"/>
  <c r="D77" i="4"/>
  <c r="C77" i="4"/>
  <c r="E76" i="4"/>
  <c r="D76" i="4"/>
  <c r="C76" i="4"/>
  <c r="E75" i="4"/>
  <c r="D75" i="4"/>
  <c r="C75" i="4"/>
  <c r="E74" i="4"/>
  <c r="D74" i="4"/>
  <c r="C74" i="4"/>
  <c r="E73" i="4"/>
  <c r="D73" i="4"/>
  <c r="C73" i="4"/>
  <c r="E72" i="4"/>
  <c r="D72" i="4"/>
  <c r="C72" i="4"/>
  <c r="E71" i="4"/>
  <c r="D71" i="4"/>
  <c r="C71" i="4"/>
  <c r="E70" i="4"/>
  <c r="D70" i="4"/>
  <c r="C70" i="4"/>
  <c r="E69" i="4"/>
  <c r="D69" i="4"/>
  <c r="C69" i="4"/>
  <c r="E68" i="4"/>
  <c r="D68" i="4"/>
  <c r="C68" i="4"/>
  <c r="E67" i="4"/>
  <c r="D67" i="4"/>
  <c r="C67" i="4"/>
  <c r="E66" i="4"/>
  <c r="D66" i="4"/>
  <c r="C66" i="4"/>
  <c r="E65" i="4"/>
  <c r="D65" i="4"/>
  <c r="C65" i="4"/>
  <c r="E64" i="4"/>
  <c r="D64" i="4"/>
  <c r="C64" i="4"/>
  <c r="E63" i="4"/>
  <c r="D63" i="4"/>
  <c r="C63" i="4"/>
  <c r="E62" i="4"/>
  <c r="D62" i="4"/>
  <c r="C62" i="4"/>
  <c r="E61" i="4"/>
  <c r="D61" i="4"/>
  <c r="C61" i="4"/>
  <c r="E60" i="4"/>
  <c r="D60" i="4"/>
  <c r="C60" i="4"/>
  <c r="E59" i="4"/>
  <c r="D59" i="4"/>
  <c r="C59" i="4"/>
  <c r="E58" i="4"/>
  <c r="D58" i="4"/>
  <c r="C58" i="4"/>
  <c r="E57" i="4"/>
  <c r="D57" i="4"/>
  <c r="C57" i="4"/>
  <c r="E56" i="4"/>
  <c r="D56" i="4"/>
  <c r="C56" i="4"/>
  <c r="E55" i="4"/>
  <c r="D55" i="4"/>
  <c r="C55" i="4"/>
  <c r="E54" i="4"/>
  <c r="D54" i="4"/>
  <c r="C54" i="4"/>
  <c r="E53" i="4"/>
  <c r="D53" i="4"/>
  <c r="C53" i="4"/>
  <c r="E52" i="4"/>
  <c r="D52" i="4"/>
  <c r="C52" i="4"/>
  <c r="E51" i="4"/>
  <c r="D51" i="4"/>
  <c r="C51" i="4"/>
  <c r="E50" i="4"/>
  <c r="D50" i="4"/>
  <c r="C50" i="4"/>
  <c r="E49" i="4"/>
  <c r="D49" i="4"/>
  <c r="C49" i="4"/>
  <c r="E48" i="4"/>
  <c r="D48" i="4"/>
  <c r="C48" i="4"/>
  <c r="E47" i="4"/>
  <c r="D47" i="4"/>
  <c r="C47" i="4"/>
  <c r="E46" i="4"/>
  <c r="D46" i="4"/>
  <c r="C46" i="4"/>
  <c r="E45" i="4"/>
  <c r="D45" i="4"/>
  <c r="C45" i="4"/>
  <c r="E44" i="4"/>
  <c r="D44" i="4"/>
  <c r="C44" i="4"/>
  <c r="E43" i="4"/>
  <c r="D43" i="4"/>
  <c r="C43" i="4"/>
  <c r="E42" i="4"/>
  <c r="D42" i="4"/>
  <c r="C42" i="4"/>
  <c r="E41" i="4"/>
  <c r="D41" i="4"/>
  <c r="C41" i="4"/>
  <c r="E40" i="4"/>
  <c r="D40" i="4"/>
  <c r="C40" i="4"/>
  <c r="E39" i="4"/>
  <c r="D39" i="4"/>
  <c r="C39" i="4"/>
  <c r="E38" i="4"/>
  <c r="D38" i="4"/>
  <c r="C38" i="4"/>
  <c r="E37" i="4"/>
  <c r="D37" i="4"/>
  <c r="C37" i="4"/>
  <c r="E36" i="4"/>
  <c r="D36" i="4"/>
  <c r="C36" i="4"/>
  <c r="E35" i="4"/>
  <c r="D35" i="4"/>
  <c r="C35" i="4"/>
  <c r="E34" i="4"/>
  <c r="D34" i="4"/>
  <c r="C34" i="4"/>
  <c r="E33" i="4"/>
  <c r="D33" i="4"/>
  <c r="C33" i="4"/>
  <c r="E32" i="4"/>
  <c r="D32" i="4"/>
  <c r="C32" i="4"/>
  <c r="E31" i="4"/>
  <c r="D31" i="4"/>
  <c r="C31" i="4"/>
  <c r="E30" i="4"/>
  <c r="D30" i="4"/>
  <c r="C30" i="4"/>
  <c r="E29" i="4"/>
  <c r="D29" i="4"/>
  <c r="C29" i="4"/>
  <c r="E28" i="4"/>
  <c r="D28" i="4"/>
  <c r="C28" i="4"/>
  <c r="E27" i="4"/>
  <c r="D27" i="4"/>
  <c r="C27" i="4"/>
  <c r="E26" i="4"/>
  <c r="D26" i="4"/>
  <c r="C26" i="4"/>
  <c r="E25" i="4"/>
  <c r="D25" i="4"/>
  <c r="C25" i="4"/>
  <c r="E24" i="4"/>
  <c r="D24" i="4"/>
  <c r="C24" i="4"/>
  <c r="E23" i="4"/>
  <c r="D23" i="4"/>
  <c r="C23" i="4"/>
  <c r="E22" i="4"/>
  <c r="D22" i="4"/>
  <c r="C22" i="4"/>
  <c r="E21" i="4"/>
  <c r="D21" i="4"/>
  <c r="C21" i="4"/>
  <c r="E20" i="4"/>
  <c r="D20" i="4"/>
  <c r="C20" i="4"/>
  <c r="E19" i="4"/>
  <c r="D19" i="4"/>
  <c r="C19" i="4"/>
  <c r="E18" i="4"/>
  <c r="D18" i="4"/>
  <c r="C18" i="4"/>
  <c r="E17" i="4"/>
  <c r="D17" i="4"/>
  <c r="C17" i="4"/>
  <c r="E16" i="4"/>
  <c r="D16" i="4"/>
  <c r="C16" i="4"/>
  <c r="E15" i="4"/>
  <c r="D15" i="4"/>
  <c r="C15" i="4"/>
  <c r="E14" i="4"/>
  <c r="D14" i="4"/>
  <c r="C14" i="4"/>
  <c r="E13" i="4"/>
  <c r="D13" i="4"/>
  <c r="C13" i="4"/>
  <c r="E12" i="4"/>
  <c r="D12" i="4"/>
  <c r="C12" i="4"/>
  <c r="E11" i="4"/>
  <c r="D11" i="4"/>
  <c r="C11" i="4"/>
  <c r="E10" i="4"/>
  <c r="D10" i="4"/>
  <c r="C10" i="4"/>
  <c r="E9" i="4"/>
  <c r="D9" i="4"/>
  <c r="C9" i="4"/>
  <c r="E8" i="4"/>
  <c r="D8" i="4"/>
  <c r="C8" i="4"/>
  <c r="E7" i="4"/>
  <c r="D7" i="4"/>
  <c r="C7" i="4"/>
  <c r="E6" i="4"/>
  <c r="D6" i="4"/>
  <c r="C6" i="4"/>
  <c r="E5" i="4"/>
  <c r="D5" i="4"/>
  <c r="C5" i="4"/>
  <c r="E4" i="4"/>
  <c r="D4" i="4"/>
  <c r="C4" i="4"/>
  <c r="E3" i="4"/>
  <c r="D3" i="4"/>
  <c r="C3" i="4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2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3" i="2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I2" i="1" s="1"/>
  <c r="I3" i="1" s="1"/>
  <c r="D4" i="1"/>
  <c r="D5" i="1" s="1"/>
  <c r="D6" i="1" s="1"/>
  <c r="D7" i="1" s="1"/>
  <c r="D8" i="1" s="1"/>
  <c r="D9" i="1" s="1"/>
  <c r="D10" i="1" s="1"/>
  <c r="D11" i="1" s="1"/>
  <c r="D12" i="1"/>
  <c r="D13" i="1"/>
  <c r="D14" i="1"/>
  <c r="D15" i="1" s="1"/>
  <c r="D16" i="1" s="1"/>
  <c r="D17" i="1" s="1"/>
  <c r="D18" i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/>
  <c r="D30" i="1" s="1"/>
  <c r="D31" i="1" s="1"/>
  <c r="D32" i="1" s="1"/>
  <c r="D33" i="1" s="1"/>
  <c r="D34" i="1" s="1"/>
  <c r="D35" i="1" s="1"/>
  <c r="D36" i="1" s="1"/>
  <c r="D37" i="1"/>
  <c r="D38" i="1" s="1"/>
  <c r="D39" i="1" s="1"/>
  <c r="D40" i="1"/>
  <c r="D41" i="1"/>
  <c r="D42" i="1" s="1"/>
  <c r="D43" i="1" s="1"/>
  <c r="D44" i="1" s="1"/>
  <c r="D45" i="1"/>
  <c r="D46" i="1"/>
  <c r="D47" i="1"/>
  <c r="D48" i="1" s="1"/>
  <c r="D49" i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/>
  <c r="D65" i="1"/>
  <c r="D66" i="1" s="1"/>
  <c r="D67" i="1"/>
  <c r="D68" i="1"/>
  <c r="D69" i="1"/>
  <c r="D70" i="1" s="1"/>
  <c r="D71" i="1"/>
  <c r="D72" i="1"/>
  <c r="D73" i="1"/>
  <c r="D74" i="1"/>
  <c r="D75" i="1"/>
  <c r="D76" i="1"/>
  <c r="D77" i="1"/>
  <c r="D78" i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3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2" i="1"/>
  <c r="K2" i="5" l="1"/>
  <c r="I4" i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C22DF4-FD4A-40D3-8BAB-049BAA210896}" name="temperatury" type="6" refreshedVersion="8" background="1" saveData="1">
    <textPr codePage="852" sourceFile="E:\xamp\htdocs\kod\mat\matury - moje\first_try\2022_czerwiec\DANE\temperatury.txt" decimal="," thousands=" " tab="0" semicolon="1">
      <textFields count="2">
        <textField type="DMY"/>
        <textField/>
      </textFields>
    </textPr>
  </connection>
  <connection id="2" xr16:uid="{BF558746-08F3-4250-A72A-1362846666F4}" name="temperatury1" type="6" refreshedVersion="8" background="1" saveData="1">
    <textPr codePage="852" sourceFile="E:\xamp\htdocs\kod\mat\matury - moje\first_try\2022_czerwiec\DANE\temperatury.txt" decimal="," thousands=" " tab="0" semicolon="1">
      <textFields count="2">
        <textField type="DMY"/>
        <textField/>
      </textFields>
    </textPr>
  </connection>
  <connection id="3" xr16:uid="{186DF8A5-CCDF-477A-A9C4-DA2626C79E56}" name="temperatury11" type="6" refreshedVersion="8" background="1" saveData="1">
    <textPr codePage="852" sourceFile="E:\xamp\htdocs\kod\mat\matury - moje\first_try\2022_czerwiec\DANE\temperatury.txt" decimal="," thousands=" " tab="0" semicolon="1">
      <textFields count="2">
        <textField type="DMY"/>
        <textField/>
      </textFields>
    </textPr>
  </connection>
  <connection id="4" xr16:uid="{641E1219-4739-4F15-BAF1-17E8BD2D5F07}" name="temperatury111" type="6" refreshedVersion="8" background="1" saveData="1">
    <textPr codePage="852" sourceFile="E:\xamp\htdocs\kod\mat\matury - moje\first_try\2022_czerwiec\DANE\temperatury.txt" decimal="," thousands=" " tab="0" semicolon="1">
      <textFields count="2">
        <textField type="DMY"/>
        <textField/>
      </textFields>
    </textPr>
  </connection>
</connections>
</file>

<file path=xl/sharedStrings.xml><?xml version="1.0" encoding="utf-8"?>
<sst xmlns="http://schemas.openxmlformats.org/spreadsheetml/2006/main" count="43" uniqueCount="24">
  <si>
    <t>DATA</t>
  </si>
  <si>
    <t>Temp</t>
  </si>
  <si>
    <t>czy ciepły</t>
  </si>
  <si>
    <t>ciag</t>
  </si>
  <si>
    <t>Początek</t>
  </si>
  <si>
    <t>Koniec</t>
  </si>
  <si>
    <t>lody</t>
  </si>
  <si>
    <t>kukurydza</t>
  </si>
  <si>
    <t>hot-dogi</t>
  </si>
  <si>
    <t>Miesiąc</t>
  </si>
  <si>
    <t>Etykiety wierszy</t>
  </si>
  <si>
    <t>czerwiec</t>
  </si>
  <si>
    <t>lipiec</t>
  </si>
  <si>
    <t>sierpień</t>
  </si>
  <si>
    <t>Suma z hot-dogi</t>
  </si>
  <si>
    <t>Suma z kukurydza</t>
  </si>
  <si>
    <t>Suma z lody</t>
  </si>
  <si>
    <t>Dzienny utarg</t>
  </si>
  <si>
    <t>Utarg łącznie</t>
  </si>
  <si>
    <t>a)</t>
  </si>
  <si>
    <t>czy mniej niż 1k</t>
  </si>
  <si>
    <t>kwota podniesienia:</t>
  </si>
  <si>
    <t>b)</t>
  </si>
  <si>
    <t>ile dni &lt; 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</si>
</sst>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3" borderId="1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1" fillId="2" borderId="0" xfId="1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3" fillId="4" borderId="2" xfId="3" applyNumberFormat="1" applyAlignment="1">
      <alignment horizontal="center" vertical="center"/>
    </xf>
    <xf numFmtId="0" fontId="3" fillId="4" borderId="2" xfId="3" applyAlignment="1">
      <alignment horizontal="center" vertical="center"/>
    </xf>
    <xf numFmtId="2" fontId="3" fillId="4" borderId="2" xfId="3" applyNumberFormat="1" applyAlignment="1">
      <alignment horizontal="center" vertical="center"/>
    </xf>
    <xf numFmtId="0" fontId="2" fillId="3" borderId="1" xfId="2"/>
    <xf numFmtId="2" fontId="0" fillId="0" borderId="0" xfId="0" applyNumberFormat="1"/>
  </cellXfs>
  <cellStyles count="4">
    <cellStyle name="Dane wejściowe" xfId="2" builtinId="20"/>
    <cellStyle name="Dane wyjściowe" xfId="3" builtinId="21"/>
    <cellStyle name="Neutralny" xfId="1" builtinId="28"/>
    <cellStyle name="Normalny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8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l-PL" sz="2800">
                <a:solidFill>
                  <a:sysClr val="windowText" lastClr="000000"/>
                </a:solidFill>
              </a:rPr>
              <a:t>Sprzedaż</a:t>
            </a:r>
            <a:r>
              <a:rPr lang="pl-PL" sz="2800" baseline="0">
                <a:solidFill>
                  <a:sysClr val="windowText" lastClr="000000"/>
                </a:solidFill>
              </a:rPr>
              <a:t> produktów w poszczególnych miesiącach</a:t>
            </a:r>
            <a:endParaRPr lang="pl-PL" sz="2800">
              <a:solidFill>
                <a:sysClr val="windowText" lastClr="0000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8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'2'!$I$7</c:f>
              <c:strCache>
                <c:ptCount val="1"/>
                <c:pt idx="0">
                  <c:v>hot-dogi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'2'!$H$8:$H$10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'2'!$I$8:$I$10</c:f>
              <c:numCache>
                <c:formatCode>General</c:formatCode>
                <c:ptCount val="3"/>
                <c:pt idx="0">
                  <c:v>2639</c:v>
                </c:pt>
                <c:pt idx="1">
                  <c:v>2747</c:v>
                </c:pt>
                <c:pt idx="2">
                  <c:v>2665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49-4350-ADB4-D50AC462BC1D}"/>
            </c:ext>
          </c:extLst>
        </c:ser>
        <c:ser>
          <c:idx val="1"/>
          <c:order val="1"/>
          <c:tx>
            <c:strRef>
              <c:f>'2'!$J$7</c:f>
              <c:strCache>
                <c:ptCount val="1"/>
                <c:pt idx="0">
                  <c:v>kukurydza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'2'!$H$8:$H$10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'2'!$J$8:$J$10</c:f>
              <c:numCache>
                <c:formatCode>General</c:formatCode>
                <c:ptCount val="3"/>
                <c:pt idx="0">
                  <c:v>2355</c:v>
                </c:pt>
                <c:pt idx="1">
                  <c:v>2448</c:v>
                </c:pt>
                <c:pt idx="2">
                  <c:v>2390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49-4350-ADB4-D50AC462BC1D}"/>
            </c:ext>
          </c:extLst>
        </c:ser>
        <c:ser>
          <c:idx val="2"/>
          <c:order val="2"/>
          <c:tx>
            <c:strRef>
              <c:f>'2'!$K$7</c:f>
              <c:strCache>
                <c:ptCount val="1"/>
                <c:pt idx="0">
                  <c:v>lody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'2'!$H$8:$H$10</c:f>
              <c:strCache>
                <c:ptCount val="3"/>
                <c:pt idx="0">
                  <c:v>czerwiec</c:v>
                </c:pt>
                <c:pt idx="1">
                  <c:v>lipiec</c:v>
                </c:pt>
                <c:pt idx="2">
                  <c:v>sierpień</c:v>
                </c:pt>
              </c:strCache>
            </c:strRef>
          </c:cat>
          <c:val>
            <c:numRef>
              <c:f>'2'!$K$8:$K$10</c:f>
              <c:numCache>
                <c:formatCode>General</c:formatCode>
                <c:ptCount val="3"/>
                <c:pt idx="0">
                  <c:v>3527</c:v>
                </c:pt>
                <c:pt idx="1">
                  <c:v>3675</c:v>
                </c:pt>
                <c:pt idx="2">
                  <c:v>3579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D49-4350-ADB4-D50AC462BC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6575152"/>
        <c:axId val="1346584304"/>
      </c:barChart>
      <c:catAx>
        <c:axId val="1346575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>
                    <a:solidFill>
                      <a:sysClr val="windowText" lastClr="000000"/>
                    </a:solidFill>
                  </a:rPr>
                  <a:t>Miesiące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6584304"/>
        <c:crosses val="autoZero"/>
        <c:auto val="1"/>
        <c:lblAlgn val="ctr"/>
        <c:lblOffset val="100"/>
        <c:noMultiLvlLbl val="0"/>
      </c:catAx>
      <c:valAx>
        <c:axId val="1346584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sz="1800">
                    <a:solidFill>
                      <a:sysClr val="windowText" lastClr="000000"/>
                    </a:solidFill>
                  </a:rPr>
                  <a:t>Ilości produktów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46575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11</xdr:row>
      <xdr:rowOff>0</xdr:rowOff>
    </xdr:from>
    <xdr:to>
      <xdr:col>33</xdr:col>
      <xdr:colOff>583267</xdr:colOff>
      <xdr:row>54</xdr:row>
      <xdr:rowOff>44824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C9B012AF-A70C-44AF-B9C9-CFBB7E586F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1" refreshedDate="44813.764194097224" createdVersion="8" refreshedVersion="8" minRefreshableVersion="3" recordCount="93" xr:uid="{07732BBB-FE90-48EC-9883-E62707A78E0B}">
  <cacheSource type="worksheet">
    <worksheetSource ref="C1:F1048576" sheet="2"/>
  </cacheSource>
  <cacheFields count="4">
    <cacheField name="lody" numFmtId="0">
      <sharedItems containsString="0" containsBlank="1" containsNumber="1" containsInteger="1" minValue="82" maxValue="157"/>
    </cacheField>
    <cacheField name="kukurydza" numFmtId="0">
      <sharedItems containsString="0" containsBlank="1" containsNumber="1" containsInteger="1" minValue="58" maxValue="101"/>
    </cacheField>
    <cacheField name="hot-dogi" numFmtId="0">
      <sharedItems containsString="0" containsBlank="1" containsNumber="1" containsInteger="1" minValue="58" maxValue="121"/>
    </cacheField>
    <cacheField name="Miesiąc" numFmtId="0">
      <sharedItems containsBlank="1" count="4">
        <s v="czerwiec"/>
        <s v="lipiec"/>
        <s v="sierpień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n v="120"/>
    <n v="80"/>
    <n v="90"/>
    <x v="0"/>
  </r>
  <r>
    <n v="124"/>
    <n v="82"/>
    <n v="93"/>
    <x v="0"/>
  </r>
  <r>
    <n v="132"/>
    <n v="87"/>
    <n v="100"/>
    <x v="0"/>
  </r>
  <r>
    <n v="132"/>
    <n v="87"/>
    <n v="100"/>
    <x v="0"/>
  </r>
  <r>
    <n v="132"/>
    <n v="87"/>
    <n v="100"/>
    <x v="0"/>
  </r>
  <r>
    <n v="111"/>
    <n v="75"/>
    <n v="83"/>
    <x v="0"/>
  </r>
  <r>
    <n v="124"/>
    <n v="82"/>
    <n v="93"/>
    <x v="0"/>
  </r>
  <r>
    <n v="124"/>
    <n v="82"/>
    <n v="93"/>
    <x v="0"/>
  </r>
  <r>
    <n v="107"/>
    <n v="72"/>
    <n v="79"/>
    <x v="0"/>
  </r>
  <r>
    <n v="107"/>
    <n v="72"/>
    <n v="79"/>
    <x v="0"/>
  </r>
  <r>
    <n v="99"/>
    <n v="68"/>
    <n v="72"/>
    <x v="0"/>
  </r>
  <r>
    <n v="99"/>
    <n v="68"/>
    <n v="72"/>
    <x v="0"/>
  </r>
  <r>
    <n v="82"/>
    <n v="58"/>
    <n v="58"/>
    <x v="0"/>
  </r>
  <r>
    <n v="107"/>
    <n v="72"/>
    <n v="79"/>
    <x v="0"/>
  </r>
  <r>
    <n v="115"/>
    <n v="77"/>
    <n v="86"/>
    <x v="0"/>
  </r>
  <r>
    <n v="115"/>
    <n v="77"/>
    <n v="86"/>
    <x v="0"/>
  </r>
  <r>
    <n v="86"/>
    <n v="61"/>
    <n v="62"/>
    <x v="0"/>
  </r>
  <r>
    <n v="107"/>
    <n v="72"/>
    <n v="79"/>
    <x v="0"/>
  </r>
  <r>
    <n v="111"/>
    <n v="75"/>
    <n v="83"/>
    <x v="0"/>
  </r>
  <r>
    <n v="111"/>
    <n v="75"/>
    <n v="83"/>
    <x v="0"/>
  </r>
  <r>
    <n v="111"/>
    <n v="75"/>
    <n v="83"/>
    <x v="0"/>
  </r>
  <r>
    <n v="136"/>
    <n v="89"/>
    <n v="103"/>
    <x v="0"/>
  </r>
  <r>
    <n v="148"/>
    <n v="96"/>
    <n v="114"/>
    <x v="0"/>
  </r>
  <r>
    <n v="157"/>
    <n v="101"/>
    <n v="121"/>
    <x v="0"/>
  </r>
  <r>
    <n v="157"/>
    <n v="101"/>
    <n v="121"/>
    <x v="0"/>
  </r>
  <r>
    <n v="115"/>
    <n v="77"/>
    <n v="86"/>
    <x v="0"/>
  </r>
  <r>
    <n v="115"/>
    <n v="77"/>
    <n v="86"/>
    <x v="0"/>
  </r>
  <r>
    <n v="99"/>
    <n v="68"/>
    <n v="72"/>
    <x v="0"/>
  </r>
  <r>
    <n v="120"/>
    <n v="80"/>
    <n v="90"/>
    <x v="0"/>
  </r>
  <r>
    <n v="124"/>
    <n v="82"/>
    <n v="93"/>
    <x v="0"/>
  </r>
  <r>
    <n v="132"/>
    <n v="87"/>
    <n v="100"/>
    <x v="1"/>
  </r>
  <r>
    <n v="132"/>
    <n v="87"/>
    <n v="100"/>
    <x v="1"/>
  </r>
  <r>
    <n v="107"/>
    <n v="72"/>
    <n v="79"/>
    <x v="1"/>
  </r>
  <r>
    <n v="107"/>
    <n v="72"/>
    <n v="79"/>
    <x v="1"/>
  </r>
  <r>
    <n v="124"/>
    <n v="82"/>
    <n v="93"/>
    <x v="1"/>
  </r>
  <r>
    <n v="99"/>
    <n v="68"/>
    <n v="72"/>
    <x v="1"/>
  </r>
  <r>
    <n v="107"/>
    <n v="72"/>
    <n v="79"/>
    <x v="1"/>
  </r>
  <r>
    <n v="120"/>
    <n v="80"/>
    <n v="90"/>
    <x v="1"/>
  </r>
  <r>
    <n v="99"/>
    <n v="68"/>
    <n v="72"/>
    <x v="1"/>
  </r>
  <r>
    <n v="136"/>
    <n v="89"/>
    <n v="103"/>
    <x v="1"/>
  </r>
  <r>
    <n v="132"/>
    <n v="87"/>
    <n v="100"/>
    <x v="1"/>
  </r>
  <r>
    <n v="120"/>
    <n v="80"/>
    <n v="90"/>
    <x v="1"/>
  </r>
  <r>
    <n v="111"/>
    <n v="75"/>
    <n v="83"/>
    <x v="1"/>
  </r>
  <r>
    <n v="91"/>
    <n v="63"/>
    <n v="65"/>
    <x v="1"/>
  </r>
  <r>
    <n v="95"/>
    <n v="65"/>
    <n v="69"/>
    <x v="1"/>
  </r>
  <r>
    <n v="115"/>
    <n v="77"/>
    <n v="86"/>
    <x v="1"/>
  </r>
  <r>
    <n v="115"/>
    <n v="77"/>
    <n v="86"/>
    <x v="1"/>
  </r>
  <r>
    <n v="99"/>
    <n v="68"/>
    <n v="72"/>
    <x v="1"/>
  </r>
  <r>
    <n v="107"/>
    <n v="72"/>
    <n v="79"/>
    <x v="1"/>
  </r>
  <r>
    <n v="124"/>
    <n v="82"/>
    <n v="93"/>
    <x v="1"/>
  </r>
  <r>
    <n v="136"/>
    <n v="89"/>
    <n v="103"/>
    <x v="1"/>
  </r>
  <r>
    <n v="132"/>
    <n v="87"/>
    <n v="100"/>
    <x v="1"/>
  </r>
  <r>
    <n v="115"/>
    <n v="77"/>
    <n v="86"/>
    <x v="1"/>
  </r>
  <r>
    <n v="128"/>
    <n v="84"/>
    <n v="96"/>
    <x v="1"/>
  </r>
  <r>
    <n v="140"/>
    <n v="91"/>
    <n v="107"/>
    <x v="1"/>
  </r>
  <r>
    <n v="128"/>
    <n v="84"/>
    <n v="96"/>
    <x v="1"/>
  </r>
  <r>
    <n v="132"/>
    <n v="87"/>
    <n v="100"/>
    <x v="1"/>
  </r>
  <r>
    <n v="120"/>
    <n v="80"/>
    <n v="90"/>
    <x v="1"/>
  </r>
  <r>
    <n v="128"/>
    <n v="84"/>
    <n v="96"/>
    <x v="1"/>
  </r>
  <r>
    <n v="124"/>
    <n v="82"/>
    <n v="93"/>
    <x v="1"/>
  </r>
  <r>
    <n v="120"/>
    <n v="80"/>
    <n v="90"/>
    <x v="1"/>
  </r>
  <r>
    <n v="111"/>
    <n v="75"/>
    <n v="83"/>
    <x v="2"/>
  </r>
  <r>
    <n v="99"/>
    <n v="68"/>
    <n v="72"/>
    <x v="2"/>
  </r>
  <r>
    <n v="107"/>
    <n v="72"/>
    <n v="79"/>
    <x v="2"/>
  </r>
  <r>
    <n v="128"/>
    <n v="84"/>
    <n v="96"/>
    <x v="2"/>
  </r>
  <r>
    <n v="99"/>
    <n v="68"/>
    <n v="72"/>
    <x v="2"/>
  </r>
  <r>
    <n v="107"/>
    <n v="72"/>
    <n v="79"/>
    <x v="2"/>
  </r>
  <r>
    <n v="115"/>
    <n v="77"/>
    <n v="86"/>
    <x v="2"/>
  </r>
  <r>
    <n v="132"/>
    <n v="87"/>
    <n v="100"/>
    <x v="2"/>
  </r>
  <r>
    <n v="103"/>
    <n v="70"/>
    <n v="76"/>
    <x v="2"/>
  </r>
  <r>
    <n v="95"/>
    <n v="65"/>
    <n v="69"/>
    <x v="2"/>
  </r>
  <r>
    <n v="91"/>
    <n v="63"/>
    <n v="65"/>
    <x v="2"/>
  </r>
  <r>
    <n v="99"/>
    <n v="68"/>
    <n v="72"/>
    <x v="2"/>
  </r>
  <r>
    <n v="128"/>
    <n v="84"/>
    <n v="96"/>
    <x v="2"/>
  </r>
  <r>
    <n v="107"/>
    <n v="72"/>
    <n v="79"/>
    <x v="2"/>
  </r>
  <r>
    <n v="99"/>
    <n v="68"/>
    <n v="72"/>
    <x v="2"/>
  </r>
  <r>
    <n v="99"/>
    <n v="68"/>
    <n v="72"/>
    <x v="2"/>
  </r>
  <r>
    <n v="107"/>
    <n v="72"/>
    <n v="79"/>
    <x v="2"/>
  </r>
  <r>
    <n v="107"/>
    <n v="72"/>
    <n v="79"/>
    <x v="2"/>
  </r>
  <r>
    <n v="120"/>
    <n v="80"/>
    <n v="90"/>
    <x v="2"/>
  </r>
  <r>
    <n v="128"/>
    <n v="84"/>
    <n v="96"/>
    <x v="2"/>
  </r>
  <r>
    <n v="115"/>
    <n v="77"/>
    <n v="86"/>
    <x v="2"/>
  </r>
  <r>
    <n v="115"/>
    <n v="77"/>
    <n v="86"/>
    <x v="2"/>
  </r>
  <r>
    <n v="120"/>
    <n v="80"/>
    <n v="90"/>
    <x v="2"/>
  </r>
  <r>
    <n v="128"/>
    <n v="84"/>
    <n v="96"/>
    <x v="2"/>
  </r>
  <r>
    <n v="136"/>
    <n v="89"/>
    <n v="103"/>
    <x v="2"/>
  </r>
  <r>
    <n v="153"/>
    <n v="98"/>
    <n v="117"/>
    <x v="2"/>
  </r>
  <r>
    <n v="128"/>
    <n v="84"/>
    <n v="96"/>
    <x v="2"/>
  </r>
  <r>
    <n v="153"/>
    <n v="98"/>
    <n v="117"/>
    <x v="2"/>
  </r>
  <r>
    <n v="115"/>
    <n v="77"/>
    <n v="86"/>
    <x v="2"/>
  </r>
  <r>
    <n v="111"/>
    <n v="75"/>
    <n v="83"/>
    <x v="2"/>
  </r>
  <r>
    <n v="124"/>
    <n v="82"/>
    <n v="93"/>
    <x v="2"/>
  </r>
  <r>
    <m/>
    <m/>
    <m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736E506-B18C-4A82-8040-110276B60B90}" name="Tabela przestawna1" cacheId="2" applyNumberFormats="0" applyBorderFormats="0" applyFontFormats="0" applyPatternFormats="0" applyAlignmentFormats="0" applyWidthHeightFormats="1" dataCaption="Wartości" updatedVersion="8" minRefreshableVersion="3" useAutoFormatting="1" rowGrandTotals="0" itemPrintTitles="1" createdVersion="8" indent="0" outline="1" outlineData="1" multipleFieldFilters="0" chartFormat="1">
  <location ref="H2:K5" firstHeaderRow="0" firstDataRow="1" firstDataCol="1"/>
  <pivotFields count="4">
    <pivotField dataField="1" showAll="0"/>
    <pivotField dataField="1" showAll="0"/>
    <pivotField dataField="1" showAll="0"/>
    <pivotField axis="axisRow" showAll="0">
      <items count="5">
        <item x="0"/>
        <item x="1"/>
        <item x="2"/>
        <item h="1" x="3"/>
        <item t="default"/>
      </items>
    </pivotField>
  </pivotFields>
  <rowFields count="1">
    <field x="3"/>
  </rowFields>
  <rowItems count="3">
    <i>
      <x/>
    </i>
    <i>
      <x v="1"/>
    </i>
    <i>
      <x v="2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z hot-dogi" fld="2" baseField="0" baseItem="0"/>
    <dataField name="Suma z kukurydza" fld="1" baseField="0" baseItem="0"/>
    <dataField name="Suma z lody" fld="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1" xr16:uid="{9CF9509A-D749-4A6B-8831-CE1149F7921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2" xr16:uid="{2C7EA73B-26DF-4EEB-938B-231C4BA10701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3" xr16:uid="{8987462E-56A4-41F3-8A40-452A6A0DA52E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mperatury" connectionId="4" xr16:uid="{F5C6473A-202C-46C3-BFAA-4964E81AFBB7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zoomScaleNormal="100" workbookViewId="0">
      <selection activeCell="C2" sqref="C2"/>
    </sheetView>
  </sheetViews>
  <sheetFormatPr defaultRowHeight="15" x14ac:dyDescent="0.25"/>
  <cols>
    <col min="1" max="1" width="13.42578125" style="1" customWidth="1"/>
    <col min="2" max="2" width="8" style="1" customWidth="1"/>
    <col min="3" max="5" width="9.140625" style="1"/>
    <col min="6" max="6" width="15.28515625" style="1" customWidth="1"/>
    <col min="7" max="11" width="9.140625" style="1"/>
    <col min="12" max="12" width="10.140625" style="2" bestFit="1" customWidth="1"/>
    <col min="13" max="16384" width="9.140625" style="1"/>
  </cols>
  <sheetData>
    <row r="1" spans="1:12" x14ac:dyDescent="0.25">
      <c r="A1" s="3" t="s">
        <v>0</v>
      </c>
      <c r="B1" s="3" t="s">
        <v>1</v>
      </c>
      <c r="C1" s="4" t="s">
        <v>2</v>
      </c>
      <c r="D1" s="4" t="s">
        <v>3</v>
      </c>
    </row>
    <row r="2" spans="1:12" x14ac:dyDescent="0.25">
      <c r="A2" s="2">
        <v>44713</v>
      </c>
      <c r="B2" s="1">
        <v>24</v>
      </c>
      <c r="C2" s="1">
        <f>IF(B2 &gt; 20, 1,0)</f>
        <v>1</v>
      </c>
      <c r="D2" s="1">
        <f>1</f>
        <v>1</v>
      </c>
      <c r="F2" s="2">
        <v>44790</v>
      </c>
      <c r="G2" s="1">
        <v>21</v>
      </c>
      <c r="H2" s="1">
        <f t="shared" ref="H2:H16" si="0">IF(G2 &gt; 20, 1,0)</f>
        <v>1</v>
      </c>
      <c r="I2" s="1">
        <f t="shared" ref="I2:I16" si="1">IF(H2 = 1, I1+1,0)</f>
        <v>1</v>
      </c>
      <c r="K2" s="1" t="s">
        <v>4</v>
      </c>
      <c r="L2" s="2">
        <v>44790</v>
      </c>
    </row>
    <row r="3" spans="1:12" x14ac:dyDescent="0.25">
      <c r="A3" s="2">
        <v>44714</v>
      </c>
      <c r="B3" s="1">
        <v>25</v>
      </c>
      <c r="C3" s="1">
        <f t="shared" ref="C3:C66" si="2">IF(B3 &gt; 20, 1,0)</f>
        <v>1</v>
      </c>
      <c r="D3" s="1">
        <f>IF(C3 = 1, D2+1,0)</f>
        <v>2</v>
      </c>
      <c r="F3" s="2">
        <v>44791</v>
      </c>
      <c r="G3" s="1">
        <v>21</v>
      </c>
      <c r="H3" s="1">
        <f t="shared" si="0"/>
        <v>1</v>
      </c>
      <c r="I3" s="1">
        <f t="shared" si="1"/>
        <v>2</v>
      </c>
      <c r="K3" s="1" t="s">
        <v>5</v>
      </c>
      <c r="L3" s="2">
        <v>44804</v>
      </c>
    </row>
    <row r="4" spans="1:12" x14ac:dyDescent="0.25">
      <c r="A4" s="2">
        <v>44715</v>
      </c>
      <c r="B4" s="1">
        <v>27</v>
      </c>
      <c r="C4" s="1">
        <f t="shared" si="2"/>
        <v>1</v>
      </c>
      <c r="D4" s="1">
        <f t="shared" ref="D4:D67" si="3">IF(C4 = 1, D3+1,0)</f>
        <v>3</v>
      </c>
      <c r="F4" s="2">
        <v>44792</v>
      </c>
      <c r="G4" s="1">
        <v>24</v>
      </c>
      <c r="H4" s="1">
        <f t="shared" si="0"/>
        <v>1</v>
      </c>
      <c r="I4" s="1">
        <f t="shared" si="1"/>
        <v>3</v>
      </c>
    </row>
    <row r="5" spans="1:12" x14ac:dyDescent="0.25">
      <c r="A5" s="2">
        <v>44716</v>
      </c>
      <c r="B5" s="1">
        <v>27</v>
      </c>
      <c r="C5" s="1">
        <f t="shared" si="2"/>
        <v>1</v>
      </c>
      <c r="D5" s="1">
        <f t="shared" si="3"/>
        <v>4</v>
      </c>
      <c r="F5" s="2">
        <v>44793</v>
      </c>
      <c r="G5" s="1">
        <v>26</v>
      </c>
      <c r="H5" s="1">
        <f t="shared" si="0"/>
        <v>1</v>
      </c>
      <c r="I5" s="1">
        <f t="shared" si="1"/>
        <v>4</v>
      </c>
    </row>
    <row r="6" spans="1:12" x14ac:dyDescent="0.25">
      <c r="A6" s="2">
        <v>44717</v>
      </c>
      <c r="B6" s="1">
        <v>27</v>
      </c>
      <c r="C6" s="1">
        <f t="shared" si="2"/>
        <v>1</v>
      </c>
      <c r="D6" s="1">
        <f t="shared" si="3"/>
        <v>5</v>
      </c>
      <c r="F6" s="2">
        <v>44794</v>
      </c>
      <c r="G6" s="1">
        <v>23</v>
      </c>
      <c r="H6" s="1">
        <f t="shared" si="0"/>
        <v>1</v>
      </c>
      <c r="I6" s="1">
        <f t="shared" si="1"/>
        <v>5</v>
      </c>
    </row>
    <row r="7" spans="1:12" x14ac:dyDescent="0.25">
      <c r="A7" s="2">
        <v>44718</v>
      </c>
      <c r="B7" s="1">
        <v>22</v>
      </c>
      <c r="C7" s="1">
        <f t="shared" si="2"/>
        <v>1</v>
      </c>
      <c r="D7" s="1">
        <f t="shared" si="3"/>
        <v>6</v>
      </c>
      <c r="F7" s="2">
        <v>44795</v>
      </c>
      <c r="G7" s="1">
        <v>23</v>
      </c>
      <c r="H7" s="1">
        <f t="shared" si="0"/>
        <v>1</v>
      </c>
      <c r="I7" s="1">
        <f t="shared" si="1"/>
        <v>6</v>
      </c>
    </row>
    <row r="8" spans="1:12" x14ac:dyDescent="0.25">
      <c r="A8" s="2">
        <v>44719</v>
      </c>
      <c r="B8" s="1">
        <v>25</v>
      </c>
      <c r="C8" s="1">
        <f t="shared" si="2"/>
        <v>1</v>
      </c>
      <c r="D8" s="1">
        <f t="shared" si="3"/>
        <v>7</v>
      </c>
      <c r="F8" s="2">
        <v>44796</v>
      </c>
      <c r="G8" s="1">
        <v>24</v>
      </c>
      <c r="H8" s="1">
        <f t="shared" si="0"/>
        <v>1</v>
      </c>
      <c r="I8" s="1">
        <f t="shared" si="1"/>
        <v>7</v>
      </c>
    </row>
    <row r="9" spans="1:12" x14ac:dyDescent="0.25">
      <c r="A9" s="2">
        <v>44720</v>
      </c>
      <c r="B9" s="1">
        <v>25</v>
      </c>
      <c r="C9" s="1">
        <f t="shared" si="2"/>
        <v>1</v>
      </c>
      <c r="D9" s="1">
        <f t="shared" si="3"/>
        <v>8</v>
      </c>
      <c r="F9" s="2">
        <v>44797</v>
      </c>
      <c r="G9" s="1">
        <v>26</v>
      </c>
      <c r="H9" s="1">
        <f t="shared" si="0"/>
        <v>1</v>
      </c>
      <c r="I9" s="1">
        <f t="shared" si="1"/>
        <v>8</v>
      </c>
    </row>
    <row r="10" spans="1:12" x14ac:dyDescent="0.25">
      <c r="A10" s="2">
        <v>44721</v>
      </c>
      <c r="B10" s="1">
        <v>21</v>
      </c>
      <c r="C10" s="1">
        <f t="shared" si="2"/>
        <v>1</v>
      </c>
      <c r="D10" s="1">
        <f t="shared" si="3"/>
        <v>9</v>
      </c>
      <c r="F10" s="2">
        <v>44798</v>
      </c>
      <c r="G10" s="1">
        <v>28</v>
      </c>
      <c r="H10" s="1">
        <f t="shared" si="0"/>
        <v>1</v>
      </c>
      <c r="I10" s="1">
        <f t="shared" si="1"/>
        <v>9</v>
      </c>
    </row>
    <row r="11" spans="1:12" x14ac:dyDescent="0.25">
      <c r="A11" s="2">
        <v>44722</v>
      </c>
      <c r="B11" s="1">
        <v>21</v>
      </c>
      <c r="C11" s="1">
        <f t="shared" si="2"/>
        <v>1</v>
      </c>
      <c r="D11" s="1">
        <f t="shared" si="3"/>
        <v>10</v>
      </c>
      <c r="F11" s="2">
        <v>44799</v>
      </c>
      <c r="G11" s="1">
        <v>32</v>
      </c>
      <c r="H11" s="1">
        <f t="shared" si="0"/>
        <v>1</v>
      </c>
      <c r="I11" s="1">
        <f t="shared" si="1"/>
        <v>10</v>
      </c>
    </row>
    <row r="12" spans="1:12" x14ac:dyDescent="0.25">
      <c r="A12" s="2">
        <v>44723</v>
      </c>
      <c r="B12" s="1">
        <v>19</v>
      </c>
      <c r="C12" s="1">
        <f t="shared" si="2"/>
        <v>0</v>
      </c>
      <c r="D12" s="1">
        <f t="shared" si="3"/>
        <v>0</v>
      </c>
      <c r="F12" s="2">
        <v>44800</v>
      </c>
      <c r="G12" s="1">
        <v>26</v>
      </c>
      <c r="H12" s="1">
        <f t="shared" si="0"/>
        <v>1</v>
      </c>
      <c r="I12" s="1">
        <f t="shared" si="1"/>
        <v>11</v>
      </c>
    </row>
    <row r="13" spans="1:12" x14ac:dyDescent="0.25">
      <c r="A13" s="2">
        <v>44724</v>
      </c>
      <c r="B13" s="1">
        <v>19</v>
      </c>
      <c r="C13" s="1">
        <f t="shared" si="2"/>
        <v>0</v>
      </c>
      <c r="D13" s="1">
        <f t="shared" si="3"/>
        <v>0</v>
      </c>
      <c r="F13" s="2">
        <v>44801</v>
      </c>
      <c r="G13" s="1">
        <v>32</v>
      </c>
      <c r="H13" s="1">
        <f t="shared" si="0"/>
        <v>1</v>
      </c>
      <c r="I13" s="1">
        <f t="shared" si="1"/>
        <v>12</v>
      </c>
    </row>
    <row r="14" spans="1:12" x14ac:dyDescent="0.25">
      <c r="A14" s="2">
        <v>44725</v>
      </c>
      <c r="B14" s="1">
        <v>15</v>
      </c>
      <c r="C14" s="1">
        <f t="shared" si="2"/>
        <v>0</v>
      </c>
      <c r="D14" s="1">
        <f t="shared" si="3"/>
        <v>0</v>
      </c>
      <c r="F14" s="2">
        <v>44802</v>
      </c>
      <c r="G14" s="1">
        <v>23</v>
      </c>
      <c r="H14" s="1">
        <f t="shared" si="0"/>
        <v>1</v>
      </c>
      <c r="I14" s="1">
        <f t="shared" si="1"/>
        <v>13</v>
      </c>
    </row>
    <row r="15" spans="1:12" x14ac:dyDescent="0.25">
      <c r="A15" s="2">
        <v>44726</v>
      </c>
      <c r="B15" s="1">
        <v>21</v>
      </c>
      <c r="C15" s="1">
        <f t="shared" si="2"/>
        <v>1</v>
      </c>
      <c r="D15" s="1">
        <f t="shared" si="3"/>
        <v>1</v>
      </c>
      <c r="F15" s="2">
        <v>44803</v>
      </c>
      <c r="G15" s="1">
        <v>22</v>
      </c>
      <c r="H15" s="1">
        <f t="shared" si="0"/>
        <v>1</v>
      </c>
      <c r="I15" s="1">
        <f t="shared" si="1"/>
        <v>14</v>
      </c>
    </row>
    <row r="16" spans="1:12" x14ac:dyDescent="0.25">
      <c r="A16" s="2">
        <v>44727</v>
      </c>
      <c r="B16" s="1">
        <v>23</v>
      </c>
      <c r="C16" s="1">
        <f t="shared" si="2"/>
        <v>1</v>
      </c>
      <c r="D16" s="1">
        <f t="shared" si="3"/>
        <v>2</v>
      </c>
      <c r="F16" s="2">
        <v>44804</v>
      </c>
      <c r="G16" s="1">
        <v>25</v>
      </c>
      <c r="H16" s="1">
        <f t="shared" si="0"/>
        <v>1</v>
      </c>
      <c r="I16" s="1">
        <f t="shared" si="1"/>
        <v>15</v>
      </c>
    </row>
    <row r="17" spans="1:4" x14ac:dyDescent="0.25">
      <c r="A17" s="2">
        <v>44728</v>
      </c>
      <c r="B17" s="1">
        <v>23</v>
      </c>
      <c r="C17" s="1">
        <f t="shared" si="2"/>
        <v>1</v>
      </c>
      <c r="D17" s="1">
        <f t="shared" si="3"/>
        <v>3</v>
      </c>
    </row>
    <row r="18" spans="1:4" x14ac:dyDescent="0.25">
      <c r="A18" s="2">
        <v>44729</v>
      </c>
      <c r="B18" s="1">
        <v>16</v>
      </c>
      <c r="C18" s="1">
        <f t="shared" si="2"/>
        <v>0</v>
      </c>
      <c r="D18" s="1">
        <f t="shared" si="3"/>
        <v>0</v>
      </c>
    </row>
    <row r="19" spans="1:4" x14ac:dyDescent="0.25">
      <c r="A19" s="2">
        <v>44730</v>
      </c>
      <c r="B19" s="1">
        <v>21</v>
      </c>
      <c r="C19" s="1">
        <f t="shared" si="2"/>
        <v>1</v>
      </c>
      <c r="D19" s="1">
        <f t="shared" si="3"/>
        <v>1</v>
      </c>
    </row>
    <row r="20" spans="1:4" x14ac:dyDescent="0.25">
      <c r="A20" s="2">
        <v>44731</v>
      </c>
      <c r="B20" s="1">
        <v>22</v>
      </c>
      <c r="C20" s="1">
        <f t="shared" si="2"/>
        <v>1</v>
      </c>
      <c r="D20" s="1">
        <f t="shared" si="3"/>
        <v>2</v>
      </c>
    </row>
    <row r="21" spans="1:4" x14ac:dyDescent="0.25">
      <c r="A21" s="2">
        <v>44732</v>
      </c>
      <c r="B21" s="1">
        <v>22</v>
      </c>
      <c r="C21" s="1">
        <f t="shared" si="2"/>
        <v>1</v>
      </c>
      <c r="D21" s="1">
        <f t="shared" si="3"/>
        <v>3</v>
      </c>
    </row>
    <row r="22" spans="1:4" x14ac:dyDescent="0.25">
      <c r="A22" s="2">
        <v>44733</v>
      </c>
      <c r="B22" s="1">
        <v>22</v>
      </c>
      <c r="C22" s="1">
        <f t="shared" si="2"/>
        <v>1</v>
      </c>
      <c r="D22" s="1">
        <f t="shared" si="3"/>
        <v>4</v>
      </c>
    </row>
    <row r="23" spans="1:4" x14ac:dyDescent="0.25">
      <c r="A23" s="2">
        <v>44734</v>
      </c>
      <c r="B23" s="1">
        <v>28</v>
      </c>
      <c r="C23" s="1">
        <f t="shared" si="2"/>
        <v>1</v>
      </c>
      <c r="D23" s="1">
        <f t="shared" si="3"/>
        <v>5</v>
      </c>
    </row>
    <row r="24" spans="1:4" x14ac:dyDescent="0.25">
      <c r="A24" s="2">
        <v>44735</v>
      </c>
      <c r="B24" s="1">
        <v>31</v>
      </c>
      <c r="C24" s="1">
        <f t="shared" si="2"/>
        <v>1</v>
      </c>
      <c r="D24" s="1">
        <f t="shared" si="3"/>
        <v>6</v>
      </c>
    </row>
    <row r="25" spans="1:4" x14ac:dyDescent="0.25">
      <c r="A25" s="2">
        <v>44736</v>
      </c>
      <c r="B25" s="1">
        <v>33</v>
      </c>
      <c r="C25" s="1">
        <f t="shared" si="2"/>
        <v>1</v>
      </c>
      <c r="D25" s="1">
        <f t="shared" si="3"/>
        <v>7</v>
      </c>
    </row>
    <row r="26" spans="1:4" x14ac:dyDescent="0.25">
      <c r="A26" s="2">
        <v>44737</v>
      </c>
      <c r="B26" s="1">
        <v>33</v>
      </c>
      <c r="C26" s="1">
        <f t="shared" si="2"/>
        <v>1</v>
      </c>
      <c r="D26" s="1">
        <f t="shared" si="3"/>
        <v>8</v>
      </c>
    </row>
    <row r="27" spans="1:4" x14ac:dyDescent="0.25">
      <c r="A27" s="2">
        <v>44738</v>
      </c>
      <c r="B27" s="1">
        <v>23</v>
      </c>
      <c r="C27" s="1">
        <f t="shared" si="2"/>
        <v>1</v>
      </c>
      <c r="D27" s="1">
        <f t="shared" si="3"/>
        <v>9</v>
      </c>
    </row>
    <row r="28" spans="1:4" x14ac:dyDescent="0.25">
      <c r="A28" s="2">
        <v>44739</v>
      </c>
      <c r="B28" s="1">
        <v>23</v>
      </c>
      <c r="C28" s="1">
        <f t="shared" si="2"/>
        <v>1</v>
      </c>
      <c r="D28" s="1">
        <f t="shared" si="3"/>
        <v>10</v>
      </c>
    </row>
    <row r="29" spans="1:4" x14ac:dyDescent="0.25">
      <c r="A29" s="2">
        <v>44740</v>
      </c>
      <c r="B29" s="1">
        <v>19</v>
      </c>
      <c r="C29" s="1">
        <f t="shared" si="2"/>
        <v>0</v>
      </c>
      <c r="D29" s="1">
        <f t="shared" si="3"/>
        <v>0</v>
      </c>
    </row>
    <row r="30" spans="1:4" x14ac:dyDescent="0.25">
      <c r="A30" s="2">
        <v>44741</v>
      </c>
      <c r="B30" s="1">
        <v>24</v>
      </c>
      <c r="C30" s="1">
        <f t="shared" si="2"/>
        <v>1</v>
      </c>
      <c r="D30" s="1">
        <f t="shared" si="3"/>
        <v>1</v>
      </c>
    </row>
    <row r="31" spans="1:4" x14ac:dyDescent="0.25">
      <c r="A31" s="2">
        <v>44742</v>
      </c>
      <c r="B31" s="1">
        <v>25</v>
      </c>
      <c r="C31" s="1">
        <f t="shared" si="2"/>
        <v>1</v>
      </c>
      <c r="D31" s="1">
        <f t="shared" si="3"/>
        <v>2</v>
      </c>
    </row>
    <row r="32" spans="1:4" x14ac:dyDescent="0.25">
      <c r="A32" s="2">
        <v>44743</v>
      </c>
      <c r="B32" s="1">
        <v>27</v>
      </c>
      <c r="C32" s="1">
        <f t="shared" si="2"/>
        <v>1</v>
      </c>
      <c r="D32" s="1">
        <f t="shared" si="3"/>
        <v>3</v>
      </c>
    </row>
    <row r="33" spans="1:4" x14ac:dyDescent="0.25">
      <c r="A33" s="2">
        <v>44744</v>
      </c>
      <c r="B33" s="1">
        <v>27</v>
      </c>
      <c r="C33" s="1">
        <f t="shared" si="2"/>
        <v>1</v>
      </c>
      <c r="D33" s="1">
        <f t="shared" si="3"/>
        <v>4</v>
      </c>
    </row>
    <row r="34" spans="1:4" x14ac:dyDescent="0.25">
      <c r="A34" s="2">
        <v>44745</v>
      </c>
      <c r="B34" s="1">
        <v>21</v>
      </c>
      <c r="C34" s="1">
        <f t="shared" si="2"/>
        <v>1</v>
      </c>
      <c r="D34" s="1">
        <f t="shared" si="3"/>
        <v>5</v>
      </c>
    </row>
    <row r="35" spans="1:4" x14ac:dyDescent="0.25">
      <c r="A35" s="2">
        <v>44746</v>
      </c>
      <c r="B35" s="1">
        <v>21</v>
      </c>
      <c r="C35" s="1">
        <f t="shared" si="2"/>
        <v>1</v>
      </c>
      <c r="D35" s="1">
        <f t="shared" si="3"/>
        <v>6</v>
      </c>
    </row>
    <row r="36" spans="1:4" x14ac:dyDescent="0.25">
      <c r="A36" s="2">
        <v>44747</v>
      </c>
      <c r="B36" s="1">
        <v>25</v>
      </c>
      <c r="C36" s="1">
        <f t="shared" si="2"/>
        <v>1</v>
      </c>
      <c r="D36" s="1">
        <f t="shared" si="3"/>
        <v>7</v>
      </c>
    </row>
    <row r="37" spans="1:4" x14ac:dyDescent="0.25">
      <c r="A37" s="2">
        <v>44748</v>
      </c>
      <c r="B37" s="1">
        <v>19</v>
      </c>
      <c r="C37" s="1">
        <f t="shared" si="2"/>
        <v>0</v>
      </c>
      <c r="D37" s="1">
        <f t="shared" si="3"/>
        <v>0</v>
      </c>
    </row>
    <row r="38" spans="1:4" x14ac:dyDescent="0.25">
      <c r="A38" s="2">
        <v>44749</v>
      </c>
      <c r="B38" s="1">
        <v>21</v>
      </c>
      <c r="C38" s="1">
        <f t="shared" si="2"/>
        <v>1</v>
      </c>
      <c r="D38" s="1">
        <f t="shared" si="3"/>
        <v>1</v>
      </c>
    </row>
    <row r="39" spans="1:4" x14ac:dyDescent="0.25">
      <c r="A39" s="2">
        <v>44750</v>
      </c>
      <c r="B39" s="1">
        <v>24</v>
      </c>
      <c r="C39" s="1">
        <f t="shared" si="2"/>
        <v>1</v>
      </c>
      <c r="D39" s="1">
        <f t="shared" si="3"/>
        <v>2</v>
      </c>
    </row>
    <row r="40" spans="1:4" x14ac:dyDescent="0.25">
      <c r="A40" s="2">
        <v>44751</v>
      </c>
      <c r="B40" s="1">
        <v>19</v>
      </c>
      <c r="C40" s="1">
        <f t="shared" si="2"/>
        <v>0</v>
      </c>
      <c r="D40" s="1">
        <f t="shared" si="3"/>
        <v>0</v>
      </c>
    </row>
    <row r="41" spans="1:4" x14ac:dyDescent="0.25">
      <c r="A41" s="2">
        <v>44752</v>
      </c>
      <c r="B41" s="1">
        <v>28</v>
      </c>
      <c r="C41" s="1">
        <f t="shared" si="2"/>
        <v>1</v>
      </c>
      <c r="D41" s="1">
        <f t="shared" si="3"/>
        <v>1</v>
      </c>
    </row>
    <row r="42" spans="1:4" x14ac:dyDescent="0.25">
      <c r="A42" s="2">
        <v>44753</v>
      </c>
      <c r="B42" s="1">
        <v>27</v>
      </c>
      <c r="C42" s="1">
        <f t="shared" si="2"/>
        <v>1</v>
      </c>
      <c r="D42" s="1">
        <f t="shared" si="3"/>
        <v>2</v>
      </c>
    </row>
    <row r="43" spans="1:4" x14ac:dyDescent="0.25">
      <c r="A43" s="2">
        <v>44754</v>
      </c>
      <c r="B43" s="1">
        <v>24</v>
      </c>
      <c r="C43" s="1">
        <f t="shared" si="2"/>
        <v>1</v>
      </c>
      <c r="D43" s="1">
        <f t="shared" si="3"/>
        <v>3</v>
      </c>
    </row>
    <row r="44" spans="1:4" x14ac:dyDescent="0.25">
      <c r="A44" s="2">
        <v>44755</v>
      </c>
      <c r="B44" s="1">
        <v>22</v>
      </c>
      <c r="C44" s="1">
        <f t="shared" si="2"/>
        <v>1</v>
      </c>
      <c r="D44" s="1">
        <f t="shared" si="3"/>
        <v>4</v>
      </c>
    </row>
    <row r="45" spans="1:4" x14ac:dyDescent="0.25">
      <c r="A45" s="2">
        <v>44756</v>
      </c>
      <c r="B45" s="1">
        <v>17</v>
      </c>
      <c r="C45" s="1">
        <f t="shared" si="2"/>
        <v>0</v>
      </c>
      <c r="D45" s="1">
        <f t="shared" si="3"/>
        <v>0</v>
      </c>
    </row>
    <row r="46" spans="1:4" x14ac:dyDescent="0.25">
      <c r="A46" s="2">
        <v>44757</v>
      </c>
      <c r="B46" s="1">
        <v>18</v>
      </c>
      <c r="C46" s="1">
        <f t="shared" si="2"/>
        <v>0</v>
      </c>
      <c r="D46" s="1">
        <f t="shared" si="3"/>
        <v>0</v>
      </c>
    </row>
    <row r="47" spans="1:4" x14ac:dyDescent="0.25">
      <c r="A47" s="2">
        <v>44758</v>
      </c>
      <c r="B47" s="1">
        <v>23</v>
      </c>
      <c r="C47" s="1">
        <f t="shared" si="2"/>
        <v>1</v>
      </c>
      <c r="D47" s="1">
        <f t="shared" si="3"/>
        <v>1</v>
      </c>
    </row>
    <row r="48" spans="1:4" x14ac:dyDescent="0.25">
      <c r="A48" s="2">
        <v>44759</v>
      </c>
      <c r="B48" s="1">
        <v>23</v>
      </c>
      <c r="C48" s="1">
        <f t="shared" si="2"/>
        <v>1</v>
      </c>
      <c r="D48" s="1">
        <f t="shared" si="3"/>
        <v>2</v>
      </c>
    </row>
    <row r="49" spans="1:4" x14ac:dyDescent="0.25">
      <c r="A49" s="2">
        <v>44760</v>
      </c>
      <c r="B49" s="1">
        <v>19</v>
      </c>
      <c r="C49" s="1">
        <f t="shared" si="2"/>
        <v>0</v>
      </c>
      <c r="D49" s="1">
        <f t="shared" si="3"/>
        <v>0</v>
      </c>
    </row>
    <row r="50" spans="1:4" x14ac:dyDescent="0.25">
      <c r="A50" s="2">
        <v>44761</v>
      </c>
      <c r="B50" s="1">
        <v>21</v>
      </c>
      <c r="C50" s="1">
        <f t="shared" si="2"/>
        <v>1</v>
      </c>
      <c r="D50" s="1">
        <f t="shared" si="3"/>
        <v>1</v>
      </c>
    </row>
    <row r="51" spans="1:4" x14ac:dyDescent="0.25">
      <c r="A51" s="2">
        <v>44762</v>
      </c>
      <c r="B51" s="1">
        <v>25</v>
      </c>
      <c r="C51" s="1">
        <f t="shared" si="2"/>
        <v>1</v>
      </c>
      <c r="D51" s="1">
        <f t="shared" si="3"/>
        <v>2</v>
      </c>
    </row>
    <row r="52" spans="1:4" x14ac:dyDescent="0.25">
      <c r="A52" s="2">
        <v>44763</v>
      </c>
      <c r="B52" s="1">
        <v>28</v>
      </c>
      <c r="C52" s="1">
        <f t="shared" si="2"/>
        <v>1</v>
      </c>
      <c r="D52" s="1">
        <f t="shared" si="3"/>
        <v>3</v>
      </c>
    </row>
    <row r="53" spans="1:4" x14ac:dyDescent="0.25">
      <c r="A53" s="2">
        <v>44764</v>
      </c>
      <c r="B53" s="1">
        <v>27</v>
      </c>
      <c r="C53" s="1">
        <f t="shared" si="2"/>
        <v>1</v>
      </c>
      <c r="D53" s="1">
        <f t="shared" si="3"/>
        <v>4</v>
      </c>
    </row>
    <row r="54" spans="1:4" x14ac:dyDescent="0.25">
      <c r="A54" s="2">
        <v>44765</v>
      </c>
      <c r="B54" s="1">
        <v>23</v>
      </c>
      <c r="C54" s="1">
        <f t="shared" si="2"/>
        <v>1</v>
      </c>
      <c r="D54" s="1">
        <f t="shared" si="3"/>
        <v>5</v>
      </c>
    </row>
    <row r="55" spans="1:4" x14ac:dyDescent="0.25">
      <c r="A55" s="2">
        <v>44766</v>
      </c>
      <c r="B55" s="1">
        <v>26</v>
      </c>
      <c r="C55" s="1">
        <f t="shared" si="2"/>
        <v>1</v>
      </c>
      <c r="D55" s="1">
        <f t="shared" si="3"/>
        <v>6</v>
      </c>
    </row>
    <row r="56" spans="1:4" x14ac:dyDescent="0.25">
      <c r="A56" s="2">
        <v>44767</v>
      </c>
      <c r="B56" s="1">
        <v>29</v>
      </c>
      <c r="C56" s="1">
        <f t="shared" si="2"/>
        <v>1</v>
      </c>
      <c r="D56" s="1">
        <f t="shared" si="3"/>
        <v>7</v>
      </c>
    </row>
    <row r="57" spans="1:4" x14ac:dyDescent="0.25">
      <c r="A57" s="2">
        <v>44768</v>
      </c>
      <c r="B57" s="1">
        <v>26</v>
      </c>
      <c r="C57" s="1">
        <f t="shared" si="2"/>
        <v>1</v>
      </c>
      <c r="D57" s="1">
        <f t="shared" si="3"/>
        <v>8</v>
      </c>
    </row>
    <row r="58" spans="1:4" x14ac:dyDescent="0.25">
      <c r="A58" s="2">
        <v>44769</v>
      </c>
      <c r="B58" s="1">
        <v>27</v>
      </c>
      <c r="C58" s="1">
        <f t="shared" si="2"/>
        <v>1</v>
      </c>
      <c r="D58" s="1">
        <f t="shared" si="3"/>
        <v>9</v>
      </c>
    </row>
    <row r="59" spans="1:4" x14ac:dyDescent="0.25">
      <c r="A59" s="2">
        <v>44770</v>
      </c>
      <c r="B59" s="1">
        <v>24</v>
      </c>
      <c r="C59" s="1">
        <f t="shared" si="2"/>
        <v>1</v>
      </c>
      <c r="D59" s="1">
        <f t="shared" si="3"/>
        <v>10</v>
      </c>
    </row>
    <row r="60" spans="1:4" x14ac:dyDescent="0.25">
      <c r="A60" s="2">
        <v>44771</v>
      </c>
      <c r="B60" s="1">
        <v>26</v>
      </c>
      <c r="C60" s="1">
        <f t="shared" si="2"/>
        <v>1</v>
      </c>
      <c r="D60" s="1">
        <f t="shared" si="3"/>
        <v>11</v>
      </c>
    </row>
    <row r="61" spans="1:4" x14ac:dyDescent="0.25">
      <c r="A61" s="2">
        <v>44772</v>
      </c>
      <c r="B61" s="1">
        <v>25</v>
      </c>
      <c r="C61" s="1">
        <f t="shared" si="2"/>
        <v>1</v>
      </c>
      <c r="D61" s="1">
        <f t="shared" si="3"/>
        <v>12</v>
      </c>
    </row>
    <row r="62" spans="1:4" x14ac:dyDescent="0.25">
      <c r="A62" s="2">
        <v>44773</v>
      </c>
      <c r="B62" s="1">
        <v>24</v>
      </c>
      <c r="C62" s="1">
        <f t="shared" si="2"/>
        <v>1</v>
      </c>
      <c r="D62" s="1">
        <f t="shared" si="3"/>
        <v>13</v>
      </c>
    </row>
    <row r="63" spans="1:4" x14ac:dyDescent="0.25">
      <c r="A63" s="2">
        <v>44774</v>
      </c>
      <c r="B63" s="1">
        <v>22</v>
      </c>
      <c r="C63" s="1">
        <f t="shared" si="2"/>
        <v>1</v>
      </c>
      <c r="D63" s="1">
        <f t="shared" si="3"/>
        <v>14</v>
      </c>
    </row>
    <row r="64" spans="1:4" x14ac:dyDescent="0.25">
      <c r="A64" s="2">
        <v>44775</v>
      </c>
      <c r="B64" s="1">
        <v>19</v>
      </c>
      <c r="C64" s="1">
        <f t="shared" si="2"/>
        <v>0</v>
      </c>
      <c r="D64" s="1">
        <f t="shared" si="3"/>
        <v>0</v>
      </c>
    </row>
    <row r="65" spans="1:4" x14ac:dyDescent="0.25">
      <c r="A65" s="2">
        <v>44776</v>
      </c>
      <c r="B65" s="1">
        <v>21</v>
      </c>
      <c r="C65" s="1">
        <f t="shared" si="2"/>
        <v>1</v>
      </c>
      <c r="D65" s="1">
        <f t="shared" si="3"/>
        <v>1</v>
      </c>
    </row>
    <row r="66" spans="1:4" x14ac:dyDescent="0.25">
      <c r="A66" s="2">
        <v>44777</v>
      </c>
      <c r="B66" s="1">
        <v>26</v>
      </c>
      <c r="C66" s="1">
        <f t="shared" si="2"/>
        <v>1</v>
      </c>
      <c r="D66" s="1">
        <f t="shared" si="3"/>
        <v>2</v>
      </c>
    </row>
    <row r="67" spans="1:4" x14ac:dyDescent="0.25">
      <c r="A67" s="2">
        <v>44778</v>
      </c>
      <c r="B67" s="1">
        <v>19</v>
      </c>
      <c r="C67" s="1">
        <f t="shared" ref="C67:C93" si="4">IF(B67 &gt; 20, 1,0)</f>
        <v>0</v>
      </c>
      <c r="D67" s="1">
        <f t="shared" si="3"/>
        <v>0</v>
      </c>
    </row>
    <row r="68" spans="1:4" x14ac:dyDescent="0.25">
      <c r="A68" s="2">
        <v>44779</v>
      </c>
      <c r="B68" s="1">
        <v>21</v>
      </c>
      <c r="C68" s="1">
        <f t="shared" si="4"/>
        <v>1</v>
      </c>
      <c r="D68" s="1">
        <f t="shared" ref="D68:D93" si="5">IF(C68 = 1, D67+1,0)</f>
        <v>1</v>
      </c>
    </row>
    <row r="69" spans="1:4" x14ac:dyDescent="0.25">
      <c r="A69" s="2">
        <v>44780</v>
      </c>
      <c r="B69" s="1">
        <v>23</v>
      </c>
      <c r="C69" s="1">
        <f t="shared" si="4"/>
        <v>1</v>
      </c>
      <c r="D69" s="1">
        <f t="shared" si="5"/>
        <v>2</v>
      </c>
    </row>
    <row r="70" spans="1:4" x14ac:dyDescent="0.25">
      <c r="A70" s="2">
        <v>44781</v>
      </c>
      <c r="B70" s="1">
        <v>27</v>
      </c>
      <c r="C70" s="1">
        <f t="shared" si="4"/>
        <v>1</v>
      </c>
      <c r="D70" s="1">
        <f t="shared" si="5"/>
        <v>3</v>
      </c>
    </row>
    <row r="71" spans="1:4" x14ac:dyDescent="0.25">
      <c r="A71" s="2">
        <v>44782</v>
      </c>
      <c r="B71" s="1">
        <v>20</v>
      </c>
      <c r="C71" s="1">
        <f t="shared" si="4"/>
        <v>0</v>
      </c>
      <c r="D71" s="1">
        <f t="shared" si="5"/>
        <v>0</v>
      </c>
    </row>
    <row r="72" spans="1:4" x14ac:dyDescent="0.25">
      <c r="A72" s="2">
        <v>44783</v>
      </c>
      <c r="B72" s="1">
        <v>18</v>
      </c>
      <c r="C72" s="1">
        <f t="shared" si="4"/>
        <v>0</v>
      </c>
      <c r="D72" s="1">
        <f t="shared" si="5"/>
        <v>0</v>
      </c>
    </row>
    <row r="73" spans="1:4" x14ac:dyDescent="0.25">
      <c r="A73" s="2">
        <v>44784</v>
      </c>
      <c r="B73" s="1">
        <v>17</v>
      </c>
      <c r="C73" s="1">
        <f t="shared" si="4"/>
        <v>0</v>
      </c>
      <c r="D73" s="1">
        <f t="shared" si="5"/>
        <v>0</v>
      </c>
    </row>
    <row r="74" spans="1:4" x14ac:dyDescent="0.25">
      <c r="A74" s="2">
        <v>44785</v>
      </c>
      <c r="B74" s="1">
        <v>19</v>
      </c>
      <c r="C74" s="1">
        <f t="shared" si="4"/>
        <v>0</v>
      </c>
      <c r="D74" s="1">
        <f t="shared" si="5"/>
        <v>0</v>
      </c>
    </row>
    <row r="75" spans="1:4" x14ac:dyDescent="0.25">
      <c r="A75" s="2">
        <v>44786</v>
      </c>
      <c r="B75" s="1">
        <v>26</v>
      </c>
      <c r="C75" s="1">
        <f t="shared" si="4"/>
        <v>1</v>
      </c>
      <c r="D75" s="1">
        <f t="shared" si="5"/>
        <v>1</v>
      </c>
    </row>
    <row r="76" spans="1:4" x14ac:dyDescent="0.25">
      <c r="A76" s="2">
        <v>44787</v>
      </c>
      <c r="B76" s="1">
        <v>21</v>
      </c>
      <c r="C76" s="1">
        <f t="shared" si="4"/>
        <v>1</v>
      </c>
      <c r="D76" s="1">
        <f t="shared" si="5"/>
        <v>2</v>
      </c>
    </row>
    <row r="77" spans="1:4" x14ac:dyDescent="0.25">
      <c r="A77" s="2">
        <v>44788</v>
      </c>
      <c r="B77" s="1">
        <v>19</v>
      </c>
      <c r="C77" s="1">
        <f t="shared" si="4"/>
        <v>0</v>
      </c>
      <c r="D77" s="1">
        <f t="shared" si="5"/>
        <v>0</v>
      </c>
    </row>
    <row r="78" spans="1:4" x14ac:dyDescent="0.25">
      <c r="A78" s="2">
        <v>44789</v>
      </c>
      <c r="B78" s="1">
        <v>19</v>
      </c>
      <c r="C78" s="1">
        <f t="shared" si="4"/>
        <v>0</v>
      </c>
      <c r="D78" s="1">
        <f t="shared" si="5"/>
        <v>0</v>
      </c>
    </row>
    <row r="79" spans="1:4" x14ac:dyDescent="0.25">
      <c r="A79" s="2">
        <v>44790</v>
      </c>
      <c r="B79" s="1">
        <v>21</v>
      </c>
      <c r="C79" s="1">
        <f t="shared" si="4"/>
        <v>1</v>
      </c>
      <c r="D79" s="1">
        <f t="shared" si="5"/>
        <v>1</v>
      </c>
    </row>
    <row r="80" spans="1:4" x14ac:dyDescent="0.25">
      <c r="A80" s="2">
        <v>44791</v>
      </c>
      <c r="B80" s="1">
        <v>21</v>
      </c>
      <c r="C80" s="1">
        <f t="shared" si="4"/>
        <v>1</v>
      </c>
      <c r="D80" s="1">
        <f t="shared" si="5"/>
        <v>2</v>
      </c>
    </row>
    <row r="81" spans="1:4" x14ac:dyDescent="0.25">
      <c r="A81" s="2">
        <v>44792</v>
      </c>
      <c r="B81" s="1">
        <v>24</v>
      </c>
      <c r="C81" s="1">
        <f t="shared" si="4"/>
        <v>1</v>
      </c>
      <c r="D81" s="1">
        <f t="shared" si="5"/>
        <v>3</v>
      </c>
    </row>
    <row r="82" spans="1:4" x14ac:dyDescent="0.25">
      <c r="A82" s="2">
        <v>44793</v>
      </c>
      <c r="B82" s="1">
        <v>26</v>
      </c>
      <c r="C82" s="1">
        <f t="shared" si="4"/>
        <v>1</v>
      </c>
      <c r="D82" s="1">
        <f t="shared" si="5"/>
        <v>4</v>
      </c>
    </row>
    <row r="83" spans="1:4" x14ac:dyDescent="0.25">
      <c r="A83" s="2">
        <v>44794</v>
      </c>
      <c r="B83" s="1">
        <v>23</v>
      </c>
      <c r="C83" s="1">
        <f t="shared" si="4"/>
        <v>1</v>
      </c>
      <c r="D83" s="1">
        <f t="shared" si="5"/>
        <v>5</v>
      </c>
    </row>
    <row r="84" spans="1:4" x14ac:dyDescent="0.25">
      <c r="A84" s="2">
        <v>44795</v>
      </c>
      <c r="B84" s="1">
        <v>23</v>
      </c>
      <c r="C84" s="1">
        <f t="shared" si="4"/>
        <v>1</v>
      </c>
      <c r="D84" s="1">
        <f t="shared" si="5"/>
        <v>6</v>
      </c>
    </row>
    <row r="85" spans="1:4" x14ac:dyDescent="0.25">
      <c r="A85" s="2">
        <v>44796</v>
      </c>
      <c r="B85" s="1">
        <v>24</v>
      </c>
      <c r="C85" s="1">
        <f t="shared" si="4"/>
        <v>1</v>
      </c>
      <c r="D85" s="1">
        <f t="shared" si="5"/>
        <v>7</v>
      </c>
    </row>
    <row r="86" spans="1:4" x14ac:dyDescent="0.25">
      <c r="A86" s="2">
        <v>44797</v>
      </c>
      <c r="B86" s="1">
        <v>26</v>
      </c>
      <c r="C86" s="1">
        <f t="shared" si="4"/>
        <v>1</v>
      </c>
      <c r="D86" s="1">
        <f t="shared" si="5"/>
        <v>8</v>
      </c>
    </row>
    <row r="87" spans="1:4" x14ac:dyDescent="0.25">
      <c r="A87" s="2">
        <v>44798</v>
      </c>
      <c r="B87" s="1">
        <v>28</v>
      </c>
      <c r="C87" s="1">
        <f t="shared" si="4"/>
        <v>1</v>
      </c>
      <c r="D87" s="1">
        <f t="shared" si="5"/>
        <v>9</v>
      </c>
    </row>
    <row r="88" spans="1:4" x14ac:dyDescent="0.25">
      <c r="A88" s="2">
        <v>44799</v>
      </c>
      <c r="B88" s="1">
        <v>32</v>
      </c>
      <c r="C88" s="1">
        <f t="shared" si="4"/>
        <v>1</v>
      </c>
      <c r="D88" s="1">
        <f t="shared" si="5"/>
        <v>10</v>
      </c>
    </row>
    <row r="89" spans="1:4" x14ac:dyDescent="0.25">
      <c r="A89" s="2">
        <v>44800</v>
      </c>
      <c r="B89" s="1">
        <v>26</v>
      </c>
      <c r="C89" s="1">
        <f t="shared" si="4"/>
        <v>1</v>
      </c>
      <c r="D89" s="1">
        <f t="shared" si="5"/>
        <v>11</v>
      </c>
    </row>
    <row r="90" spans="1:4" x14ac:dyDescent="0.25">
      <c r="A90" s="2">
        <v>44801</v>
      </c>
      <c r="B90" s="1">
        <v>32</v>
      </c>
      <c r="C90" s="1">
        <f t="shared" si="4"/>
        <v>1</v>
      </c>
      <c r="D90" s="1">
        <f t="shared" si="5"/>
        <v>12</v>
      </c>
    </row>
    <row r="91" spans="1:4" x14ac:dyDescent="0.25">
      <c r="A91" s="2">
        <v>44802</v>
      </c>
      <c r="B91" s="1">
        <v>23</v>
      </c>
      <c r="C91" s="1">
        <f t="shared" si="4"/>
        <v>1</v>
      </c>
      <c r="D91" s="1">
        <f t="shared" si="5"/>
        <v>13</v>
      </c>
    </row>
    <row r="92" spans="1:4" x14ac:dyDescent="0.25">
      <c r="A92" s="2">
        <v>44803</v>
      </c>
      <c r="B92" s="1">
        <v>22</v>
      </c>
      <c r="C92" s="1">
        <f t="shared" si="4"/>
        <v>1</v>
      </c>
      <c r="D92" s="1">
        <f t="shared" si="5"/>
        <v>14</v>
      </c>
    </row>
    <row r="93" spans="1:4" x14ac:dyDescent="0.25">
      <c r="A93" s="2">
        <v>44804</v>
      </c>
      <c r="B93" s="1">
        <v>25</v>
      </c>
      <c r="C93" s="1">
        <f t="shared" si="4"/>
        <v>1</v>
      </c>
      <c r="D93" s="1">
        <f t="shared" si="5"/>
        <v>15</v>
      </c>
    </row>
  </sheetData>
  <conditionalFormatting sqref="D1:D1048576">
    <cfRule type="top10" dxfId="2" priority="2" rank="1"/>
  </conditionalFormatting>
  <conditionalFormatting sqref="I2:I16">
    <cfRule type="top10" dxfId="1" priority="1" rank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24DE-D21A-4291-B4B1-F3E58CE18CFB}">
  <dimension ref="A1:L93"/>
  <sheetViews>
    <sheetView zoomScaleNormal="100" workbookViewId="0">
      <selection activeCell="H7" sqref="H7:K10"/>
    </sheetView>
  </sheetViews>
  <sheetFormatPr defaultRowHeight="15" x14ac:dyDescent="0.25"/>
  <cols>
    <col min="1" max="1" width="13.42578125" style="1" customWidth="1"/>
    <col min="2" max="2" width="8" style="1" customWidth="1"/>
    <col min="3" max="3" width="9.5703125" style="1" customWidth="1"/>
    <col min="4" max="4" width="11.85546875" style="1" customWidth="1"/>
    <col min="5" max="5" width="8.5703125" style="1" bestFit="1" customWidth="1"/>
    <col min="6" max="6" width="15.28515625" style="1" customWidth="1"/>
    <col min="7" max="7" width="9.140625" style="1"/>
    <col min="8" max="8" width="17.7109375" style="1" bestFit="1" customWidth="1"/>
    <col min="9" max="9" width="15.28515625" style="1" bestFit="1" customWidth="1"/>
    <col min="10" max="10" width="16.7109375" style="1" bestFit="1" customWidth="1"/>
    <col min="11" max="11" width="11.42578125" style="1" bestFit="1" customWidth="1"/>
    <col min="12" max="12" width="10.140625" style="2" bestFit="1" customWidth="1"/>
    <col min="13" max="16384" width="9.140625" style="1"/>
  </cols>
  <sheetData>
    <row r="1" spans="1:11" x14ac:dyDescent="0.25">
      <c r="A1" s="3" t="s">
        <v>0</v>
      </c>
      <c r="B1" s="3" t="s">
        <v>1</v>
      </c>
      <c r="C1" s="4" t="s">
        <v>6</v>
      </c>
      <c r="D1" s="4" t="s">
        <v>7</v>
      </c>
      <c r="E1" s="4" t="s">
        <v>8</v>
      </c>
      <c r="F1" s="4" t="s">
        <v>9</v>
      </c>
    </row>
    <row r="2" spans="1:11" x14ac:dyDescent="0.25">
      <c r="A2" s="2">
        <v>44713</v>
      </c>
      <c r="B2" s="1">
        <v>24</v>
      </c>
      <c r="C2" s="1">
        <v>120</v>
      </c>
      <c r="D2" s="1">
        <v>80</v>
      </c>
      <c r="E2" s="1">
        <v>90</v>
      </c>
      <c r="F2" s="2" t="str">
        <f>TEXT(A2, "mmmm")</f>
        <v>czerwiec</v>
      </c>
      <c r="H2" s="5" t="s">
        <v>10</v>
      </c>
      <c r="I2" t="s">
        <v>14</v>
      </c>
      <c r="J2" t="s">
        <v>15</v>
      </c>
      <c r="K2" t="s">
        <v>16</v>
      </c>
    </row>
    <row r="3" spans="1:11" x14ac:dyDescent="0.25">
      <c r="A3" s="2">
        <v>44714</v>
      </c>
      <c r="B3" s="1">
        <v>25</v>
      </c>
      <c r="C3" s="1">
        <f>INT(120*(1+(2/29)*(($B3-24) / 2)))</f>
        <v>124</v>
      </c>
      <c r="D3" s="1">
        <f>INT(80*(1+(1/17)*(($B3-24) / 2)))</f>
        <v>82</v>
      </c>
      <c r="E3" s="1">
        <f>INT(90*(1+(1/13)*(($B3-24) / 2)))</f>
        <v>93</v>
      </c>
      <c r="F3" s="2" t="str">
        <f t="shared" ref="F3:F66" si="0">TEXT(A3, "mmmm")</f>
        <v>czerwiec</v>
      </c>
      <c r="H3" s="6" t="s">
        <v>11</v>
      </c>
      <c r="I3" s="7">
        <v>2639</v>
      </c>
      <c r="J3" s="7">
        <v>2355</v>
      </c>
      <c r="K3" s="7">
        <v>3527</v>
      </c>
    </row>
    <row r="4" spans="1:11" x14ac:dyDescent="0.25">
      <c r="A4" s="2">
        <v>44715</v>
      </c>
      <c r="B4" s="1">
        <v>27</v>
      </c>
      <c r="C4" s="1">
        <f t="shared" ref="C4:C67" si="1">INT(120*(1+(2/29)*(($B4-24) / 2)))</f>
        <v>132</v>
      </c>
      <c r="D4" s="1">
        <f t="shared" ref="D4:D67" si="2">INT(80*(1+(1/17)*(($B4-24) / 2)))</f>
        <v>87</v>
      </c>
      <c r="E4" s="1">
        <f t="shared" ref="E4:E67" si="3">INT(90*(1+(1/13)*(($B4-24) / 2)))</f>
        <v>100</v>
      </c>
      <c r="F4" s="2" t="str">
        <f t="shared" si="0"/>
        <v>czerwiec</v>
      </c>
      <c r="H4" s="6" t="s">
        <v>12</v>
      </c>
      <c r="I4" s="7">
        <v>2747</v>
      </c>
      <c r="J4" s="7">
        <v>2448</v>
      </c>
      <c r="K4" s="7">
        <v>3675</v>
      </c>
    </row>
    <row r="5" spans="1:11" x14ac:dyDescent="0.25">
      <c r="A5" s="2">
        <v>44716</v>
      </c>
      <c r="B5" s="1">
        <v>27</v>
      </c>
      <c r="C5" s="1">
        <f t="shared" si="1"/>
        <v>132</v>
      </c>
      <c r="D5" s="1">
        <f t="shared" si="2"/>
        <v>87</v>
      </c>
      <c r="E5" s="1">
        <f t="shared" si="3"/>
        <v>100</v>
      </c>
      <c r="F5" s="2" t="str">
        <f t="shared" si="0"/>
        <v>czerwiec</v>
      </c>
      <c r="H5" s="6" t="s">
        <v>13</v>
      </c>
      <c r="I5" s="7">
        <v>2665</v>
      </c>
      <c r="J5" s="7">
        <v>2390</v>
      </c>
      <c r="K5" s="7">
        <v>3579</v>
      </c>
    </row>
    <row r="6" spans="1:11" x14ac:dyDescent="0.25">
      <c r="A6" s="2">
        <v>44717</v>
      </c>
      <c r="B6" s="1">
        <v>27</v>
      </c>
      <c r="C6" s="1">
        <f t="shared" si="1"/>
        <v>132</v>
      </c>
      <c r="D6" s="1">
        <f t="shared" si="2"/>
        <v>87</v>
      </c>
      <c r="E6" s="1">
        <f t="shared" si="3"/>
        <v>100</v>
      </c>
      <c r="F6" s="2" t="str">
        <f t="shared" si="0"/>
        <v>czerwiec</v>
      </c>
      <c r="H6"/>
      <c r="I6"/>
      <c r="J6"/>
      <c r="K6"/>
    </row>
    <row r="7" spans="1:11" x14ac:dyDescent="0.25">
      <c r="A7" s="2">
        <v>44718</v>
      </c>
      <c r="B7" s="1">
        <v>22</v>
      </c>
      <c r="C7" s="1">
        <f t="shared" si="1"/>
        <v>111</v>
      </c>
      <c r="D7" s="1">
        <f t="shared" si="2"/>
        <v>75</v>
      </c>
      <c r="E7" s="1">
        <f t="shared" si="3"/>
        <v>83</v>
      </c>
      <c r="F7" s="2" t="str">
        <f t="shared" si="0"/>
        <v>czerwiec</v>
      </c>
      <c r="H7"/>
      <c r="I7" t="s">
        <v>8</v>
      </c>
      <c r="J7" t="s">
        <v>7</v>
      </c>
      <c r="K7" t="s">
        <v>6</v>
      </c>
    </row>
    <row r="8" spans="1:11" x14ac:dyDescent="0.25">
      <c r="A8" s="2">
        <v>44719</v>
      </c>
      <c r="B8" s="1">
        <v>25</v>
      </c>
      <c r="C8" s="1">
        <f t="shared" si="1"/>
        <v>124</v>
      </c>
      <c r="D8" s="1">
        <f t="shared" si="2"/>
        <v>82</v>
      </c>
      <c r="E8" s="1">
        <f t="shared" si="3"/>
        <v>93</v>
      </c>
      <c r="F8" s="2" t="str">
        <f t="shared" si="0"/>
        <v>czerwiec</v>
      </c>
      <c r="H8" s="6" t="s">
        <v>11</v>
      </c>
      <c r="I8" s="7">
        <v>2639</v>
      </c>
      <c r="J8" s="7">
        <v>2355</v>
      </c>
      <c r="K8" s="7">
        <v>3527</v>
      </c>
    </row>
    <row r="9" spans="1:11" x14ac:dyDescent="0.25">
      <c r="A9" s="2">
        <v>44720</v>
      </c>
      <c r="B9" s="1">
        <v>25</v>
      </c>
      <c r="C9" s="1">
        <f t="shared" si="1"/>
        <v>124</v>
      </c>
      <c r="D9" s="1">
        <f t="shared" si="2"/>
        <v>82</v>
      </c>
      <c r="E9" s="1">
        <f t="shared" si="3"/>
        <v>93</v>
      </c>
      <c r="F9" s="2" t="str">
        <f t="shared" si="0"/>
        <v>czerwiec</v>
      </c>
      <c r="H9" s="6" t="s">
        <v>12</v>
      </c>
      <c r="I9" s="7">
        <v>2747</v>
      </c>
      <c r="J9" s="7">
        <v>2448</v>
      </c>
      <c r="K9" s="7">
        <v>3675</v>
      </c>
    </row>
    <row r="10" spans="1:11" x14ac:dyDescent="0.25">
      <c r="A10" s="2">
        <v>44721</v>
      </c>
      <c r="B10" s="1">
        <v>21</v>
      </c>
      <c r="C10" s="1">
        <f t="shared" si="1"/>
        <v>107</v>
      </c>
      <c r="D10" s="1">
        <f t="shared" si="2"/>
        <v>72</v>
      </c>
      <c r="E10" s="1">
        <f t="shared" si="3"/>
        <v>79</v>
      </c>
      <c r="F10" s="2" t="str">
        <f t="shared" si="0"/>
        <v>czerwiec</v>
      </c>
      <c r="H10" s="6" t="s">
        <v>13</v>
      </c>
      <c r="I10" s="7">
        <v>2665</v>
      </c>
      <c r="J10" s="7">
        <v>2390</v>
      </c>
      <c r="K10" s="7">
        <v>3579</v>
      </c>
    </row>
    <row r="11" spans="1:11" x14ac:dyDescent="0.25">
      <c r="A11" s="2">
        <v>44722</v>
      </c>
      <c r="B11" s="1">
        <v>21</v>
      </c>
      <c r="C11" s="1">
        <f t="shared" si="1"/>
        <v>107</v>
      </c>
      <c r="D11" s="1">
        <f t="shared" si="2"/>
        <v>72</v>
      </c>
      <c r="E11" s="1">
        <f t="shared" si="3"/>
        <v>79</v>
      </c>
      <c r="F11" s="2" t="str">
        <f t="shared" si="0"/>
        <v>czerwiec</v>
      </c>
      <c r="H11"/>
      <c r="I11"/>
      <c r="J11"/>
    </row>
    <row r="12" spans="1:11" x14ac:dyDescent="0.25">
      <c r="A12" s="2">
        <v>44723</v>
      </c>
      <c r="B12" s="1">
        <v>19</v>
      </c>
      <c r="C12" s="1">
        <f t="shared" si="1"/>
        <v>99</v>
      </c>
      <c r="D12" s="1">
        <f t="shared" si="2"/>
        <v>68</v>
      </c>
      <c r="E12" s="1">
        <f t="shared" si="3"/>
        <v>72</v>
      </c>
      <c r="F12" s="2" t="str">
        <f t="shared" si="0"/>
        <v>czerwiec</v>
      </c>
      <c r="H12"/>
      <c r="I12"/>
      <c r="J12"/>
    </row>
    <row r="13" spans="1:11" x14ac:dyDescent="0.25">
      <c r="A13" s="2">
        <v>44724</v>
      </c>
      <c r="B13" s="1">
        <v>19</v>
      </c>
      <c r="C13" s="1">
        <f t="shared" si="1"/>
        <v>99</v>
      </c>
      <c r="D13" s="1">
        <f t="shared" si="2"/>
        <v>68</v>
      </c>
      <c r="E13" s="1">
        <f t="shared" si="3"/>
        <v>72</v>
      </c>
      <c r="F13" s="2" t="str">
        <f t="shared" si="0"/>
        <v>czerwiec</v>
      </c>
      <c r="H13"/>
      <c r="I13"/>
      <c r="J13"/>
    </row>
    <row r="14" spans="1:11" x14ac:dyDescent="0.25">
      <c r="A14" s="2">
        <v>44725</v>
      </c>
      <c r="B14" s="1">
        <v>15</v>
      </c>
      <c r="C14" s="1">
        <f t="shared" si="1"/>
        <v>82</v>
      </c>
      <c r="D14" s="1">
        <f t="shared" si="2"/>
        <v>58</v>
      </c>
      <c r="E14" s="1">
        <f t="shared" si="3"/>
        <v>58</v>
      </c>
      <c r="F14" s="2" t="str">
        <f t="shared" si="0"/>
        <v>czerwiec</v>
      </c>
      <c r="H14"/>
      <c r="I14"/>
      <c r="J14"/>
    </row>
    <row r="15" spans="1:11" x14ac:dyDescent="0.25">
      <c r="A15" s="2">
        <v>44726</v>
      </c>
      <c r="B15" s="1">
        <v>21</v>
      </c>
      <c r="C15" s="1">
        <f t="shared" si="1"/>
        <v>107</v>
      </c>
      <c r="D15" s="1">
        <f t="shared" si="2"/>
        <v>72</v>
      </c>
      <c r="E15" s="1">
        <f t="shared" si="3"/>
        <v>79</v>
      </c>
      <c r="F15" s="2" t="str">
        <f t="shared" si="0"/>
        <v>czerwiec</v>
      </c>
      <c r="H15"/>
      <c r="I15"/>
      <c r="J15"/>
    </row>
    <row r="16" spans="1:11" x14ac:dyDescent="0.25">
      <c r="A16" s="2">
        <v>44727</v>
      </c>
      <c r="B16" s="1">
        <v>23</v>
      </c>
      <c r="C16" s="1">
        <f t="shared" si="1"/>
        <v>115</v>
      </c>
      <c r="D16" s="1">
        <f t="shared" si="2"/>
        <v>77</v>
      </c>
      <c r="E16" s="1">
        <f t="shared" si="3"/>
        <v>86</v>
      </c>
      <c r="F16" s="2" t="str">
        <f t="shared" si="0"/>
        <v>czerwiec</v>
      </c>
      <c r="H16"/>
      <c r="I16"/>
      <c r="J16"/>
    </row>
    <row r="17" spans="1:10" x14ac:dyDescent="0.25">
      <c r="A17" s="2">
        <v>44728</v>
      </c>
      <c r="B17" s="1">
        <v>23</v>
      </c>
      <c r="C17" s="1">
        <f t="shared" si="1"/>
        <v>115</v>
      </c>
      <c r="D17" s="1">
        <f t="shared" si="2"/>
        <v>77</v>
      </c>
      <c r="E17" s="1">
        <f t="shared" si="3"/>
        <v>86</v>
      </c>
      <c r="F17" s="2" t="str">
        <f t="shared" si="0"/>
        <v>czerwiec</v>
      </c>
      <c r="H17"/>
      <c r="I17"/>
      <c r="J17"/>
    </row>
    <row r="18" spans="1:10" x14ac:dyDescent="0.25">
      <c r="A18" s="2">
        <v>44729</v>
      </c>
      <c r="B18" s="1">
        <v>16</v>
      </c>
      <c r="C18" s="1">
        <f t="shared" si="1"/>
        <v>86</v>
      </c>
      <c r="D18" s="1">
        <f t="shared" si="2"/>
        <v>61</v>
      </c>
      <c r="E18" s="1">
        <f t="shared" si="3"/>
        <v>62</v>
      </c>
      <c r="F18" s="2" t="str">
        <f t="shared" si="0"/>
        <v>czerwiec</v>
      </c>
      <c r="H18"/>
      <c r="I18"/>
      <c r="J18"/>
    </row>
    <row r="19" spans="1:10" x14ac:dyDescent="0.25">
      <c r="A19" s="2">
        <v>44730</v>
      </c>
      <c r="B19" s="1">
        <v>21</v>
      </c>
      <c r="C19" s="1">
        <f t="shared" si="1"/>
        <v>107</v>
      </c>
      <c r="D19" s="1">
        <f t="shared" si="2"/>
        <v>72</v>
      </c>
      <c r="E19" s="1">
        <f t="shared" si="3"/>
        <v>79</v>
      </c>
      <c r="F19" s="2" t="str">
        <f t="shared" si="0"/>
        <v>czerwiec</v>
      </c>
      <c r="H19"/>
      <c r="I19"/>
      <c r="J19"/>
    </row>
    <row r="20" spans="1:10" x14ac:dyDescent="0.25">
      <c r="A20" s="2">
        <v>44731</v>
      </c>
      <c r="B20" s="1">
        <v>22</v>
      </c>
      <c r="C20" s="1">
        <f t="shared" si="1"/>
        <v>111</v>
      </c>
      <c r="D20" s="1">
        <f t="shared" si="2"/>
        <v>75</v>
      </c>
      <c r="E20" s="1">
        <f t="shared" si="3"/>
        <v>83</v>
      </c>
      <c r="F20" s="2" t="str">
        <f t="shared" si="0"/>
        <v>czerwiec</v>
      </c>
    </row>
    <row r="21" spans="1:10" x14ac:dyDescent="0.25">
      <c r="A21" s="2">
        <v>44732</v>
      </c>
      <c r="B21" s="1">
        <v>22</v>
      </c>
      <c r="C21" s="1">
        <f t="shared" si="1"/>
        <v>111</v>
      </c>
      <c r="D21" s="1">
        <f t="shared" si="2"/>
        <v>75</v>
      </c>
      <c r="E21" s="1">
        <f t="shared" si="3"/>
        <v>83</v>
      </c>
      <c r="F21" s="2" t="str">
        <f t="shared" si="0"/>
        <v>czerwiec</v>
      </c>
    </row>
    <row r="22" spans="1:10" x14ac:dyDescent="0.25">
      <c r="A22" s="2">
        <v>44733</v>
      </c>
      <c r="B22" s="1">
        <v>22</v>
      </c>
      <c r="C22" s="1">
        <f t="shared" si="1"/>
        <v>111</v>
      </c>
      <c r="D22" s="1">
        <f t="shared" si="2"/>
        <v>75</v>
      </c>
      <c r="E22" s="1">
        <f t="shared" si="3"/>
        <v>83</v>
      </c>
      <c r="F22" s="2" t="str">
        <f t="shared" si="0"/>
        <v>czerwiec</v>
      </c>
    </row>
    <row r="23" spans="1:10" x14ac:dyDescent="0.25">
      <c r="A23" s="2">
        <v>44734</v>
      </c>
      <c r="B23" s="1">
        <v>28</v>
      </c>
      <c r="C23" s="1">
        <f t="shared" si="1"/>
        <v>136</v>
      </c>
      <c r="D23" s="1">
        <f t="shared" si="2"/>
        <v>89</v>
      </c>
      <c r="E23" s="1">
        <f t="shared" si="3"/>
        <v>103</v>
      </c>
      <c r="F23" s="2" t="str">
        <f t="shared" si="0"/>
        <v>czerwiec</v>
      </c>
    </row>
    <row r="24" spans="1:10" x14ac:dyDescent="0.25">
      <c r="A24" s="2">
        <v>44735</v>
      </c>
      <c r="B24" s="1">
        <v>31</v>
      </c>
      <c r="C24" s="1">
        <f t="shared" si="1"/>
        <v>148</v>
      </c>
      <c r="D24" s="1">
        <f t="shared" si="2"/>
        <v>96</v>
      </c>
      <c r="E24" s="1">
        <f t="shared" si="3"/>
        <v>114</v>
      </c>
      <c r="F24" s="2" t="str">
        <f t="shared" si="0"/>
        <v>czerwiec</v>
      </c>
    </row>
    <row r="25" spans="1:10" x14ac:dyDescent="0.25">
      <c r="A25" s="2">
        <v>44736</v>
      </c>
      <c r="B25" s="1">
        <v>33</v>
      </c>
      <c r="C25" s="1">
        <f t="shared" si="1"/>
        <v>157</v>
      </c>
      <c r="D25" s="1">
        <f t="shared" si="2"/>
        <v>101</v>
      </c>
      <c r="E25" s="1">
        <f t="shared" si="3"/>
        <v>121</v>
      </c>
      <c r="F25" s="2" t="str">
        <f t="shared" si="0"/>
        <v>czerwiec</v>
      </c>
    </row>
    <row r="26" spans="1:10" x14ac:dyDescent="0.25">
      <c r="A26" s="2">
        <v>44737</v>
      </c>
      <c r="B26" s="1">
        <v>33</v>
      </c>
      <c r="C26" s="1">
        <f t="shared" si="1"/>
        <v>157</v>
      </c>
      <c r="D26" s="1">
        <f t="shared" si="2"/>
        <v>101</v>
      </c>
      <c r="E26" s="1">
        <f t="shared" si="3"/>
        <v>121</v>
      </c>
      <c r="F26" s="2" t="str">
        <f t="shared" si="0"/>
        <v>czerwiec</v>
      </c>
    </row>
    <row r="27" spans="1:10" x14ac:dyDescent="0.25">
      <c r="A27" s="2">
        <v>44738</v>
      </c>
      <c r="B27" s="1">
        <v>23</v>
      </c>
      <c r="C27" s="1">
        <f t="shared" si="1"/>
        <v>115</v>
      </c>
      <c r="D27" s="1">
        <f t="shared" si="2"/>
        <v>77</v>
      </c>
      <c r="E27" s="1">
        <f t="shared" si="3"/>
        <v>86</v>
      </c>
      <c r="F27" s="2" t="str">
        <f t="shared" si="0"/>
        <v>czerwiec</v>
      </c>
    </row>
    <row r="28" spans="1:10" x14ac:dyDescent="0.25">
      <c r="A28" s="2">
        <v>44739</v>
      </c>
      <c r="B28" s="1">
        <v>23</v>
      </c>
      <c r="C28" s="1">
        <f t="shared" si="1"/>
        <v>115</v>
      </c>
      <c r="D28" s="1">
        <f t="shared" si="2"/>
        <v>77</v>
      </c>
      <c r="E28" s="1">
        <f t="shared" si="3"/>
        <v>86</v>
      </c>
      <c r="F28" s="2" t="str">
        <f t="shared" si="0"/>
        <v>czerwiec</v>
      </c>
    </row>
    <row r="29" spans="1:10" x14ac:dyDescent="0.25">
      <c r="A29" s="2">
        <v>44740</v>
      </c>
      <c r="B29" s="1">
        <v>19</v>
      </c>
      <c r="C29" s="1">
        <f t="shared" si="1"/>
        <v>99</v>
      </c>
      <c r="D29" s="1">
        <f t="shared" si="2"/>
        <v>68</v>
      </c>
      <c r="E29" s="1">
        <f t="shared" si="3"/>
        <v>72</v>
      </c>
      <c r="F29" s="2" t="str">
        <f t="shared" si="0"/>
        <v>czerwiec</v>
      </c>
    </row>
    <row r="30" spans="1:10" x14ac:dyDescent="0.25">
      <c r="A30" s="2">
        <v>44741</v>
      </c>
      <c r="B30" s="1">
        <v>24</v>
      </c>
      <c r="C30" s="1">
        <f t="shared" si="1"/>
        <v>120</v>
      </c>
      <c r="D30" s="1">
        <f t="shared" si="2"/>
        <v>80</v>
      </c>
      <c r="E30" s="1">
        <f t="shared" si="3"/>
        <v>90</v>
      </c>
      <c r="F30" s="2" t="str">
        <f t="shared" si="0"/>
        <v>czerwiec</v>
      </c>
    </row>
    <row r="31" spans="1:10" x14ac:dyDescent="0.25">
      <c r="A31" s="2">
        <v>44742</v>
      </c>
      <c r="B31" s="1">
        <v>25</v>
      </c>
      <c r="C31" s="1">
        <f t="shared" si="1"/>
        <v>124</v>
      </c>
      <c r="D31" s="1">
        <f t="shared" si="2"/>
        <v>82</v>
      </c>
      <c r="E31" s="1">
        <f t="shared" si="3"/>
        <v>93</v>
      </c>
      <c r="F31" s="2" t="str">
        <f t="shared" si="0"/>
        <v>czerwiec</v>
      </c>
    </row>
    <row r="32" spans="1:10" x14ac:dyDescent="0.25">
      <c r="A32" s="2">
        <v>44743</v>
      </c>
      <c r="B32" s="1">
        <v>27</v>
      </c>
      <c r="C32" s="1">
        <f t="shared" si="1"/>
        <v>132</v>
      </c>
      <c r="D32" s="1">
        <f t="shared" si="2"/>
        <v>87</v>
      </c>
      <c r="E32" s="1">
        <f t="shared" si="3"/>
        <v>100</v>
      </c>
      <c r="F32" s="2" t="str">
        <f t="shared" si="0"/>
        <v>lipiec</v>
      </c>
    </row>
    <row r="33" spans="1:6" x14ac:dyDescent="0.25">
      <c r="A33" s="2">
        <v>44744</v>
      </c>
      <c r="B33" s="1">
        <v>27</v>
      </c>
      <c r="C33" s="1">
        <f t="shared" si="1"/>
        <v>132</v>
      </c>
      <c r="D33" s="1">
        <f t="shared" si="2"/>
        <v>87</v>
      </c>
      <c r="E33" s="1">
        <f t="shared" si="3"/>
        <v>100</v>
      </c>
      <c r="F33" s="2" t="str">
        <f t="shared" si="0"/>
        <v>lipiec</v>
      </c>
    </row>
    <row r="34" spans="1:6" x14ac:dyDescent="0.25">
      <c r="A34" s="2">
        <v>44745</v>
      </c>
      <c r="B34" s="1">
        <v>21</v>
      </c>
      <c r="C34" s="1">
        <f t="shared" si="1"/>
        <v>107</v>
      </c>
      <c r="D34" s="1">
        <f t="shared" si="2"/>
        <v>72</v>
      </c>
      <c r="E34" s="1">
        <f t="shared" si="3"/>
        <v>79</v>
      </c>
      <c r="F34" s="2" t="str">
        <f t="shared" si="0"/>
        <v>lipiec</v>
      </c>
    </row>
    <row r="35" spans="1:6" x14ac:dyDescent="0.25">
      <c r="A35" s="2">
        <v>44746</v>
      </c>
      <c r="B35" s="1">
        <v>21</v>
      </c>
      <c r="C35" s="1">
        <f t="shared" si="1"/>
        <v>107</v>
      </c>
      <c r="D35" s="1">
        <f t="shared" si="2"/>
        <v>72</v>
      </c>
      <c r="E35" s="1">
        <f t="shared" si="3"/>
        <v>79</v>
      </c>
      <c r="F35" s="2" t="str">
        <f t="shared" si="0"/>
        <v>lipiec</v>
      </c>
    </row>
    <row r="36" spans="1:6" x14ac:dyDescent="0.25">
      <c r="A36" s="2">
        <v>44747</v>
      </c>
      <c r="B36" s="1">
        <v>25</v>
      </c>
      <c r="C36" s="1">
        <f t="shared" si="1"/>
        <v>124</v>
      </c>
      <c r="D36" s="1">
        <f t="shared" si="2"/>
        <v>82</v>
      </c>
      <c r="E36" s="1">
        <f t="shared" si="3"/>
        <v>93</v>
      </c>
      <c r="F36" s="2" t="str">
        <f t="shared" si="0"/>
        <v>lipiec</v>
      </c>
    </row>
    <row r="37" spans="1:6" x14ac:dyDescent="0.25">
      <c r="A37" s="2">
        <v>44748</v>
      </c>
      <c r="B37" s="1">
        <v>19</v>
      </c>
      <c r="C37" s="1">
        <f t="shared" si="1"/>
        <v>99</v>
      </c>
      <c r="D37" s="1">
        <f t="shared" si="2"/>
        <v>68</v>
      </c>
      <c r="E37" s="1">
        <f t="shared" si="3"/>
        <v>72</v>
      </c>
      <c r="F37" s="2" t="str">
        <f t="shared" si="0"/>
        <v>lipiec</v>
      </c>
    </row>
    <row r="38" spans="1:6" x14ac:dyDescent="0.25">
      <c r="A38" s="2">
        <v>44749</v>
      </c>
      <c r="B38" s="1">
        <v>21</v>
      </c>
      <c r="C38" s="1">
        <f t="shared" si="1"/>
        <v>107</v>
      </c>
      <c r="D38" s="1">
        <f t="shared" si="2"/>
        <v>72</v>
      </c>
      <c r="E38" s="1">
        <f t="shared" si="3"/>
        <v>79</v>
      </c>
      <c r="F38" s="2" t="str">
        <f t="shared" si="0"/>
        <v>lipiec</v>
      </c>
    </row>
    <row r="39" spans="1:6" x14ac:dyDescent="0.25">
      <c r="A39" s="2">
        <v>44750</v>
      </c>
      <c r="B39" s="1">
        <v>24</v>
      </c>
      <c r="C39" s="1">
        <f t="shared" si="1"/>
        <v>120</v>
      </c>
      <c r="D39" s="1">
        <f t="shared" si="2"/>
        <v>80</v>
      </c>
      <c r="E39" s="1">
        <f t="shared" si="3"/>
        <v>90</v>
      </c>
      <c r="F39" s="2" t="str">
        <f t="shared" si="0"/>
        <v>lipiec</v>
      </c>
    </row>
    <row r="40" spans="1:6" x14ac:dyDescent="0.25">
      <c r="A40" s="2">
        <v>44751</v>
      </c>
      <c r="B40" s="1">
        <v>19</v>
      </c>
      <c r="C40" s="1">
        <f t="shared" si="1"/>
        <v>99</v>
      </c>
      <c r="D40" s="1">
        <f t="shared" si="2"/>
        <v>68</v>
      </c>
      <c r="E40" s="1">
        <f t="shared" si="3"/>
        <v>72</v>
      </c>
      <c r="F40" s="2" t="str">
        <f t="shared" si="0"/>
        <v>lipiec</v>
      </c>
    </row>
    <row r="41" spans="1:6" x14ac:dyDescent="0.25">
      <c r="A41" s="2">
        <v>44752</v>
      </c>
      <c r="B41" s="1">
        <v>28</v>
      </c>
      <c r="C41" s="1">
        <f t="shared" si="1"/>
        <v>136</v>
      </c>
      <c r="D41" s="1">
        <f t="shared" si="2"/>
        <v>89</v>
      </c>
      <c r="E41" s="1">
        <f t="shared" si="3"/>
        <v>103</v>
      </c>
      <c r="F41" s="2" t="str">
        <f t="shared" si="0"/>
        <v>lipiec</v>
      </c>
    </row>
    <row r="42" spans="1:6" x14ac:dyDescent="0.25">
      <c r="A42" s="2">
        <v>44753</v>
      </c>
      <c r="B42" s="1">
        <v>27</v>
      </c>
      <c r="C42" s="1">
        <f t="shared" si="1"/>
        <v>132</v>
      </c>
      <c r="D42" s="1">
        <f t="shared" si="2"/>
        <v>87</v>
      </c>
      <c r="E42" s="1">
        <f t="shared" si="3"/>
        <v>100</v>
      </c>
      <c r="F42" s="2" t="str">
        <f t="shared" si="0"/>
        <v>lipiec</v>
      </c>
    </row>
    <row r="43" spans="1:6" x14ac:dyDescent="0.25">
      <c r="A43" s="2">
        <v>44754</v>
      </c>
      <c r="B43" s="1">
        <v>24</v>
      </c>
      <c r="C43" s="1">
        <f t="shared" si="1"/>
        <v>120</v>
      </c>
      <c r="D43" s="1">
        <f t="shared" si="2"/>
        <v>80</v>
      </c>
      <c r="E43" s="1">
        <f t="shared" si="3"/>
        <v>90</v>
      </c>
      <c r="F43" s="2" t="str">
        <f t="shared" si="0"/>
        <v>lipiec</v>
      </c>
    </row>
    <row r="44" spans="1:6" x14ac:dyDescent="0.25">
      <c r="A44" s="2">
        <v>44755</v>
      </c>
      <c r="B44" s="1">
        <v>22</v>
      </c>
      <c r="C44" s="1">
        <f t="shared" si="1"/>
        <v>111</v>
      </c>
      <c r="D44" s="1">
        <f t="shared" si="2"/>
        <v>75</v>
      </c>
      <c r="E44" s="1">
        <f t="shared" si="3"/>
        <v>83</v>
      </c>
      <c r="F44" s="2" t="str">
        <f t="shared" si="0"/>
        <v>lipiec</v>
      </c>
    </row>
    <row r="45" spans="1:6" x14ac:dyDescent="0.25">
      <c r="A45" s="2">
        <v>44756</v>
      </c>
      <c r="B45" s="1">
        <v>17</v>
      </c>
      <c r="C45" s="1">
        <f t="shared" si="1"/>
        <v>91</v>
      </c>
      <c r="D45" s="1">
        <f t="shared" si="2"/>
        <v>63</v>
      </c>
      <c r="E45" s="1">
        <f t="shared" si="3"/>
        <v>65</v>
      </c>
      <c r="F45" s="2" t="str">
        <f t="shared" si="0"/>
        <v>lipiec</v>
      </c>
    </row>
    <row r="46" spans="1:6" x14ac:dyDescent="0.25">
      <c r="A46" s="2">
        <v>44757</v>
      </c>
      <c r="B46" s="1">
        <v>18</v>
      </c>
      <c r="C46" s="1">
        <f t="shared" si="1"/>
        <v>95</v>
      </c>
      <c r="D46" s="1">
        <f t="shared" si="2"/>
        <v>65</v>
      </c>
      <c r="E46" s="1">
        <f t="shared" si="3"/>
        <v>69</v>
      </c>
      <c r="F46" s="2" t="str">
        <f t="shared" si="0"/>
        <v>lipiec</v>
      </c>
    </row>
    <row r="47" spans="1:6" x14ac:dyDescent="0.25">
      <c r="A47" s="2">
        <v>44758</v>
      </c>
      <c r="B47" s="1">
        <v>23</v>
      </c>
      <c r="C47" s="1">
        <f t="shared" si="1"/>
        <v>115</v>
      </c>
      <c r="D47" s="1">
        <f t="shared" si="2"/>
        <v>77</v>
      </c>
      <c r="E47" s="1">
        <f t="shared" si="3"/>
        <v>86</v>
      </c>
      <c r="F47" s="2" t="str">
        <f t="shared" si="0"/>
        <v>lipiec</v>
      </c>
    </row>
    <row r="48" spans="1:6" x14ac:dyDescent="0.25">
      <c r="A48" s="2">
        <v>44759</v>
      </c>
      <c r="B48" s="1">
        <v>23</v>
      </c>
      <c r="C48" s="1">
        <f t="shared" si="1"/>
        <v>115</v>
      </c>
      <c r="D48" s="1">
        <f t="shared" si="2"/>
        <v>77</v>
      </c>
      <c r="E48" s="1">
        <f t="shared" si="3"/>
        <v>86</v>
      </c>
      <c r="F48" s="2" t="str">
        <f t="shared" si="0"/>
        <v>lipiec</v>
      </c>
    </row>
    <row r="49" spans="1:6" x14ac:dyDescent="0.25">
      <c r="A49" s="2">
        <v>44760</v>
      </c>
      <c r="B49" s="1">
        <v>19</v>
      </c>
      <c r="C49" s="1">
        <f t="shared" si="1"/>
        <v>99</v>
      </c>
      <c r="D49" s="1">
        <f t="shared" si="2"/>
        <v>68</v>
      </c>
      <c r="E49" s="1">
        <f t="shared" si="3"/>
        <v>72</v>
      </c>
      <c r="F49" s="2" t="str">
        <f t="shared" si="0"/>
        <v>lipiec</v>
      </c>
    </row>
    <row r="50" spans="1:6" x14ac:dyDescent="0.25">
      <c r="A50" s="2">
        <v>44761</v>
      </c>
      <c r="B50" s="1">
        <v>21</v>
      </c>
      <c r="C50" s="1">
        <f t="shared" si="1"/>
        <v>107</v>
      </c>
      <c r="D50" s="1">
        <f t="shared" si="2"/>
        <v>72</v>
      </c>
      <c r="E50" s="1">
        <f t="shared" si="3"/>
        <v>79</v>
      </c>
      <c r="F50" s="2" t="str">
        <f t="shared" si="0"/>
        <v>lipiec</v>
      </c>
    </row>
    <row r="51" spans="1:6" x14ac:dyDescent="0.25">
      <c r="A51" s="2">
        <v>44762</v>
      </c>
      <c r="B51" s="1">
        <v>25</v>
      </c>
      <c r="C51" s="1">
        <f t="shared" si="1"/>
        <v>124</v>
      </c>
      <c r="D51" s="1">
        <f t="shared" si="2"/>
        <v>82</v>
      </c>
      <c r="E51" s="1">
        <f t="shared" si="3"/>
        <v>93</v>
      </c>
      <c r="F51" s="2" t="str">
        <f t="shared" si="0"/>
        <v>lipiec</v>
      </c>
    </row>
    <row r="52" spans="1:6" x14ac:dyDescent="0.25">
      <c r="A52" s="2">
        <v>44763</v>
      </c>
      <c r="B52" s="1">
        <v>28</v>
      </c>
      <c r="C52" s="1">
        <f t="shared" si="1"/>
        <v>136</v>
      </c>
      <c r="D52" s="1">
        <f t="shared" si="2"/>
        <v>89</v>
      </c>
      <c r="E52" s="1">
        <f t="shared" si="3"/>
        <v>103</v>
      </c>
      <c r="F52" s="2" t="str">
        <f t="shared" si="0"/>
        <v>lipiec</v>
      </c>
    </row>
    <row r="53" spans="1:6" x14ac:dyDescent="0.25">
      <c r="A53" s="2">
        <v>44764</v>
      </c>
      <c r="B53" s="1">
        <v>27</v>
      </c>
      <c r="C53" s="1">
        <f t="shared" si="1"/>
        <v>132</v>
      </c>
      <c r="D53" s="1">
        <f t="shared" si="2"/>
        <v>87</v>
      </c>
      <c r="E53" s="1">
        <f t="shared" si="3"/>
        <v>100</v>
      </c>
      <c r="F53" s="2" t="str">
        <f t="shared" si="0"/>
        <v>lipiec</v>
      </c>
    </row>
    <row r="54" spans="1:6" x14ac:dyDescent="0.25">
      <c r="A54" s="2">
        <v>44765</v>
      </c>
      <c r="B54" s="1">
        <v>23</v>
      </c>
      <c r="C54" s="1">
        <f t="shared" si="1"/>
        <v>115</v>
      </c>
      <c r="D54" s="1">
        <f t="shared" si="2"/>
        <v>77</v>
      </c>
      <c r="E54" s="1">
        <f t="shared" si="3"/>
        <v>86</v>
      </c>
      <c r="F54" s="2" t="str">
        <f t="shared" si="0"/>
        <v>lipiec</v>
      </c>
    </row>
    <row r="55" spans="1:6" x14ac:dyDescent="0.25">
      <c r="A55" s="2">
        <v>44766</v>
      </c>
      <c r="B55" s="1">
        <v>26</v>
      </c>
      <c r="C55" s="1">
        <f t="shared" si="1"/>
        <v>128</v>
      </c>
      <c r="D55" s="1">
        <f t="shared" si="2"/>
        <v>84</v>
      </c>
      <c r="E55" s="1">
        <f t="shared" si="3"/>
        <v>96</v>
      </c>
      <c r="F55" s="2" t="str">
        <f t="shared" si="0"/>
        <v>lipiec</v>
      </c>
    </row>
    <row r="56" spans="1:6" x14ac:dyDescent="0.25">
      <c r="A56" s="2">
        <v>44767</v>
      </c>
      <c r="B56" s="1">
        <v>29</v>
      </c>
      <c r="C56" s="1">
        <f t="shared" si="1"/>
        <v>140</v>
      </c>
      <c r="D56" s="1">
        <f t="shared" si="2"/>
        <v>91</v>
      </c>
      <c r="E56" s="1">
        <f t="shared" si="3"/>
        <v>107</v>
      </c>
      <c r="F56" s="2" t="str">
        <f t="shared" si="0"/>
        <v>lipiec</v>
      </c>
    </row>
    <row r="57" spans="1:6" x14ac:dyDescent="0.25">
      <c r="A57" s="2">
        <v>44768</v>
      </c>
      <c r="B57" s="1">
        <v>26</v>
      </c>
      <c r="C57" s="1">
        <f t="shared" si="1"/>
        <v>128</v>
      </c>
      <c r="D57" s="1">
        <f t="shared" si="2"/>
        <v>84</v>
      </c>
      <c r="E57" s="1">
        <f t="shared" si="3"/>
        <v>96</v>
      </c>
      <c r="F57" s="2" t="str">
        <f t="shared" si="0"/>
        <v>lipiec</v>
      </c>
    </row>
    <row r="58" spans="1:6" x14ac:dyDescent="0.25">
      <c r="A58" s="2">
        <v>44769</v>
      </c>
      <c r="B58" s="1">
        <v>27</v>
      </c>
      <c r="C58" s="1">
        <f t="shared" si="1"/>
        <v>132</v>
      </c>
      <c r="D58" s="1">
        <f t="shared" si="2"/>
        <v>87</v>
      </c>
      <c r="E58" s="1">
        <f t="shared" si="3"/>
        <v>100</v>
      </c>
      <c r="F58" s="2" t="str">
        <f t="shared" si="0"/>
        <v>lipiec</v>
      </c>
    </row>
    <row r="59" spans="1:6" x14ac:dyDescent="0.25">
      <c r="A59" s="2">
        <v>44770</v>
      </c>
      <c r="B59" s="1">
        <v>24</v>
      </c>
      <c r="C59" s="1">
        <f t="shared" si="1"/>
        <v>120</v>
      </c>
      <c r="D59" s="1">
        <f t="shared" si="2"/>
        <v>80</v>
      </c>
      <c r="E59" s="1">
        <f t="shared" si="3"/>
        <v>90</v>
      </c>
      <c r="F59" s="2" t="str">
        <f t="shared" si="0"/>
        <v>lipiec</v>
      </c>
    </row>
    <row r="60" spans="1:6" x14ac:dyDescent="0.25">
      <c r="A60" s="2">
        <v>44771</v>
      </c>
      <c r="B60" s="1">
        <v>26</v>
      </c>
      <c r="C60" s="1">
        <f t="shared" si="1"/>
        <v>128</v>
      </c>
      <c r="D60" s="1">
        <f t="shared" si="2"/>
        <v>84</v>
      </c>
      <c r="E60" s="1">
        <f t="shared" si="3"/>
        <v>96</v>
      </c>
      <c r="F60" s="2" t="str">
        <f t="shared" si="0"/>
        <v>lipiec</v>
      </c>
    </row>
    <row r="61" spans="1:6" x14ac:dyDescent="0.25">
      <c r="A61" s="2">
        <v>44772</v>
      </c>
      <c r="B61" s="1">
        <v>25</v>
      </c>
      <c r="C61" s="1">
        <f t="shared" si="1"/>
        <v>124</v>
      </c>
      <c r="D61" s="1">
        <f t="shared" si="2"/>
        <v>82</v>
      </c>
      <c r="E61" s="1">
        <f t="shared" si="3"/>
        <v>93</v>
      </c>
      <c r="F61" s="2" t="str">
        <f t="shared" si="0"/>
        <v>lipiec</v>
      </c>
    </row>
    <row r="62" spans="1:6" x14ac:dyDescent="0.25">
      <c r="A62" s="2">
        <v>44773</v>
      </c>
      <c r="B62" s="1">
        <v>24</v>
      </c>
      <c r="C62" s="1">
        <f t="shared" si="1"/>
        <v>120</v>
      </c>
      <c r="D62" s="1">
        <f t="shared" si="2"/>
        <v>80</v>
      </c>
      <c r="E62" s="1">
        <f t="shared" si="3"/>
        <v>90</v>
      </c>
      <c r="F62" s="2" t="str">
        <f t="shared" si="0"/>
        <v>lipiec</v>
      </c>
    </row>
    <row r="63" spans="1:6" x14ac:dyDescent="0.25">
      <c r="A63" s="2">
        <v>44774</v>
      </c>
      <c r="B63" s="1">
        <v>22</v>
      </c>
      <c r="C63" s="1">
        <f t="shared" si="1"/>
        <v>111</v>
      </c>
      <c r="D63" s="1">
        <f t="shared" si="2"/>
        <v>75</v>
      </c>
      <c r="E63" s="1">
        <f t="shared" si="3"/>
        <v>83</v>
      </c>
      <c r="F63" s="2" t="str">
        <f t="shared" si="0"/>
        <v>sierpień</v>
      </c>
    </row>
    <row r="64" spans="1:6" x14ac:dyDescent="0.25">
      <c r="A64" s="2">
        <v>44775</v>
      </c>
      <c r="B64" s="1">
        <v>19</v>
      </c>
      <c r="C64" s="1">
        <f t="shared" si="1"/>
        <v>99</v>
      </c>
      <c r="D64" s="1">
        <f t="shared" si="2"/>
        <v>68</v>
      </c>
      <c r="E64" s="1">
        <f t="shared" si="3"/>
        <v>72</v>
      </c>
      <c r="F64" s="2" t="str">
        <f t="shared" si="0"/>
        <v>sierpień</v>
      </c>
    </row>
    <row r="65" spans="1:6" x14ac:dyDescent="0.25">
      <c r="A65" s="2">
        <v>44776</v>
      </c>
      <c r="B65" s="1">
        <v>21</v>
      </c>
      <c r="C65" s="1">
        <f t="shared" si="1"/>
        <v>107</v>
      </c>
      <c r="D65" s="1">
        <f t="shared" si="2"/>
        <v>72</v>
      </c>
      <c r="E65" s="1">
        <f t="shared" si="3"/>
        <v>79</v>
      </c>
      <c r="F65" s="2" t="str">
        <f t="shared" si="0"/>
        <v>sierpień</v>
      </c>
    </row>
    <row r="66" spans="1:6" x14ac:dyDescent="0.25">
      <c r="A66" s="2">
        <v>44777</v>
      </c>
      <c r="B66" s="1">
        <v>26</v>
      </c>
      <c r="C66" s="1">
        <f t="shared" si="1"/>
        <v>128</v>
      </c>
      <c r="D66" s="1">
        <f t="shared" si="2"/>
        <v>84</v>
      </c>
      <c r="E66" s="1">
        <f t="shared" si="3"/>
        <v>96</v>
      </c>
      <c r="F66" s="2" t="str">
        <f t="shared" si="0"/>
        <v>sierpień</v>
      </c>
    </row>
    <row r="67" spans="1:6" x14ac:dyDescent="0.25">
      <c r="A67" s="2">
        <v>44778</v>
      </c>
      <c r="B67" s="1">
        <v>19</v>
      </c>
      <c r="C67" s="1">
        <f t="shared" si="1"/>
        <v>99</v>
      </c>
      <c r="D67" s="1">
        <f t="shared" si="2"/>
        <v>68</v>
      </c>
      <c r="E67" s="1">
        <f t="shared" si="3"/>
        <v>72</v>
      </c>
      <c r="F67" s="2" t="str">
        <f t="shared" ref="F67:F93" si="4">TEXT(A67, "mmmm")</f>
        <v>sierpień</v>
      </c>
    </row>
    <row r="68" spans="1:6" x14ac:dyDescent="0.25">
      <c r="A68" s="2">
        <v>44779</v>
      </c>
      <c r="B68" s="1">
        <v>21</v>
      </c>
      <c r="C68" s="1">
        <f t="shared" ref="C68:C93" si="5">INT(120*(1+(2/29)*(($B68-24) / 2)))</f>
        <v>107</v>
      </c>
      <c r="D68" s="1">
        <f t="shared" ref="D68:D93" si="6">INT(80*(1+(1/17)*(($B68-24) / 2)))</f>
        <v>72</v>
      </c>
      <c r="E68" s="1">
        <f t="shared" ref="E68:E93" si="7">INT(90*(1+(1/13)*(($B68-24) / 2)))</f>
        <v>79</v>
      </c>
      <c r="F68" s="2" t="str">
        <f t="shared" si="4"/>
        <v>sierpień</v>
      </c>
    </row>
    <row r="69" spans="1:6" x14ac:dyDescent="0.25">
      <c r="A69" s="2">
        <v>44780</v>
      </c>
      <c r="B69" s="1">
        <v>23</v>
      </c>
      <c r="C69" s="1">
        <f t="shared" si="5"/>
        <v>115</v>
      </c>
      <c r="D69" s="1">
        <f t="shared" si="6"/>
        <v>77</v>
      </c>
      <c r="E69" s="1">
        <f t="shared" si="7"/>
        <v>86</v>
      </c>
      <c r="F69" s="2" t="str">
        <f t="shared" si="4"/>
        <v>sierpień</v>
      </c>
    </row>
    <row r="70" spans="1:6" x14ac:dyDescent="0.25">
      <c r="A70" s="2">
        <v>44781</v>
      </c>
      <c r="B70" s="1">
        <v>27</v>
      </c>
      <c r="C70" s="1">
        <f t="shared" si="5"/>
        <v>132</v>
      </c>
      <c r="D70" s="1">
        <f t="shared" si="6"/>
        <v>87</v>
      </c>
      <c r="E70" s="1">
        <f t="shared" si="7"/>
        <v>100</v>
      </c>
      <c r="F70" s="2" t="str">
        <f t="shared" si="4"/>
        <v>sierpień</v>
      </c>
    </row>
    <row r="71" spans="1:6" x14ac:dyDescent="0.25">
      <c r="A71" s="2">
        <v>44782</v>
      </c>
      <c r="B71" s="1">
        <v>20</v>
      </c>
      <c r="C71" s="1">
        <f t="shared" si="5"/>
        <v>103</v>
      </c>
      <c r="D71" s="1">
        <f t="shared" si="6"/>
        <v>70</v>
      </c>
      <c r="E71" s="1">
        <f t="shared" si="7"/>
        <v>76</v>
      </c>
      <c r="F71" s="2" t="str">
        <f t="shared" si="4"/>
        <v>sierpień</v>
      </c>
    </row>
    <row r="72" spans="1:6" x14ac:dyDescent="0.25">
      <c r="A72" s="2">
        <v>44783</v>
      </c>
      <c r="B72" s="1">
        <v>18</v>
      </c>
      <c r="C72" s="1">
        <f t="shared" si="5"/>
        <v>95</v>
      </c>
      <c r="D72" s="1">
        <f t="shared" si="6"/>
        <v>65</v>
      </c>
      <c r="E72" s="1">
        <f t="shared" si="7"/>
        <v>69</v>
      </c>
      <c r="F72" s="2" t="str">
        <f t="shared" si="4"/>
        <v>sierpień</v>
      </c>
    </row>
    <row r="73" spans="1:6" x14ac:dyDescent="0.25">
      <c r="A73" s="2">
        <v>44784</v>
      </c>
      <c r="B73" s="1">
        <v>17</v>
      </c>
      <c r="C73" s="1">
        <f t="shared" si="5"/>
        <v>91</v>
      </c>
      <c r="D73" s="1">
        <f t="shared" si="6"/>
        <v>63</v>
      </c>
      <c r="E73" s="1">
        <f t="shared" si="7"/>
        <v>65</v>
      </c>
      <c r="F73" s="2" t="str">
        <f t="shared" si="4"/>
        <v>sierpień</v>
      </c>
    </row>
    <row r="74" spans="1:6" x14ac:dyDescent="0.25">
      <c r="A74" s="2">
        <v>44785</v>
      </c>
      <c r="B74" s="1">
        <v>19</v>
      </c>
      <c r="C74" s="1">
        <f t="shared" si="5"/>
        <v>99</v>
      </c>
      <c r="D74" s="1">
        <f t="shared" si="6"/>
        <v>68</v>
      </c>
      <c r="E74" s="1">
        <f t="shared" si="7"/>
        <v>72</v>
      </c>
      <c r="F74" s="2" t="str">
        <f t="shared" si="4"/>
        <v>sierpień</v>
      </c>
    </row>
    <row r="75" spans="1:6" x14ac:dyDescent="0.25">
      <c r="A75" s="2">
        <v>44786</v>
      </c>
      <c r="B75" s="1">
        <v>26</v>
      </c>
      <c r="C75" s="1">
        <f t="shared" si="5"/>
        <v>128</v>
      </c>
      <c r="D75" s="1">
        <f t="shared" si="6"/>
        <v>84</v>
      </c>
      <c r="E75" s="1">
        <f t="shared" si="7"/>
        <v>96</v>
      </c>
      <c r="F75" s="2" t="str">
        <f t="shared" si="4"/>
        <v>sierpień</v>
      </c>
    </row>
    <row r="76" spans="1:6" x14ac:dyDescent="0.25">
      <c r="A76" s="2">
        <v>44787</v>
      </c>
      <c r="B76" s="1">
        <v>21</v>
      </c>
      <c r="C76" s="1">
        <f t="shared" si="5"/>
        <v>107</v>
      </c>
      <c r="D76" s="1">
        <f t="shared" si="6"/>
        <v>72</v>
      </c>
      <c r="E76" s="1">
        <f t="shared" si="7"/>
        <v>79</v>
      </c>
      <c r="F76" s="2" t="str">
        <f t="shared" si="4"/>
        <v>sierpień</v>
      </c>
    </row>
    <row r="77" spans="1:6" x14ac:dyDescent="0.25">
      <c r="A77" s="2">
        <v>44788</v>
      </c>
      <c r="B77" s="1">
        <v>19</v>
      </c>
      <c r="C77" s="1">
        <f t="shared" si="5"/>
        <v>99</v>
      </c>
      <c r="D77" s="1">
        <f t="shared" si="6"/>
        <v>68</v>
      </c>
      <c r="E77" s="1">
        <f t="shared" si="7"/>
        <v>72</v>
      </c>
      <c r="F77" s="2" t="str">
        <f t="shared" si="4"/>
        <v>sierpień</v>
      </c>
    </row>
    <row r="78" spans="1:6" x14ac:dyDescent="0.25">
      <c r="A78" s="2">
        <v>44789</v>
      </c>
      <c r="B78" s="1">
        <v>19</v>
      </c>
      <c r="C78" s="1">
        <f t="shared" si="5"/>
        <v>99</v>
      </c>
      <c r="D78" s="1">
        <f t="shared" si="6"/>
        <v>68</v>
      </c>
      <c r="E78" s="1">
        <f t="shared" si="7"/>
        <v>72</v>
      </c>
      <c r="F78" s="2" t="str">
        <f t="shared" si="4"/>
        <v>sierpień</v>
      </c>
    </row>
    <row r="79" spans="1:6" x14ac:dyDescent="0.25">
      <c r="A79" s="2">
        <v>44790</v>
      </c>
      <c r="B79" s="1">
        <v>21</v>
      </c>
      <c r="C79" s="1">
        <f t="shared" si="5"/>
        <v>107</v>
      </c>
      <c r="D79" s="1">
        <f t="shared" si="6"/>
        <v>72</v>
      </c>
      <c r="E79" s="1">
        <f t="shared" si="7"/>
        <v>79</v>
      </c>
      <c r="F79" s="2" t="str">
        <f t="shared" si="4"/>
        <v>sierpień</v>
      </c>
    </row>
    <row r="80" spans="1:6" x14ac:dyDescent="0.25">
      <c r="A80" s="2">
        <v>44791</v>
      </c>
      <c r="B80" s="1">
        <v>21</v>
      </c>
      <c r="C80" s="1">
        <f t="shared" si="5"/>
        <v>107</v>
      </c>
      <c r="D80" s="1">
        <f t="shared" si="6"/>
        <v>72</v>
      </c>
      <c r="E80" s="1">
        <f t="shared" si="7"/>
        <v>79</v>
      </c>
      <c r="F80" s="2" t="str">
        <f t="shared" si="4"/>
        <v>sierpień</v>
      </c>
    </row>
    <row r="81" spans="1:6" x14ac:dyDescent="0.25">
      <c r="A81" s="2">
        <v>44792</v>
      </c>
      <c r="B81" s="1">
        <v>24</v>
      </c>
      <c r="C81" s="1">
        <f t="shared" si="5"/>
        <v>120</v>
      </c>
      <c r="D81" s="1">
        <f t="shared" si="6"/>
        <v>80</v>
      </c>
      <c r="E81" s="1">
        <f t="shared" si="7"/>
        <v>90</v>
      </c>
      <c r="F81" s="2" t="str">
        <f t="shared" si="4"/>
        <v>sierpień</v>
      </c>
    </row>
    <row r="82" spans="1:6" x14ac:dyDescent="0.25">
      <c r="A82" s="2">
        <v>44793</v>
      </c>
      <c r="B82" s="1">
        <v>26</v>
      </c>
      <c r="C82" s="1">
        <f t="shared" si="5"/>
        <v>128</v>
      </c>
      <c r="D82" s="1">
        <f t="shared" si="6"/>
        <v>84</v>
      </c>
      <c r="E82" s="1">
        <f t="shared" si="7"/>
        <v>96</v>
      </c>
      <c r="F82" s="2" t="str">
        <f t="shared" si="4"/>
        <v>sierpień</v>
      </c>
    </row>
    <row r="83" spans="1:6" x14ac:dyDescent="0.25">
      <c r="A83" s="2">
        <v>44794</v>
      </c>
      <c r="B83" s="1">
        <v>23</v>
      </c>
      <c r="C83" s="1">
        <f t="shared" si="5"/>
        <v>115</v>
      </c>
      <c r="D83" s="1">
        <f t="shared" si="6"/>
        <v>77</v>
      </c>
      <c r="E83" s="1">
        <f t="shared" si="7"/>
        <v>86</v>
      </c>
      <c r="F83" s="2" t="str">
        <f t="shared" si="4"/>
        <v>sierpień</v>
      </c>
    </row>
    <row r="84" spans="1:6" x14ac:dyDescent="0.25">
      <c r="A84" s="2">
        <v>44795</v>
      </c>
      <c r="B84" s="1">
        <v>23</v>
      </c>
      <c r="C84" s="1">
        <f t="shared" si="5"/>
        <v>115</v>
      </c>
      <c r="D84" s="1">
        <f t="shared" si="6"/>
        <v>77</v>
      </c>
      <c r="E84" s="1">
        <f t="shared" si="7"/>
        <v>86</v>
      </c>
      <c r="F84" s="2" t="str">
        <f t="shared" si="4"/>
        <v>sierpień</v>
      </c>
    </row>
    <row r="85" spans="1:6" x14ac:dyDescent="0.25">
      <c r="A85" s="2">
        <v>44796</v>
      </c>
      <c r="B85" s="1">
        <v>24</v>
      </c>
      <c r="C85" s="1">
        <f t="shared" si="5"/>
        <v>120</v>
      </c>
      <c r="D85" s="1">
        <f t="shared" si="6"/>
        <v>80</v>
      </c>
      <c r="E85" s="1">
        <f t="shared" si="7"/>
        <v>90</v>
      </c>
      <c r="F85" s="2" t="str">
        <f t="shared" si="4"/>
        <v>sierpień</v>
      </c>
    </row>
    <row r="86" spans="1:6" x14ac:dyDescent="0.25">
      <c r="A86" s="2">
        <v>44797</v>
      </c>
      <c r="B86" s="1">
        <v>26</v>
      </c>
      <c r="C86" s="1">
        <f t="shared" si="5"/>
        <v>128</v>
      </c>
      <c r="D86" s="1">
        <f t="shared" si="6"/>
        <v>84</v>
      </c>
      <c r="E86" s="1">
        <f t="shared" si="7"/>
        <v>96</v>
      </c>
      <c r="F86" s="2" t="str">
        <f t="shared" si="4"/>
        <v>sierpień</v>
      </c>
    </row>
    <row r="87" spans="1:6" x14ac:dyDescent="0.25">
      <c r="A87" s="2">
        <v>44798</v>
      </c>
      <c r="B87" s="1">
        <v>28</v>
      </c>
      <c r="C87" s="1">
        <f t="shared" si="5"/>
        <v>136</v>
      </c>
      <c r="D87" s="1">
        <f t="shared" si="6"/>
        <v>89</v>
      </c>
      <c r="E87" s="1">
        <f t="shared" si="7"/>
        <v>103</v>
      </c>
      <c r="F87" s="2" t="str">
        <f t="shared" si="4"/>
        <v>sierpień</v>
      </c>
    </row>
    <row r="88" spans="1:6" x14ac:dyDescent="0.25">
      <c r="A88" s="2">
        <v>44799</v>
      </c>
      <c r="B88" s="1">
        <v>32</v>
      </c>
      <c r="C88" s="1">
        <f t="shared" si="5"/>
        <v>153</v>
      </c>
      <c r="D88" s="1">
        <f t="shared" si="6"/>
        <v>98</v>
      </c>
      <c r="E88" s="1">
        <f t="shared" si="7"/>
        <v>117</v>
      </c>
      <c r="F88" s="2" t="str">
        <f t="shared" si="4"/>
        <v>sierpień</v>
      </c>
    </row>
    <row r="89" spans="1:6" x14ac:dyDescent="0.25">
      <c r="A89" s="2">
        <v>44800</v>
      </c>
      <c r="B89" s="1">
        <v>26</v>
      </c>
      <c r="C89" s="1">
        <f t="shared" si="5"/>
        <v>128</v>
      </c>
      <c r="D89" s="1">
        <f t="shared" si="6"/>
        <v>84</v>
      </c>
      <c r="E89" s="1">
        <f t="shared" si="7"/>
        <v>96</v>
      </c>
      <c r="F89" s="2" t="str">
        <f t="shared" si="4"/>
        <v>sierpień</v>
      </c>
    </row>
    <row r="90" spans="1:6" x14ac:dyDescent="0.25">
      <c r="A90" s="2">
        <v>44801</v>
      </c>
      <c r="B90" s="1">
        <v>32</v>
      </c>
      <c r="C90" s="1">
        <f t="shared" si="5"/>
        <v>153</v>
      </c>
      <c r="D90" s="1">
        <f t="shared" si="6"/>
        <v>98</v>
      </c>
      <c r="E90" s="1">
        <f t="shared" si="7"/>
        <v>117</v>
      </c>
      <c r="F90" s="2" t="str">
        <f t="shared" si="4"/>
        <v>sierpień</v>
      </c>
    </row>
    <row r="91" spans="1:6" x14ac:dyDescent="0.25">
      <c r="A91" s="2">
        <v>44802</v>
      </c>
      <c r="B91" s="1">
        <v>23</v>
      </c>
      <c r="C91" s="1">
        <f t="shared" si="5"/>
        <v>115</v>
      </c>
      <c r="D91" s="1">
        <f t="shared" si="6"/>
        <v>77</v>
      </c>
      <c r="E91" s="1">
        <f t="shared" si="7"/>
        <v>86</v>
      </c>
      <c r="F91" s="2" t="str">
        <f t="shared" si="4"/>
        <v>sierpień</v>
      </c>
    </row>
    <row r="92" spans="1:6" x14ac:dyDescent="0.25">
      <c r="A92" s="2">
        <v>44803</v>
      </c>
      <c r="B92" s="1">
        <v>22</v>
      </c>
      <c r="C92" s="1">
        <f t="shared" si="5"/>
        <v>111</v>
      </c>
      <c r="D92" s="1">
        <f t="shared" si="6"/>
        <v>75</v>
      </c>
      <c r="E92" s="1">
        <f t="shared" si="7"/>
        <v>83</v>
      </c>
      <c r="F92" s="2" t="str">
        <f t="shared" si="4"/>
        <v>sierpień</v>
      </c>
    </row>
    <row r="93" spans="1:6" x14ac:dyDescent="0.25">
      <c r="A93" s="2">
        <v>44804</v>
      </c>
      <c r="B93" s="1">
        <v>25</v>
      </c>
      <c r="C93" s="1">
        <f t="shared" si="5"/>
        <v>124</v>
      </c>
      <c r="D93" s="1">
        <f t="shared" si="6"/>
        <v>82</v>
      </c>
      <c r="E93" s="1">
        <f t="shared" si="7"/>
        <v>93</v>
      </c>
      <c r="F93" s="2" t="str">
        <f t="shared" si="4"/>
        <v>sierpień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C7E5-3170-4DBF-AA62-0403208CDBBF}">
  <dimension ref="A1:L93"/>
  <sheetViews>
    <sheetView zoomScaleNormal="100" workbookViewId="0">
      <selection activeCell="G28" sqref="G28"/>
    </sheetView>
  </sheetViews>
  <sheetFormatPr defaultRowHeight="15" x14ac:dyDescent="0.25"/>
  <cols>
    <col min="1" max="1" width="13.42578125" style="1" customWidth="1"/>
    <col min="2" max="2" width="8" style="1" customWidth="1"/>
    <col min="3" max="3" width="9.5703125" style="1" customWidth="1"/>
    <col min="4" max="4" width="11.85546875" style="1" customWidth="1"/>
    <col min="5" max="5" width="8.5703125" style="1" bestFit="1" customWidth="1"/>
    <col min="6" max="6" width="15.28515625" style="9" customWidth="1"/>
    <col min="7" max="7" width="15.42578125" style="1" customWidth="1"/>
    <col min="8" max="8" width="17.7109375" style="1" bestFit="1" customWidth="1"/>
    <col min="9" max="9" width="15.28515625" style="1" bestFit="1" customWidth="1"/>
    <col min="10" max="10" width="16.7109375" style="1" bestFit="1" customWidth="1"/>
    <col min="11" max="11" width="11.42578125" style="1" bestFit="1" customWidth="1"/>
    <col min="12" max="12" width="10.140625" style="2" bestFit="1" customWidth="1"/>
    <col min="13" max="16384" width="9.140625" style="1"/>
  </cols>
  <sheetData>
    <row r="1" spans="1:11" x14ac:dyDescent="0.25">
      <c r="A1" s="3" t="s">
        <v>0</v>
      </c>
      <c r="B1" s="3" t="s">
        <v>1</v>
      </c>
      <c r="C1" s="4" t="s">
        <v>6</v>
      </c>
      <c r="D1" s="4" t="s">
        <v>7</v>
      </c>
      <c r="E1" s="4" t="s">
        <v>8</v>
      </c>
      <c r="F1" s="8" t="s">
        <v>17</v>
      </c>
      <c r="G1" s="1" t="s">
        <v>18</v>
      </c>
    </row>
    <row r="2" spans="1:11" x14ac:dyDescent="0.25">
      <c r="A2" s="2">
        <v>44713</v>
      </c>
      <c r="B2" s="1">
        <v>24</v>
      </c>
      <c r="C2" s="1">
        <v>120</v>
      </c>
      <c r="D2" s="1">
        <v>80</v>
      </c>
      <c r="E2" s="1">
        <v>90</v>
      </c>
      <c r="F2" s="9">
        <f>C2*5 + D2 * 6 + E2 * 7</f>
        <v>1710</v>
      </c>
      <c r="G2" s="9">
        <f>F2</f>
        <v>1710</v>
      </c>
      <c r="H2"/>
      <c r="I2"/>
      <c r="J2"/>
      <c r="K2"/>
    </row>
    <row r="3" spans="1:11" x14ac:dyDescent="0.25">
      <c r="A3" s="2">
        <v>44714</v>
      </c>
      <c r="B3" s="1">
        <v>25</v>
      </c>
      <c r="C3" s="1">
        <f>INT(120*(1+(2/29)*(($B3-24) / 2)))</f>
        <v>124</v>
      </c>
      <c r="D3" s="1">
        <f>INT(80*(1+(1/17)*(($B3-24) / 2)))</f>
        <v>82</v>
      </c>
      <c r="E3" s="1">
        <f>INT(90*(1+(1/13)*(($B3-24) / 2)))</f>
        <v>93</v>
      </c>
      <c r="F3" s="9">
        <f t="shared" ref="F3:F66" si="0">C3*5 + D3 * 6 + E3 * 7</f>
        <v>1763</v>
      </c>
      <c r="G3" s="9">
        <f>G2+F3</f>
        <v>3473</v>
      </c>
      <c r="H3"/>
      <c r="I3"/>
      <c r="J3"/>
      <c r="K3"/>
    </row>
    <row r="4" spans="1:11" x14ac:dyDescent="0.25">
      <c r="A4" s="2">
        <v>44715</v>
      </c>
      <c r="B4" s="1">
        <v>27</v>
      </c>
      <c r="C4" s="1">
        <f t="shared" ref="C4:C67" si="1">INT(120*(1+(2/29)*(($B4-24) / 2)))</f>
        <v>132</v>
      </c>
      <c r="D4" s="1">
        <f t="shared" ref="D4:D67" si="2">INT(80*(1+(1/17)*(($B4-24) / 2)))</f>
        <v>87</v>
      </c>
      <c r="E4" s="1">
        <f t="shared" ref="E4:E67" si="3">INT(90*(1+(1/13)*(($B4-24) / 2)))</f>
        <v>100</v>
      </c>
      <c r="F4" s="9">
        <f t="shared" si="0"/>
        <v>1882</v>
      </c>
      <c r="G4" s="9">
        <f t="shared" ref="G4:G67" si="4">G3+F4</f>
        <v>5355</v>
      </c>
      <c r="H4"/>
      <c r="I4"/>
      <c r="J4"/>
      <c r="K4"/>
    </row>
    <row r="5" spans="1:11" x14ac:dyDescent="0.25">
      <c r="A5" s="2">
        <v>44716</v>
      </c>
      <c r="B5" s="1">
        <v>27</v>
      </c>
      <c r="C5" s="1">
        <f t="shared" si="1"/>
        <v>132</v>
      </c>
      <c r="D5" s="1">
        <f t="shared" si="2"/>
        <v>87</v>
      </c>
      <c r="E5" s="1">
        <f t="shared" si="3"/>
        <v>100</v>
      </c>
      <c r="F5" s="9">
        <f t="shared" si="0"/>
        <v>1882</v>
      </c>
      <c r="G5" s="9">
        <f t="shared" si="4"/>
        <v>7237</v>
      </c>
      <c r="H5"/>
      <c r="I5"/>
      <c r="J5"/>
      <c r="K5"/>
    </row>
    <row r="6" spans="1:11" x14ac:dyDescent="0.25">
      <c r="A6" s="2">
        <v>44717</v>
      </c>
      <c r="B6" s="1">
        <v>27</v>
      </c>
      <c r="C6" s="1">
        <f t="shared" si="1"/>
        <v>132</v>
      </c>
      <c r="D6" s="1">
        <f t="shared" si="2"/>
        <v>87</v>
      </c>
      <c r="E6" s="1">
        <f t="shared" si="3"/>
        <v>100</v>
      </c>
      <c r="F6" s="9">
        <f t="shared" si="0"/>
        <v>1882</v>
      </c>
      <c r="G6" s="9">
        <f t="shared" si="4"/>
        <v>9119</v>
      </c>
      <c r="H6"/>
      <c r="I6"/>
      <c r="J6"/>
      <c r="K6"/>
    </row>
    <row r="7" spans="1:11" x14ac:dyDescent="0.25">
      <c r="A7" s="2">
        <v>44718</v>
      </c>
      <c r="B7" s="1">
        <v>22</v>
      </c>
      <c r="C7" s="1">
        <f t="shared" si="1"/>
        <v>111</v>
      </c>
      <c r="D7" s="1">
        <f t="shared" si="2"/>
        <v>75</v>
      </c>
      <c r="E7" s="1">
        <f t="shared" si="3"/>
        <v>83</v>
      </c>
      <c r="F7" s="9">
        <f t="shared" si="0"/>
        <v>1586</v>
      </c>
      <c r="G7" s="9">
        <f t="shared" si="4"/>
        <v>10705</v>
      </c>
      <c r="H7"/>
      <c r="I7"/>
      <c r="J7"/>
      <c r="K7"/>
    </row>
    <row r="8" spans="1:11" x14ac:dyDescent="0.25">
      <c r="A8" s="2">
        <v>44719</v>
      </c>
      <c r="B8" s="1">
        <v>25</v>
      </c>
      <c r="C8" s="1">
        <f t="shared" si="1"/>
        <v>124</v>
      </c>
      <c r="D8" s="1">
        <f t="shared" si="2"/>
        <v>82</v>
      </c>
      <c r="E8" s="1">
        <f t="shared" si="3"/>
        <v>93</v>
      </c>
      <c r="F8" s="9">
        <f t="shared" si="0"/>
        <v>1763</v>
      </c>
      <c r="G8" s="9">
        <f t="shared" si="4"/>
        <v>12468</v>
      </c>
      <c r="H8" s="6"/>
      <c r="I8" s="7"/>
      <c r="J8" s="7"/>
      <c r="K8" s="7"/>
    </row>
    <row r="9" spans="1:11" x14ac:dyDescent="0.25">
      <c r="A9" s="2">
        <v>44720</v>
      </c>
      <c r="B9" s="1">
        <v>25</v>
      </c>
      <c r="C9" s="1">
        <f t="shared" si="1"/>
        <v>124</v>
      </c>
      <c r="D9" s="1">
        <f t="shared" si="2"/>
        <v>82</v>
      </c>
      <c r="E9" s="1">
        <f t="shared" si="3"/>
        <v>93</v>
      </c>
      <c r="F9" s="9">
        <f t="shared" si="0"/>
        <v>1763</v>
      </c>
      <c r="G9" s="9">
        <f t="shared" si="4"/>
        <v>14231</v>
      </c>
      <c r="H9" s="6"/>
      <c r="I9" s="7"/>
      <c r="J9" s="7"/>
      <c r="K9" s="7"/>
    </row>
    <row r="10" spans="1:11" x14ac:dyDescent="0.25">
      <c r="A10" s="2">
        <v>44721</v>
      </c>
      <c r="B10" s="1">
        <v>21</v>
      </c>
      <c r="C10" s="1">
        <f t="shared" si="1"/>
        <v>107</v>
      </c>
      <c r="D10" s="1">
        <f t="shared" si="2"/>
        <v>72</v>
      </c>
      <c r="E10" s="1">
        <f t="shared" si="3"/>
        <v>79</v>
      </c>
      <c r="F10" s="9">
        <f t="shared" si="0"/>
        <v>1520</v>
      </c>
      <c r="G10" s="9">
        <f t="shared" si="4"/>
        <v>15751</v>
      </c>
      <c r="H10" s="6"/>
      <c r="I10" s="7"/>
      <c r="J10" s="7"/>
      <c r="K10" s="7"/>
    </row>
    <row r="11" spans="1:11" x14ac:dyDescent="0.25">
      <c r="A11" s="2">
        <v>44722</v>
      </c>
      <c r="B11" s="1">
        <v>21</v>
      </c>
      <c r="C11" s="1">
        <f t="shared" si="1"/>
        <v>107</v>
      </c>
      <c r="D11" s="1">
        <f t="shared" si="2"/>
        <v>72</v>
      </c>
      <c r="E11" s="1">
        <f t="shared" si="3"/>
        <v>79</v>
      </c>
      <c r="F11" s="9">
        <f t="shared" si="0"/>
        <v>1520</v>
      </c>
      <c r="G11" s="9">
        <f t="shared" si="4"/>
        <v>17271</v>
      </c>
      <c r="H11"/>
      <c r="I11"/>
      <c r="J11"/>
    </row>
    <row r="12" spans="1:11" x14ac:dyDescent="0.25">
      <c r="A12" s="2">
        <v>44723</v>
      </c>
      <c r="B12" s="1">
        <v>19</v>
      </c>
      <c r="C12" s="1">
        <f t="shared" si="1"/>
        <v>99</v>
      </c>
      <c r="D12" s="1">
        <f t="shared" si="2"/>
        <v>68</v>
      </c>
      <c r="E12" s="1">
        <f t="shared" si="3"/>
        <v>72</v>
      </c>
      <c r="F12" s="9">
        <f t="shared" si="0"/>
        <v>1407</v>
      </c>
      <c r="G12" s="9">
        <f t="shared" si="4"/>
        <v>18678</v>
      </c>
      <c r="H12"/>
      <c r="I12"/>
      <c r="J12"/>
    </row>
    <row r="13" spans="1:11" x14ac:dyDescent="0.25">
      <c r="A13" s="2">
        <v>44724</v>
      </c>
      <c r="B13" s="1">
        <v>19</v>
      </c>
      <c r="C13" s="1">
        <f t="shared" si="1"/>
        <v>99</v>
      </c>
      <c r="D13" s="1">
        <f t="shared" si="2"/>
        <v>68</v>
      </c>
      <c r="E13" s="1">
        <f t="shared" si="3"/>
        <v>72</v>
      </c>
      <c r="F13" s="9">
        <f t="shared" si="0"/>
        <v>1407</v>
      </c>
      <c r="G13" s="9">
        <f t="shared" si="4"/>
        <v>20085</v>
      </c>
      <c r="H13"/>
      <c r="I13"/>
      <c r="J13"/>
    </row>
    <row r="14" spans="1:11" x14ac:dyDescent="0.25">
      <c r="A14" s="2">
        <v>44725</v>
      </c>
      <c r="B14" s="1">
        <v>15</v>
      </c>
      <c r="C14" s="1">
        <f t="shared" si="1"/>
        <v>82</v>
      </c>
      <c r="D14" s="1">
        <f t="shared" si="2"/>
        <v>58</v>
      </c>
      <c r="E14" s="1">
        <f t="shared" si="3"/>
        <v>58</v>
      </c>
      <c r="F14" s="9">
        <f t="shared" si="0"/>
        <v>1164</v>
      </c>
      <c r="G14" s="9">
        <f t="shared" si="4"/>
        <v>21249</v>
      </c>
      <c r="H14"/>
      <c r="I14"/>
      <c r="J14"/>
    </row>
    <row r="15" spans="1:11" x14ac:dyDescent="0.25">
      <c r="A15" s="2">
        <v>44726</v>
      </c>
      <c r="B15" s="1">
        <v>21</v>
      </c>
      <c r="C15" s="1">
        <f t="shared" si="1"/>
        <v>107</v>
      </c>
      <c r="D15" s="1">
        <f t="shared" si="2"/>
        <v>72</v>
      </c>
      <c r="E15" s="1">
        <f t="shared" si="3"/>
        <v>79</v>
      </c>
      <c r="F15" s="9">
        <f t="shared" si="0"/>
        <v>1520</v>
      </c>
      <c r="G15" s="9">
        <f t="shared" si="4"/>
        <v>22769</v>
      </c>
      <c r="H15"/>
      <c r="I15"/>
      <c r="J15"/>
    </row>
    <row r="16" spans="1:11" x14ac:dyDescent="0.25">
      <c r="A16" s="2">
        <v>44727</v>
      </c>
      <c r="B16" s="1">
        <v>23</v>
      </c>
      <c r="C16" s="1">
        <f t="shared" si="1"/>
        <v>115</v>
      </c>
      <c r="D16" s="1">
        <f t="shared" si="2"/>
        <v>77</v>
      </c>
      <c r="E16" s="1">
        <f t="shared" si="3"/>
        <v>86</v>
      </c>
      <c r="F16" s="9">
        <f t="shared" si="0"/>
        <v>1639</v>
      </c>
      <c r="G16" s="9">
        <f t="shared" si="4"/>
        <v>24408</v>
      </c>
      <c r="H16"/>
      <c r="I16"/>
      <c r="J16"/>
    </row>
    <row r="17" spans="1:12" x14ac:dyDescent="0.25">
      <c r="A17" s="2">
        <v>44728</v>
      </c>
      <c r="B17" s="1">
        <v>23</v>
      </c>
      <c r="C17" s="1">
        <f t="shared" si="1"/>
        <v>115</v>
      </c>
      <c r="D17" s="1">
        <f t="shared" si="2"/>
        <v>77</v>
      </c>
      <c r="E17" s="1">
        <f t="shared" si="3"/>
        <v>86</v>
      </c>
      <c r="F17" s="9">
        <f t="shared" si="0"/>
        <v>1639</v>
      </c>
      <c r="G17" s="9">
        <f t="shared" si="4"/>
        <v>26047</v>
      </c>
      <c r="H17"/>
      <c r="I17"/>
      <c r="J17"/>
    </row>
    <row r="18" spans="1:12" x14ac:dyDescent="0.25">
      <c r="A18" s="2">
        <v>44729</v>
      </c>
      <c r="B18" s="1">
        <v>16</v>
      </c>
      <c r="C18" s="1">
        <f t="shared" si="1"/>
        <v>86</v>
      </c>
      <c r="D18" s="1">
        <f t="shared" si="2"/>
        <v>61</v>
      </c>
      <c r="E18" s="1">
        <f t="shared" si="3"/>
        <v>62</v>
      </c>
      <c r="F18" s="9">
        <f t="shared" si="0"/>
        <v>1230</v>
      </c>
      <c r="G18" s="9">
        <f t="shared" si="4"/>
        <v>27277</v>
      </c>
      <c r="H18"/>
      <c r="I18"/>
      <c r="J18"/>
    </row>
    <row r="19" spans="1:12" x14ac:dyDescent="0.25">
      <c r="A19" s="2">
        <v>44730</v>
      </c>
      <c r="B19" s="1">
        <v>21</v>
      </c>
      <c r="C19" s="1">
        <f t="shared" si="1"/>
        <v>107</v>
      </c>
      <c r="D19" s="1">
        <f t="shared" si="2"/>
        <v>72</v>
      </c>
      <c r="E19" s="1">
        <f t="shared" si="3"/>
        <v>79</v>
      </c>
      <c r="F19" s="9">
        <f t="shared" si="0"/>
        <v>1520</v>
      </c>
      <c r="G19" s="9">
        <f t="shared" si="4"/>
        <v>28797</v>
      </c>
      <c r="H19"/>
      <c r="I19"/>
      <c r="J19"/>
    </row>
    <row r="20" spans="1:12" x14ac:dyDescent="0.25">
      <c r="A20" s="2">
        <v>44731</v>
      </c>
      <c r="B20" s="1">
        <v>22</v>
      </c>
      <c r="C20" s="1">
        <f t="shared" si="1"/>
        <v>111</v>
      </c>
      <c r="D20" s="1">
        <f t="shared" si="2"/>
        <v>75</v>
      </c>
      <c r="E20" s="1">
        <f t="shared" si="3"/>
        <v>83</v>
      </c>
      <c r="F20" s="9">
        <f t="shared" si="0"/>
        <v>1586</v>
      </c>
      <c r="G20" s="9">
        <f t="shared" si="4"/>
        <v>30383</v>
      </c>
    </row>
    <row r="21" spans="1:12" x14ac:dyDescent="0.25">
      <c r="A21" s="2">
        <v>44732</v>
      </c>
      <c r="B21" s="1">
        <v>22</v>
      </c>
      <c r="C21" s="1">
        <f t="shared" si="1"/>
        <v>111</v>
      </c>
      <c r="D21" s="1">
        <f t="shared" si="2"/>
        <v>75</v>
      </c>
      <c r="E21" s="1">
        <f t="shared" si="3"/>
        <v>83</v>
      </c>
      <c r="F21" s="9">
        <f t="shared" si="0"/>
        <v>1586</v>
      </c>
      <c r="G21" s="9">
        <f t="shared" si="4"/>
        <v>31969</v>
      </c>
    </row>
    <row r="22" spans="1:12" x14ac:dyDescent="0.25">
      <c r="A22" s="2">
        <v>44733</v>
      </c>
      <c r="B22" s="1">
        <v>22</v>
      </c>
      <c r="C22" s="1">
        <f t="shared" si="1"/>
        <v>111</v>
      </c>
      <c r="D22" s="1">
        <f t="shared" si="2"/>
        <v>75</v>
      </c>
      <c r="E22" s="1">
        <f t="shared" si="3"/>
        <v>83</v>
      </c>
      <c r="F22" s="9">
        <f t="shared" si="0"/>
        <v>1586</v>
      </c>
      <c r="G22" s="9">
        <f t="shared" si="4"/>
        <v>33555</v>
      </c>
    </row>
    <row r="23" spans="1:12" x14ac:dyDescent="0.25">
      <c r="A23" s="2">
        <v>44734</v>
      </c>
      <c r="B23" s="1">
        <v>28</v>
      </c>
      <c r="C23" s="1">
        <f t="shared" si="1"/>
        <v>136</v>
      </c>
      <c r="D23" s="1">
        <f t="shared" si="2"/>
        <v>89</v>
      </c>
      <c r="E23" s="1">
        <f t="shared" si="3"/>
        <v>103</v>
      </c>
      <c r="F23" s="9">
        <f t="shared" si="0"/>
        <v>1935</v>
      </c>
      <c r="G23" s="9">
        <f t="shared" si="4"/>
        <v>35490</v>
      </c>
    </row>
    <row r="24" spans="1:12" x14ac:dyDescent="0.25">
      <c r="A24" s="2">
        <v>44735</v>
      </c>
      <c r="B24" s="1">
        <v>31</v>
      </c>
      <c r="C24" s="1">
        <f t="shared" si="1"/>
        <v>148</v>
      </c>
      <c r="D24" s="1">
        <f t="shared" si="2"/>
        <v>96</v>
      </c>
      <c r="E24" s="1">
        <f t="shared" si="3"/>
        <v>114</v>
      </c>
      <c r="F24" s="9">
        <f t="shared" si="0"/>
        <v>2114</v>
      </c>
      <c r="G24" s="9">
        <f t="shared" si="4"/>
        <v>37604</v>
      </c>
    </row>
    <row r="25" spans="1:12" x14ac:dyDescent="0.25">
      <c r="A25" s="2">
        <v>44736</v>
      </c>
      <c r="B25" s="1">
        <v>33</v>
      </c>
      <c r="C25" s="1">
        <f t="shared" si="1"/>
        <v>157</v>
      </c>
      <c r="D25" s="1">
        <f t="shared" si="2"/>
        <v>101</v>
      </c>
      <c r="E25" s="1">
        <f t="shared" si="3"/>
        <v>121</v>
      </c>
      <c r="F25" s="9">
        <f t="shared" si="0"/>
        <v>2238</v>
      </c>
      <c r="G25" s="9">
        <f t="shared" si="4"/>
        <v>39842</v>
      </c>
    </row>
    <row r="26" spans="1:12" x14ac:dyDescent="0.25">
      <c r="A26" s="2">
        <v>44737</v>
      </c>
      <c r="B26" s="1">
        <v>33</v>
      </c>
      <c r="C26" s="1">
        <f t="shared" si="1"/>
        <v>157</v>
      </c>
      <c r="D26" s="1">
        <f t="shared" si="2"/>
        <v>101</v>
      </c>
      <c r="E26" s="1">
        <f t="shared" si="3"/>
        <v>121</v>
      </c>
      <c r="F26" s="9">
        <f t="shared" si="0"/>
        <v>2238</v>
      </c>
      <c r="G26" s="9">
        <f t="shared" si="4"/>
        <v>42080</v>
      </c>
    </row>
    <row r="27" spans="1:12" x14ac:dyDescent="0.25">
      <c r="A27" s="2">
        <v>44738</v>
      </c>
      <c r="B27" s="1">
        <v>23</v>
      </c>
      <c r="C27" s="1">
        <f t="shared" si="1"/>
        <v>115</v>
      </c>
      <c r="D27" s="1">
        <f t="shared" si="2"/>
        <v>77</v>
      </c>
      <c r="E27" s="1">
        <f t="shared" si="3"/>
        <v>86</v>
      </c>
      <c r="F27" s="9">
        <f t="shared" si="0"/>
        <v>1639</v>
      </c>
      <c r="G27" s="9">
        <f t="shared" si="4"/>
        <v>43719</v>
      </c>
    </row>
    <row r="28" spans="1:12" s="11" customFormat="1" x14ac:dyDescent="0.25">
      <c r="A28" s="10">
        <v>44739</v>
      </c>
      <c r="B28" s="11">
        <v>23</v>
      </c>
      <c r="C28" s="11">
        <f t="shared" si="1"/>
        <v>115</v>
      </c>
      <c r="D28" s="11">
        <f t="shared" si="2"/>
        <v>77</v>
      </c>
      <c r="E28" s="11">
        <f t="shared" si="3"/>
        <v>86</v>
      </c>
      <c r="F28" s="12">
        <f t="shared" si="0"/>
        <v>1639</v>
      </c>
      <c r="G28" s="12">
        <f t="shared" si="4"/>
        <v>45358</v>
      </c>
      <c r="L28" s="10"/>
    </row>
    <row r="29" spans="1:12" x14ac:dyDescent="0.25">
      <c r="A29" s="2">
        <v>44740</v>
      </c>
      <c r="B29" s="1">
        <v>19</v>
      </c>
      <c r="C29" s="1">
        <f t="shared" si="1"/>
        <v>99</v>
      </c>
      <c r="D29" s="1">
        <f t="shared" si="2"/>
        <v>68</v>
      </c>
      <c r="E29" s="1">
        <f t="shared" si="3"/>
        <v>72</v>
      </c>
      <c r="F29" s="9">
        <f t="shared" si="0"/>
        <v>1407</v>
      </c>
      <c r="G29" s="9">
        <f t="shared" si="4"/>
        <v>46765</v>
      </c>
    </row>
    <row r="30" spans="1:12" x14ac:dyDescent="0.25">
      <c r="A30" s="2">
        <v>44741</v>
      </c>
      <c r="B30" s="1">
        <v>24</v>
      </c>
      <c r="C30" s="1">
        <f t="shared" si="1"/>
        <v>120</v>
      </c>
      <c r="D30" s="1">
        <f t="shared" si="2"/>
        <v>80</v>
      </c>
      <c r="E30" s="1">
        <f t="shared" si="3"/>
        <v>90</v>
      </c>
      <c r="F30" s="9">
        <f t="shared" si="0"/>
        <v>1710</v>
      </c>
      <c r="G30" s="9">
        <f t="shared" si="4"/>
        <v>48475</v>
      </c>
    </row>
    <row r="31" spans="1:12" x14ac:dyDescent="0.25">
      <c r="A31" s="2">
        <v>44742</v>
      </c>
      <c r="B31" s="1">
        <v>25</v>
      </c>
      <c r="C31" s="1">
        <f t="shared" si="1"/>
        <v>124</v>
      </c>
      <c r="D31" s="1">
        <f t="shared" si="2"/>
        <v>82</v>
      </c>
      <c r="E31" s="1">
        <f t="shared" si="3"/>
        <v>93</v>
      </c>
      <c r="F31" s="9">
        <f t="shared" si="0"/>
        <v>1763</v>
      </c>
      <c r="G31" s="9">
        <f t="shared" si="4"/>
        <v>50238</v>
      </c>
    </row>
    <row r="32" spans="1:12" x14ac:dyDescent="0.25">
      <c r="A32" s="2">
        <v>44743</v>
      </c>
      <c r="B32" s="1">
        <v>27</v>
      </c>
      <c r="C32" s="1">
        <f t="shared" si="1"/>
        <v>132</v>
      </c>
      <c r="D32" s="1">
        <f t="shared" si="2"/>
        <v>87</v>
      </c>
      <c r="E32" s="1">
        <f t="shared" si="3"/>
        <v>100</v>
      </c>
      <c r="F32" s="9">
        <f t="shared" si="0"/>
        <v>1882</v>
      </c>
      <c r="G32" s="9">
        <f t="shared" si="4"/>
        <v>52120</v>
      </c>
    </row>
    <row r="33" spans="1:7" x14ac:dyDescent="0.25">
      <c r="A33" s="2">
        <v>44744</v>
      </c>
      <c r="B33" s="1">
        <v>27</v>
      </c>
      <c r="C33" s="1">
        <f t="shared" si="1"/>
        <v>132</v>
      </c>
      <c r="D33" s="1">
        <f t="shared" si="2"/>
        <v>87</v>
      </c>
      <c r="E33" s="1">
        <f t="shared" si="3"/>
        <v>100</v>
      </c>
      <c r="F33" s="9">
        <f t="shared" si="0"/>
        <v>1882</v>
      </c>
      <c r="G33" s="9">
        <f t="shared" si="4"/>
        <v>54002</v>
      </c>
    </row>
    <row r="34" spans="1:7" x14ac:dyDescent="0.25">
      <c r="A34" s="2">
        <v>44745</v>
      </c>
      <c r="B34" s="1">
        <v>21</v>
      </c>
      <c r="C34" s="1">
        <f t="shared" si="1"/>
        <v>107</v>
      </c>
      <c r="D34" s="1">
        <f t="shared" si="2"/>
        <v>72</v>
      </c>
      <c r="E34" s="1">
        <f t="shared" si="3"/>
        <v>79</v>
      </c>
      <c r="F34" s="9">
        <f t="shared" si="0"/>
        <v>1520</v>
      </c>
      <c r="G34" s="9">
        <f t="shared" si="4"/>
        <v>55522</v>
      </c>
    </row>
    <row r="35" spans="1:7" x14ac:dyDescent="0.25">
      <c r="A35" s="2">
        <v>44746</v>
      </c>
      <c r="B35" s="1">
        <v>21</v>
      </c>
      <c r="C35" s="1">
        <f t="shared" si="1"/>
        <v>107</v>
      </c>
      <c r="D35" s="1">
        <f t="shared" si="2"/>
        <v>72</v>
      </c>
      <c r="E35" s="1">
        <f t="shared" si="3"/>
        <v>79</v>
      </c>
      <c r="F35" s="9">
        <f t="shared" si="0"/>
        <v>1520</v>
      </c>
      <c r="G35" s="9">
        <f t="shared" si="4"/>
        <v>57042</v>
      </c>
    </row>
    <row r="36" spans="1:7" x14ac:dyDescent="0.25">
      <c r="A36" s="2">
        <v>44747</v>
      </c>
      <c r="B36" s="1">
        <v>25</v>
      </c>
      <c r="C36" s="1">
        <f t="shared" si="1"/>
        <v>124</v>
      </c>
      <c r="D36" s="1">
        <f t="shared" si="2"/>
        <v>82</v>
      </c>
      <c r="E36" s="1">
        <f t="shared" si="3"/>
        <v>93</v>
      </c>
      <c r="F36" s="9">
        <f t="shared" si="0"/>
        <v>1763</v>
      </c>
      <c r="G36" s="9">
        <f t="shared" si="4"/>
        <v>58805</v>
      </c>
    </row>
    <row r="37" spans="1:7" x14ac:dyDescent="0.25">
      <c r="A37" s="2">
        <v>44748</v>
      </c>
      <c r="B37" s="1">
        <v>19</v>
      </c>
      <c r="C37" s="1">
        <f t="shared" si="1"/>
        <v>99</v>
      </c>
      <c r="D37" s="1">
        <f t="shared" si="2"/>
        <v>68</v>
      </c>
      <c r="E37" s="1">
        <f t="shared" si="3"/>
        <v>72</v>
      </c>
      <c r="F37" s="9">
        <f t="shared" si="0"/>
        <v>1407</v>
      </c>
      <c r="G37" s="9">
        <f t="shared" si="4"/>
        <v>60212</v>
      </c>
    </row>
    <row r="38" spans="1:7" x14ac:dyDescent="0.25">
      <c r="A38" s="2">
        <v>44749</v>
      </c>
      <c r="B38" s="1">
        <v>21</v>
      </c>
      <c r="C38" s="1">
        <f t="shared" si="1"/>
        <v>107</v>
      </c>
      <c r="D38" s="1">
        <f t="shared" si="2"/>
        <v>72</v>
      </c>
      <c r="E38" s="1">
        <f t="shared" si="3"/>
        <v>79</v>
      </c>
      <c r="F38" s="9">
        <f t="shared" si="0"/>
        <v>1520</v>
      </c>
      <c r="G38" s="9">
        <f t="shared" si="4"/>
        <v>61732</v>
      </c>
    </row>
    <row r="39" spans="1:7" x14ac:dyDescent="0.25">
      <c r="A39" s="2">
        <v>44750</v>
      </c>
      <c r="B39" s="1">
        <v>24</v>
      </c>
      <c r="C39" s="1">
        <f t="shared" si="1"/>
        <v>120</v>
      </c>
      <c r="D39" s="1">
        <f t="shared" si="2"/>
        <v>80</v>
      </c>
      <c r="E39" s="1">
        <f t="shared" si="3"/>
        <v>90</v>
      </c>
      <c r="F39" s="9">
        <f t="shared" si="0"/>
        <v>1710</v>
      </c>
      <c r="G39" s="9">
        <f t="shared" si="4"/>
        <v>63442</v>
      </c>
    </row>
    <row r="40" spans="1:7" x14ac:dyDescent="0.25">
      <c r="A40" s="2">
        <v>44751</v>
      </c>
      <c r="B40" s="1">
        <v>19</v>
      </c>
      <c r="C40" s="1">
        <f t="shared" si="1"/>
        <v>99</v>
      </c>
      <c r="D40" s="1">
        <f t="shared" si="2"/>
        <v>68</v>
      </c>
      <c r="E40" s="1">
        <f t="shared" si="3"/>
        <v>72</v>
      </c>
      <c r="F40" s="9">
        <f t="shared" si="0"/>
        <v>1407</v>
      </c>
      <c r="G40" s="9">
        <f t="shared" si="4"/>
        <v>64849</v>
      </c>
    </row>
    <row r="41" spans="1:7" x14ac:dyDescent="0.25">
      <c r="A41" s="2">
        <v>44752</v>
      </c>
      <c r="B41" s="1">
        <v>28</v>
      </c>
      <c r="C41" s="1">
        <f t="shared" si="1"/>
        <v>136</v>
      </c>
      <c r="D41" s="1">
        <f t="shared" si="2"/>
        <v>89</v>
      </c>
      <c r="E41" s="1">
        <f t="shared" si="3"/>
        <v>103</v>
      </c>
      <c r="F41" s="9">
        <f t="shared" si="0"/>
        <v>1935</v>
      </c>
      <c r="G41" s="9">
        <f t="shared" si="4"/>
        <v>66784</v>
      </c>
    </row>
    <row r="42" spans="1:7" x14ac:dyDescent="0.25">
      <c r="A42" s="2">
        <v>44753</v>
      </c>
      <c r="B42" s="1">
        <v>27</v>
      </c>
      <c r="C42" s="1">
        <f t="shared" si="1"/>
        <v>132</v>
      </c>
      <c r="D42" s="1">
        <f t="shared" si="2"/>
        <v>87</v>
      </c>
      <c r="E42" s="1">
        <f t="shared" si="3"/>
        <v>100</v>
      </c>
      <c r="F42" s="9">
        <f t="shared" si="0"/>
        <v>1882</v>
      </c>
      <c r="G42" s="9">
        <f t="shared" si="4"/>
        <v>68666</v>
      </c>
    </row>
    <row r="43" spans="1:7" x14ac:dyDescent="0.25">
      <c r="A43" s="2">
        <v>44754</v>
      </c>
      <c r="B43" s="1">
        <v>24</v>
      </c>
      <c r="C43" s="1">
        <f t="shared" si="1"/>
        <v>120</v>
      </c>
      <c r="D43" s="1">
        <f t="shared" si="2"/>
        <v>80</v>
      </c>
      <c r="E43" s="1">
        <f t="shared" si="3"/>
        <v>90</v>
      </c>
      <c r="F43" s="9">
        <f t="shared" si="0"/>
        <v>1710</v>
      </c>
      <c r="G43" s="9">
        <f t="shared" si="4"/>
        <v>70376</v>
      </c>
    </row>
    <row r="44" spans="1:7" x14ac:dyDescent="0.25">
      <c r="A44" s="2">
        <v>44755</v>
      </c>
      <c r="B44" s="1">
        <v>22</v>
      </c>
      <c r="C44" s="1">
        <f t="shared" si="1"/>
        <v>111</v>
      </c>
      <c r="D44" s="1">
        <f t="shared" si="2"/>
        <v>75</v>
      </c>
      <c r="E44" s="1">
        <f t="shared" si="3"/>
        <v>83</v>
      </c>
      <c r="F44" s="9">
        <f t="shared" si="0"/>
        <v>1586</v>
      </c>
      <c r="G44" s="9">
        <f t="shared" si="4"/>
        <v>71962</v>
      </c>
    </row>
    <row r="45" spans="1:7" x14ac:dyDescent="0.25">
      <c r="A45" s="2">
        <v>44756</v>
      </c>
      <c r="B45" s="1">
        <v>17</v>
      </c>
      <c r="C45" s="1">
        <f t="shared" si="1"/>
        <v>91</v>
      </c>
      <c r="D45" s="1">
        <f t="shared" si="2"/>
        <v>63</v>
      </c>
      <c r="E45" s="1">
        <f t="shared" si="3"/>
        <v>65</v>
      </c>
      <c r="F45" s="9">
        <f t="shared" si="0"/>
        <v>1288</v>
      </c>
      <c r="G45" s="9">
        <f t="shared" si="4"/>
        <v>73250</v>
      </c>
    </row>
    <row r="46" spans="1:7" x14ac:dyDescent="0.25">
      <c r="A46" s="2">
        <v>44757</v>
      </c>
      <c r="B46" s="1">
        <v>18</v>
      </c>
      <c r="C46" s="1">
        <f t="shared" si="1"/>
        <v>95</v>
      </c>
      <c r="D46" s="1">
        <f t="shared" si="2"/>
        <v>65</v>
      </c>
      <c r="E46" s="1">
        <f t="shared" si="3"/>
        <v>69</v>
      </c>
      <c r="F46" s="9">
        <f t="shared" si="0"/>
        <v>1348</v>
      </c>
      <c r="G46" s="9">
        <f t="shared" si="4"/>
        <v>74598</v>
      </c>
    </row>
    <row r="47" spans="1:7" x14ac:dyDescent="0.25">
      <c r="A47" s="2">
        <v>44758</v>
      </c>
      <c r="B47" s="1">
        <v>23</v>
      </c>
      <c r="C47" s="1">
        <f t="shared" si="1"/>
        <v>115</v>
      </c>
      <c r="D47" s="1">
        <f t="shared" si="2"/>
        <v>77</v>
      </c>
      <c r="E47" s="1">
        <f t="shared" si="3"/>
        <v>86</v>
      </c>
      <c r="F47" s="9">
        <f t="shared" si="0"/>
        <v>1639</v>
      </c>
      <c r="G47" s="9">
        <f t="shared" si="4"/>
        <v>76237</v>
      </c>
    </row>
    <row r="48" spans="1:7" x14ac:dyDescent="0.25">
      <c r="A48" s="2">
        <v>44759</v>
      </c>
      <c r="B48" s="1">
        <v>23</v>
      </c>
      <c r="C48" s="1">
        <f t="shared" si="1"/>
        <v>115</v>
      </c>
      <c r="D48" s="1">
        <f t="shared" si="2"/>
        <v>77</v>
      </c>
      <c r="E48" s="1">
        <f t="shared" si="3"/>
        <v>86</v>
      </c>
      <c r="F48" s="9">
        <f t="shared" si="0"/>
        <v>1639</v>
      </c>
      <c r="G48" s="9">
        <f t="shared" si="4"/>
        <v>77876</v>
      </c>
    </row>
    <row r="49" spans="1:7" x14ac:dyDescent="0.25">
      <c r="A49" s="2">
        <v>44760</v>
      </c>
      <c r="B49" s="1">
        <v>19</v>
      </c>
      <c r="C49" s="1">
        <f t="shared" si="1"/>
        <v>99</v>
      </c>
      <c r="D49" s="1">
        <f t="shared" si="2"/>
        <v>68</v>
      </c>
      <c r="E49" s="1">
        <f t="shared" si="3"/>
        <v>72</v>
      </c>
      <c r="F49" s="9">
        <f t="shared" si="0"/>
        <v>1407</v>
      </c>
      <c r="G49" s="9">
        <f t="shared" si="4"/>
        <v>79283</v>
      </c>
    </row>
    <row r="50" spans="1:7" x14ac:dyDescent="0.25">
      <c r="A50" s="2">
        <v>44761</v>
      </c>
      <c r="B50" s="1">
        <v>21</v>
      </c>
      <c r="C50" s="1">
        <f t="shared" si="1"/>
        <v>107</v>
      </c>
      <c r="D50" s="1">
        <f t="shared" si="2"/>
        <v>72</v>
      </c>
      <c r="E50" s="1">
        <f t="shared" si="3"/>
        <v>79</v>
      </c>
      <c r="F50" s="9">
        <f t="shared" si="0"/>
        <v>1520</v>
      </c>
      <c r="G50" s="9">
        <f t="shared" si="4"/>
        <v>80803</v>
      </c>
    </row>
    <row r="51" spans="1:7" x14ac:dyDescent="0.25">
      <c r="A51" s="2">
        <v>44762</v>
      </c>
      <c r="B51" s="1">
        <v>25</v>
      </c>
      <c r="C51" s="1">
        <f t="shared" si="1"/>
        <v>124</v>
      </c>
      <c r="D51" s="1">
        <f t="shared" si="2"/>
        <v>82</v>
      </c>
      <c r="E51" s="1">
        <f t="shared" si="3"/>
        <v>93</v>
      </c>
      <c r="F51" s="9">
        <f t="shared" si="0"/>
        <v>1763</v>
      </c>
      <c r="G51" s="9">
        <f t="shared" si="4"/>
        <v>82566</v>
      </c>
    </row>
    <row r="52" spans="1:7" x14ac:dyDescent="0.25">
      <c r="A52" s="2">
        <v>44763</v>
      </c>
      <c r="B52" s="1">
        <v>28</v>
      </c>
      <c r="C52" s="1">
        <f t="shared" si="1"/>
        <v>136</v>
      </c>
      <c r="D52" s="1">
        <f t="shared" si="2"/>
        <v>89</v>
      </c>
      <c r="E52" s="1">
        <f t="shared" si="3"/>
        <v>103</v>
      </c>
      <c r="F52" s="9">
        <f t="shared" si="0"/>
        <v>1935</v>
      </c>
      <c r="G52" s="9">
        <f t="shared" si="4"/>
        <v>84501</v>
      </c>
    </row>
    <row r="53" spans="1:7" x14ac:dyDescent="0.25">
      <c r="A53" s="2">
        <v>44764</v>
      </c>
      <c r="B53" s="1">
        <v>27</v>
      </c>
      <c r="C53" s="1">
        <f t="shared" si="1"/>
        <v>132</v>
      </c>
      <c r="D53" s="1">
        <f t="shared" si="2"/>
        <v>87</v>
      </c>
      <c r="E53" s="1">
        <f t="shared" si="3"/>
        <v>100</v>
      </c>
      <c r="F53" s="9">
        <f t="shared" si="0"/>
        <v>1882</v>
      </c>
      <c r="G53" s="9">
        <f t="shared" si="4"/>
        <v>86383</v>
      </c>
    </row>
    <row r="54" spans="1:7" x14ac:dyDescent="0.25">
      <c r="A54" s="2">
        <v>44765</v>
      </c>
      <c r="B54" s="1">
        <v>23</v>
      </c>
      <c r="C54" s="1">
        <f t="shared" si="1"/>
        <v>115</v>
      </c>
      <c r="D54" s="1">
        <f t="shared" si="2"/>
        <v>77</v>
      </c>
      <c r="E54" s="1">
        <f t="shared" si="3"/>
        <v>86</v>
      </c>
      <c r="F54" s="9">
        <f t="shared" si="0"/>
        <v>1639</v>
      </c>
      <c r="G54" s="9">
        <f t="shared" si="4"/>
        <v>88022</v>
      </c>
    </row>
    <row r="55" spans="1:7" x14ac:dyDescent="0.25">
      <c r="A55" s="2">
        <v>44766</v>
      </c>
      <c r="B55" s="1">
        <v>26</v>
      </c>
      <c r="C55" s="1">
        <f t="shared" si="1"/>
        <v>128</v>
      </c>
      <c r="D55" s="1">
        <f t="shared" si="2"/>
        <v>84</v>
      </c>
      <c r="E55" s="1">
        <f t="shared" si="3"/>
        <v>96</v>
      </c>
      <c r="F55" s="9">
        <f t="shared" si="0"/>
        <v>1816</v>
      </c>
      <c r="G55" s="9">
        <f t="shared" si="4"/>
        <v>89838</v>
      </c>
    </row>
    <row r="56" spans="1:7" x14ac:dyDescent="0.25">
      <c r="A56" s="2">
        <v>44767</v>
      </c>
      <c r="B56" s="1">
        <v>29</v>
      </c>
      <c r="C56" s="1">
        <f t="shared" si="1"/>
        <v>140</v>
      </c>
      <c r="D56" s="1">
        <f t="shared" si="2"/>
        <v>91</v>
      </c>
      <c r="E56" s="1">
        <f t="shared" si="3"/>
        <v>107</v>
      </c>
      <c r="F56" s="9">
        <f t="shared" si="0"/>
        <v>1995</v>
      </c>
      <c r="G56" s="9">
        <f t="shared" si="4"/>
        <v>91833</v>
      </c>
    </row>
    <row r="57" spans="1:7" x14ac:dyDescent="0.25">
      <c r="A57" s="2">
        <v>44768</v>
      </c>
      <c r="B57" s="1">
        <v>26</v>
      </c>
      <c r="C57" s="1">
        <f t="shared" si="1"/>
        <v>128</v>
      </c>
      <c r="D57" s="1">
        <f t="shared" si="2"/>
        <v>84</v>
      </c>
      <c r="E57" s="1">
        <f t="shared" si="3"/>
        <v>96</v>
      </c>
      <c r="F57" s="9">
        <f t="shared" si="0"/>
        <v>1816</v>
      </c>
      <c r="G57" s="9">
        <f t="shared" si="4"/>
        <v>93649</v>
      </c>
    </row>
    <row r="58" spans="1:7" x14ac:dyDescent="0.25">
      <c r="A58" s="2">
        <v>44769</v>
      </c>
      <c r="B58" s="1">
        <v>27</v>
      </c>
      <c r="C58" s="1">
        <f t="shared" si="1"/>
        <v>132</v>
      </c>
      <c r="D58" s="1">
        <f t="shared" si="2"/>
        <v>87</v>
      </c>
      <c r="E58" s="1">
        <f t="shared" si="3"/>
        <v>100</v>
      </c>
      <c r="F58" s="9">
        <f t="shared" si="0"/>
        <v>1882</v>
      </c>
      <c r="G58" s="9">
        <f t="shared" si="4"/>
        <v>95531</v>
      </c>
    </row>
    <row r="59" spans="1:7" x14ac:dyDescent="0.25">
      <c r="A59" s="2">
        <v>44770</v>
      </c>
      <c r="B59" s="1">
        <v>24</v>
      </c>
      <c r="C59" s="1">
        <f t="shared" si="1"/>
        <v>120</v>
      </c>
      <c r="D59" s="1">
        <f t="shared" si="2"/>
        <v>80</v>
      </c>
      <c r="E59" s="1">
        <f t="shared" si="3"/>
        <v>90</v>
      </c>
      <c r="F59" s="9">
        <f t="shared" si="0"/>
        <v>1710</v>
      </c>
      <c r="G59" s="9">
        <f t="shared" si="4"/>
        <v>97241</v>
      </c>
    </row>
    <row r="60" spans="1:7" x14ac:dyDescent="0.25">
      <c r="A60" s="2">
        <v>44771</v>
      </c>
      <c r="B60" s="1">
        <v>26</v>
      </c>
      <c r="C60" s="1">
        <f t="shared" si="1"/>
        <v>128</v>
      </c>
      <c r="D60" s="1">
        <f t="shared" si="2"/>
        <v>84</v>
      </c>
      <c r="E60" s="1">
        <f t="shared" si="3"/>
        <v>96</v>
      </c>
      <c r="F60" s="9">
        <f t="shared" si="0"/>
        <v>1816</v>
      </c>
      <c r="G60" s="9">
        <f t="shared" si="4"/>
        <v>99057</v>
      </c>
    </row>
    <row r="61" spans="1:7" x14ac:dyDescent="0.25">
      <c r="A61" s="2">
        <v>44772</v>
      </c>
      <c r="B61" s="1">
        <v>25</v>
      </c>
      <c r="C61" s="1">
        <f t="shared" si="1"/>
        <v>124</v>
      </c>
      <c r="D61" s="1">
        <f t="shared" si="2"/>
        <v>82</v>
      </c>
      <c r="E61" s="1">
        <f t="shared" si="3"/>
        <v>93</v>
      </c>
      <c r="F61" s="9">
        <f t="shared" si="0"/>
        <v>1763</v>
      </c>
      <c r="G61" s="9">
        <f t="shared" si="4"/>
        <v>100820</v>
      </c>
    </row>
    <row r="62" spans="1:7" x14ac:dyDescent="0.25">
      <c r="A62" s="2">
        <v>44773</v>
      </c>
      <c r="B62" s="1">
        <v>24</v>
      </c>
      <c r="C62" s="1">
        <f t="shared" si="1"/>
        <v>120</v>
      </c>
      <c r="D62" s="1">
        <f t="shared" si="2"/>
        <v>80</v>
      </c>
      <c r="E62" s="1">
        <f t="shared" si="3"/>
        <v>90</v>
      </c>
      <c r="F62" s="9">
        <f t="shared" si="0"/>
        <v>1710</v>
      </c>
      <c r="G62" s="9">
        <f t="shared" si="4"/>
        <v>102530</v>
      </c>
    </row>
    <row r="63" spans="1:7" x14ac:dyDescent="0.25">
      <c r="A63" s="2">
        <v>44774</v>
      </c>
      <c r="B63" s="1">
        <v>22</v>
      </c>
      <c r="C63" s="1">
        <f t="shared" si="1"/>
        <v>111</v>
      </c>
      <c r="D63" s="1">
        <f t="shared" si="2"/>
        <v>75</v>
      </c>
      <c r="E63" s="1">
        <f t="shared" si="3"/>
        <v>83</v>
      </c>
      <c r="F63" s="9">
        <f t="shared" si="0"/>
        <v>1586</v>
      </c>
      <c r="G63" s="9">
        <f t="shared" si="4"/>
        <v>104116</v>
      </c>
    </row>
    <row r="64" spans="1:7" x14ac:dyDescent="0.25">
      <c r="A64" s="2">
        <v>44775</v>
      </c>
      <c r="B64" s="1">
        <v>19</v>
      </c>
      <c r="C64" s="1">
        <f t="shared" si="1"/>
        <v>99</v>
      </c>
      <c r="D64" s="1">
        <f t="shared" si="2"/>
        <v>68</v>
      </c>
      <c r="E64" s="1">
        <f t="shared" si="3"/>
        <v>72</v>
      </c>
      <c r="F64" s="9">
        <f t="shared" si="0"/>
        <v>1407</v>
      </c>
      <c r="G64" s="9">
        <f t="shared" si="4"/>
        <v>105523</v>
      </c>
    </row>
    <row r="65" spans="1:7" x14ac:dyDescent="0.25">
      <c r="A65" s="2">
        <v>44776</v>
      </c>
      <c r="B65" s="1">
        <v>21</v>
      </c>
      <c r="C65" s="1">
        <f t="shared" si="1"/>
        <v>107</v>
      </c>
      <c r="D65" s="1">
        <f t="shared" si="2"/>
        <v>72</v>
      </c>
      <c r="E65" s="1">
        <f t="shared" si="3"/>
        <v>79</v>
      </c>
      <c r="F65" s="9">
        <f t="shared" si="0"/>
        <v>1520</v>
      </c>
      <c r="G65" s="9">
        <f t="shared" si="4"/>
        <v>107043</v>
      </c>
    </row>
    <row r="66" spans="1:7" x14ac:dyDescent="0.25">
      <c r="A66" s="2">
        <v>44777</v>
      </c>
      <c r="B66" s="1">
        <v>26</v>
      </c>
      <c r="C66" s="1">
        <f t="shared" si="1"/>
        <v>128</v>
      </c>
      <c r="D66" s="1">
        <f t="shared" si="2"/>
        <v>84</v>
      </c>
      <c r="E66" s="1">
        <f t="shared" si="3"/>
        <v>96</v>
      </c>
      <c r="F66" s="9">
        <f t="shared" si="0"/>
        <v>1816</v>
      </c>
      <c r="G66" s="9">
        <f t="shared" si="4"/>
        <v>108859</v>
      </c>
    </row>
    <row r="67" spans="1:7" x14ac:dyDescent="0.25">
      <c r="A67" s="2">
        <v>44778</v>
      </c>
      <c r="B67" s="1">
        <v>19</v>
      </c>
      <c r="C67" s="1">
        <f t="shared" si="1"/>
        <v>99</v>
      </c>
      <c r="D67" s="1">
        <f t="shared" si="2"/>
        <v>68</v>
      </c>
      <c r="E67" s="1">
        <f t="shared" si="3"/>
        <v>72</v>
      </c>
      <c r="F67" s="9">
        <f t="shared" ref="F67:F93" si="5">C67*5 + D67 * 6 + E67 * 7</f>
        <v>1407</v>
      </c>
      <c r="G67" s="9">
        <f t="shared" si="4"/>
        <v>110266</v>
      </c>
    </row>
    <row r="68" spans="1:7" x14ac:dyDescent="0.25">
      <c r="A68" s="2">
        <v>44779</v>
      </c>
      <c r="B68" s="1">
        <v>21</v>
      </c>
      <c r="C68" s="1">
        <f t="shared" ref="C68:C93" si="6">INT(120*(1+(2/29)*(($B68-24) / 2)))</f>
        <v>107</v>
      </c>
      <c r="D68" s="1">
        <f t="shared" ref="D68:D93" si="7">INT(80*(1+(1/17)*(($B68-24) / 2)))</f>
        <v>72</v>
      </c>
      <c r="E68" s="1">
        <f t="shared" ref="E68:E93" si="8">INT(90*(1+(1/13)*(($B68-24) / 2)))</f>
        <v>79</v>
      </c>
      <c r="F68" s="9">
        <f t="shared" si="5"/>
        <v>1520</v>
      </c>
      <c r="G68" s="9">
        <f t="shared" ref="G68:G93" si="9">G67+F68</f>
        <v>111786</v>
      </c>
    </row>
    <row r="69" spans="1:7" x14ac:dyDescent="0.25">
      <c r="A69" s="2">
        <v>44780</v>
      </c>
      <c r="B69" s="1">
        <v>23</v>
      </c>
      <c r="C69" s="1">
        <f t="shared" si="6"/>
        <v>115</v>
      </c>
      <c r="D69" s="1">
        <f t="shared" si="7"/>
        <v>77</v>
      </c>
      <c r="E69" s="1">
        <f t="shared" si="8"/>
        <v>86</v>
      </c>
      <c r="F69" s="9">
        <f t="shared" si="5"/>
        <v>1639</v>
      </c>
      <c r="G69" s="9">
        <f t="shared" si="9"/>
        <v>113425</v>
      </c>
    </row>
    <row r="70" spans="1:7" x14ac:dyDescent="0.25">
      <c r="A70" s="2">
        <v>44781</v>
      </c>
      <c r="B70" s="1">
        <v>27</v>
      </c>
      <c r="C70" s="1">
        <f t="shared" si="6"/>
        <v>132</v>
      </c>
      <c r="D70" s="1">
        <f t="shared" si="7"/>
        <v>87</v>
      </c>
      <c r="E70" s="1">
        <f t="shared" si="8"/>
        <v>100</v>
      </c>
      <c r="F70" s="9">
        <f t="shared" si="5"/>
        <v>1882</v>
      </c>
      <c r="G70" s="9">
        <f t="shared" si="9"/>
        <v>115307</v>
      </c>
    </row>
    <row r="71" spans="1:7" x14ac:dyDescent="0.25">
      <c r="A71" s="2">
        <v>44782</v>
      </c>
      <c r="B71" s="1">
        <v>20</v>
      </c>
      <c r="C71" s="1">
        <f t="shared" si="6"/>
        <v>103</v>
      </c>
      <c r="D71" s="1">
        <f t="shared" si="7"/>
        <v>70</v>
      </c>
      <c r="E71" s="1">
        <f t="shared" si="8"/>
        <v>76</v>
      </c>
      <c r="F71" s="9">
        <f t="shared" si="5"/>
        <v>1467</v>
      </c>
      <c r="G71" s="9">
        <f t="shared" si="9"/>
        <v>116774</v>
      </c>
    </row>
    <row r="72" spans="1:7" x14ac:dyDescent="0.25">
      <c r="A72" s="2">
        <v>44783</v>
      </c>
      <c r="B72" s="1">
        <v>18</v>
      </c>
      <c r="C72" s="1">
        <f t="shared" si="6"/>
        <v>95</v>
      </c>
      <c r="D72" s="1">
        <f t="shared" si="7"/>
        <v>65</v>
      </c>
      <c r="E72" s="1">
        <f t="shared" si="8"/>
        <v>69</v>
      </c>
      <c r="F72" s="9">
        <f t="shared" si="5"/>
        <v>1348</v>
      </c>
      <c r="G72" s="9">
        <f t="shared" si="9"/>
        <v>118122</v>
      </c>
    </row>
    <row r="73" spans="1:7" x14ac:dyDescent="0.25">
      <c r="A73" s="2">
        <v>44784</v>
      </c>
      <c r="B73" s="1">
        <v>17</v>
      </c>
      <c r="C73" s="1">
        <f t="shared" si="6"/>
        <v>91</v>
      </c>
      <c r="D73" s="1">
        <f t="shared" si="7"/>
        <v>63</v>
      </c>
      <c r="E73" s="1">
        <f t="shared" si="8"/>
        <v>65</v>
      </c>
      <c r="F73" s="9">
        <f t="shared" si="5"/>
        <v>1288</v>
      </c>
      <c r="G73" s="9">
        <f t="shared" si="9"/>
        <v>119410</v>
      </c>
    </row>
    <row r="74" spans="1:7" x14ac:dyDescent="0.25">
      <c r="A74" s="2">
        <v>44785</v>
      </c>
      <c r="B74" s="1">
        <v>19</v>
      </c>
      <c r="C74" s="1">
        <f t="shared" si="6"/>
        <v>99</v>
      </c>
      <c r="D74" s="1">
        <f t="shared" si="7"/>
        <v>68</v>
      </c>
      <c r="E74" s="1">
        <f t="shared" si="8"/>
        <v>72</v>
      </c>
      <c r="F74" s="9">
        <f t="shared" si="5"/>
        <v>1407</v>
      </c>
      <c r="G74" s="9">
        <f t="shared" si="9"/>
        <v>120817</v>
      </c>
    </row>
    <row r="75" spans="1:7" x14ac:dyDescent="0.25">
      <c r="A75" s="2">
        <v>44786</v>
      </c>
      <c r="B75" s="1">
        <v>26</v>
      </c>
      <c r="C75" s="1">
        <f t="shared" si="6"/>
        <v>128</v>
      </c>
      <c r="D75" s="1">
        <f t="shared" si="7"/>
        <v>84</v>
      </c>
      <c r="E75" s="1">
        <f t="shared" si="8"/>
        <v>96</v>
      </c>
      <c r="F75" s="9">
        <f t="shared" si="5"/>
        <v>1816</v>
      </c>
      <c r="G75" s="9">
        <f t="shared" si="9"/>
        <v>122633</v>
      </c>
    </row>
    <row r="76" spans="1:7" x14ac:dyDescent="0.25">
      <c r="A76" s="2">
        <v>44787</v>
      </c>
      <c r="B76" s="1">
        <v>21</v>
      </c>
      <c r="C76" s="1">
        <f t="shared" si="6"/>
        <v>107</v>
      </c>
      <c r="D76" s="1">
        <f t="shared" si="7"/>
        <v>72</v>
      </c>
      <c r="E76" s="1">
        <f t="shared" si="8"/>
        <v>79</v>
      </c>
      <c r="F76" s="9">
        <f t="shared" si="5"/>
        <v>1520</v>
      </c>
      <c r="G76" s="9">
        <f t="shared" si="9"/>
        <v>124153</v>
      </c>
    </row>
    <row r="77" spans="1:7" x14ac:dyDescent="0.25">
      <c r="A77" s="2">
        <v>44788</v>
      </c>
      <c r="B77" s="1">
        <v>19</v>
      </c>
      <c r="C77" s="1">
        <f t="shared" si="6"/>
        <v>99</v>
      </c>
      <c r="D77" s="1">
        <f t="shared" si="7"/>
        <v>68</v>
      </c>
      <c r="E77" s="1">
        <f t="shared" si="8"/>
        <v>72</v>
      </c>
      <c r="F77" s="9">
        <f t="shared" si="5"/>
        <v>1407</v>
      </c>
      <c r="G77" s="9">
        <f t="shared" si="9"/>
        <v>125560</v>
      </c>
    </row>
    <row r="78" spans="1:7" x14ac:dyDescent="0.25">
      <c r="A78" s="2">
        <v>44789</v>
      </c>
      <c r="B78" s="1">
        <v>19</v>
      </c>
      <c r="C78" s="1">
        <f t="shared" si="6"/>
        <v>99</v>
      </c>
      <c r="D78" s="1">
        <f t="shared" si="7"/>
        <v>68</v>
      </c>
      <c r="E78" s="1">
        <f t="shared" si="8"/>
        <v>72</v>
      </c>
      <c r="F78" s="9">
        <f t="shared" si="5"/>
        <v>1407</v>
      </c>
      <c r="G78" s="9">
        <f t="shared" si="9"/>
        <v>126967</v>
      </c>
    </row>
    <row r="79" spans="1:7" x14ac:dyDescent="0.25">
      <c r="A79" s="2">
        <v>44790</v>
      </c>
      <c r="B79" s="1">
        <v>21</v>
      </c>
      <c r="C79" s="1">
        <f t="shared" si="6"/>
        <v>107</v>
      </c>
      <c r="D79" s="1">
        <f t="shared" si="7"/>
        <v>72</v>
      </c>
      <c r="E79" s="1">
        <f t="shared" si="8"/>
        <v>79</v>
      </c>
      <c r="F79" s="9">
        <f t="shared" si="5"/>
        <v>1520</v>
      </c>
      <c r="G79" s="9">
        <f t="shared" si="9"/>
        <v>128487</v>
      </c>
    </row>
    <row r="80" spans="1:7" x14ac:dyDescent="0.25">
      <c r="A80" s="2">
        <v>44791</v>
      </c>
      <c r="B80" s="1">
        <v>21</v>
      </c>
      <c r="C80" s="1">
        <f t="shared" si="6"/>
        <v>107</v>
      </c>
      <c r="D80" s="1">
        <f t="shared" si="7"/>
        <v>72</v>
      </c>
      <c r="E80" s="1">
        <f t="shared" si="8"/>
        <v>79</v>
      </c>
      <c r="F80" s="9">
        <f t="shared" si="5"/>
        <v>1520</v>
      </c>
      <c r="G80" s="9">
        <f t="shared" si="9"/>
        <v>130007</v>
      </c>
    </row>
    <row r="81" spans="1:7" x14ac:dyDescent="0.25">
      <c r="A81" s="2">
        <v>44792</v>
      </c>
      <c r="B81" s="1">
        <v>24</v>
      </c>
      <c r="C81" s="1">
        <f t="shared" si="6"/>
        <v>120</v>
      </c>
      <c r="D81" s="1">
        <f t="shared" si="7"/>
        <v>80</v>
      </c>
      <c r="E81" s="1">
        <f t="shared" si="8"/>
        <v>90</v>
      </c>
      <c r="F81" s="9">
        <f t="shared" si="5"/>
        <v>1710</v>
      </c>
      <c r="G81" s="9">
        <f t="shared" si="9"/>
        <v>131717</v>
      </c>
    </row>
    <row r="82" spans="1:7" x14ac:dyDescent="0.25">
      <c r="A82" s="2">
        <v>44793</v>
      </c>
      <c r="B82" s="1">
        <v>26</v>
      </c>
      <c r="C82" s="1">
        <f t="shared" si="6"/>
        <v>128</v>
      </c>
      <c r="D82" s="1">
        <f t="shared" si="7"/>
        <v>84</v>
      </c>
      <c r="E82" s="1">
        <f t="shared" si="8"/>
        <v>96</v>
      </c>
      <c r="F82" s="9">
        <f t="shared" si="5"/>
        <v>1816</v>
      </c>
      <c r="G82" s="9">
        <f t="shared" si="9"/>
        <v>133533</v>
      </c>
    </row>
    <row r="83" spans="1:7" x14ac:dyDescent="0.25">
      <c r="A83" s="2">
        <v>44794</v>
      </c>
      <c r="B83" s="1">
        <v>23</v>
      </c>
      <c r="C83" s="1">
        <f t="shared" si="6"/>
        <v>115</v>
      </c>
      <c r="D83" s="1">
        <f t="shared" si="7"/>
        <v>77</v>
      </c>
      <c r="E83" s="1">
        <f t="shared" si="8"/>
        <v>86</v>
      </c>
      <c r="F83" s="9">
        <f t="shared" si="5"/>
        <v>1639</v>
      </c>
      <c r="G83" s="9">
        <f t="shared" si="9"/>
        <v>135172</v>
      </c>
    </row>
    <row r="84" spans="1:7" x14ac:dyDescent="0.25">
      <c r="A84" s="2">
        <v>44795</v>
      </c>
      <c r="B84" s="1">
        <v>23</v>
      </c>
      <c r="C84" s="1">
        <f t="shared" si="6"/>
        <v>115</v>
      </c>
      <c r="D84" s="1">
        <f t="shared" si="7"/>
        <v>77</v>
      </c>
      <c r="E84" s="1">
        <f t="shared" si="8"/>
        <v>86</v>
      </c>
      <c r="F84" s="9">
        <f t="shared" si="5"/>
        <v>1639</v>
      </c>
      <c r="G84" s="9">
        <f t="shared" si="9"/>
        <v>136811</v>
      </c>
    </row>
    <row r="85" spans="1:7" x14ac:dyDescent="0.25">
      <c r="A85" s="2">
        <v>44796</v>
      </c>
      <c r="B85" s="1">
        <v>24</v>
      </c>
      <c r="C85" s="1">
        <f t="shared" si="6"/>
        <v>120</v>
      </c>
      <c r="D85" s="1">
        <f t="shared" si="7"/>
        <v>80</v>
      </c>
      <c r="E85" s="1">
        <f t="shared" si="8"/>
        <v>90</v>
      </c>
      <c r="F85" s="9">
        <f t="shared" si="5"/>
        <v>1710</v>
      </c>
      <c r="G85" s="9">
        <f t="shared" si="9"/>
        <v>138521</v>
      </c>
    </row>
    <row r="86" spans="1:7" x14ac:dyDescent="0.25">
      <c r="A86" s="2">
        <v>44797</v>
      </c>
      <c r="B86" s="1">
        <v>26</v>
      </c>
      <c r="C86" s="1">
        <f t="shared" si="6"/>
        <v>128</v>
      </c>
      <c r="D86" s="1">
        <f t="shared" si="7"/>
        <v>84</v>
      </c>
      <c r="E86" s="1">
        <f t="shared" si="8"/>
        <v>96</v>
      </c>
      <c r="F86" s="9">
        <f t="shared" si="5"/>
        <v>1816</v>
      </c>
      <c r="G86" s="9">
        <f t="shared" si="9"/>
        <v>140337</v>
      </c>
    </row>
    <row r="87" spans="1:7" x14ac:dyDescent="0.25">
      <c r="A87" s="2">
        <v>44798</v>
      </c>
      <c r="B87" s="1">
        <v>28</v>
      </c>
      <c r="C87" s="1">
        <f t="shared" si="6"/>
        <v>136</v>
      </c>
      <c r="D87" s="1">
        <f t="shared" si="7"/>
        <v>89</v>
      </c>
      <c r="E87" s="1">
        <f t="shared" si="8"/>
        <v>103</v>
      </c>
      <c r="F87" s="9">
        <f t="shared" si="5"/>
        <v>1935</v>
      </c>
      <c r="G87" s="9">
        <f t="shared" si="9"/>
        <v>142272</v>
      </c>
    </row>
    <row r="88" spans="1:7" x14ac:dyDescent="0.25">
      <c r="A88" s="2">
        <v>44799</v>
      </c>
      <c r="B88" s="1">
        <v>32</v>
      </c>
      <c r="C88" s="1">
        <f t="shared" si="6"/>
        <v>153</v>
      </c>
      <c r="D88" s="1">
        <f t="shared" si="7"/>
        <v>98</v>
      </c>
      <c r="E88" s="1">
        <f t="shared" si="8"/>
        <v>117</v>
      </c>
      <c r="F88" s="9">
        <f t="shared" si="5"/>
        <v>2172</v>
      </c>
      <c r="G88" s="9">
        <f t="shared" si="9"/>
        <v>144444</v>
      </c>
    </row>
    <row r="89" spans="1:7" x14ac:dyDescent="0.25">
      <c r="A89" s="2">
        <v>44800</v>
      </c>
      <c r="B89" s="1">
        <v>26</v>
      </c>
      <c r="C89" s="1">
        <f t="shared" si="6"/>
        <v>128</v>
      </c>
      <c r="D89" s="1">
        <f t="shared" si="7"/>
        <v>84</v>
      </c>
      <c r="E89" s="1">
        <f t="shared" si="8"/>
        <v>96</v>
      </c>
      <c r="F89" s="9">
        <f t="shared" si="5"/>
        <v>1816</v>
      </c>
      <c r="G89" s="9">
        <f t="shared" si="9"/>
        <v>146260</v>
      </c>
    </row>
    <row r="90" spans="1:7" x14ac:dyDescent="0.25">
      <c r="A90" s="2">
        <v>44801</v>
      </c>
      <c r="B90" s="1">
        <v>32</v>
      </c>
      <c r="C90" s="1">
        <f t="shared" si="6"/>
        <v>153</v>
      </c>
      <c r="D90" s="1">
        <f t="shared" si="7"/>
        <v>98</v>
      </c>
      <c r="E90" s="1">
        <f t="shared" si="8"/>
        <v>117</v>
      </c>
      <c r="F90" s="9">
        <f t="shared" si="5"/>
        <v>2172</v>
      </c>
      <c r="G90" s="9">
        <f t="shared" si="9"/>
        <v>148432</v>
      </c>
    </row>
    <row r="91" spans="1:7" x14ac:dyDescent="0.25">
      <c r="A91" s="2">
        <v>44802</v>
      </c>
      <c r="B91" s="1">
        <v>23</v>
      </c>
      <c r="C91" s="1">
        <f t="shared" si="6"/>
        <v>115</v>
      </c>
      <c r="D91" s="1">
        <f t="shared" si="7"/>
        <v>77</v>
      </c>
      <c r="E91" s="1">
        <f t="shared" si="8"/>
        <v>86</v>
      </c>
      <c r="F91" s="9">
        <f t="shared" si="5"/>
        <v>1639</v>
      </c>
      <c r="G91" s="9">
        <f t="shared" si="9"/>
        <v>150071</v>
      </c>
    </row>
    <row r="92" spans="1:7" x14ac:dyDescent="0.25">
      <c r="A92" s="2">
        <v>44803</v>
      </c>
      <c r="B92" s="1">
        <v>22</v>
      </c>
      <c r="C92" s="1">
        <f t="shared" si="6"/>
        <v>111</v>
      </c>
      <c r="D92" s="1">
        <f t="shared" si="7"/>
        <v>75</v>
      </c>
      <c r="E92" s="1">
        <f t="shared" si="8"/>
        <v>83</v>
      </c>
      <c r="F92" s="9">
        <f t="shared" si="5"/>
        <v>1586</v>
      </c>
      <c r="G92" s="9">
        <f t="shared" si="9"/>
        <v>151657</v>
      </c>
    </row>
    <row r="93" spans="1:7" x14ac:dyDescent="0.25">
      <c r="A93" s="2">
        <v>44804</v>
      </c>
      <c r="B93" s="1">
        <v>25</v>
      </c>
      <c r="C93" s="1">
        <f t="shared" si="6"/>
        <v>124</v>
      </c>
      <c r="D93" s="1">
        <f t="shared" si="7"/>
        <v>82</v>
      </c>
      <c r="E93" s="1">
        <f t="shared" si="8"/>
        <v>93</v>
      </c>
      <c r="F93" s="9">
        <f t="shared" si="5"/>
        <v>1763</v>
      </c>
      <c r="G93" s="9">
        <f t="shared" si="9"/>
        <v>153420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DA44-B9FA-4305-BA54-8E1AFFB84C38}">
  <dimension ref="A1:L123"/>
  <sheetViews>
    <sheetView tabSelected="1" topLeftCell="A81" zoomScaleNormal="100" workbookViewId="0">
      <selection activeCell="I107" sqref="I107"/>
    </sheetView>
  </sheetViews>
  <sheetFormatPr defaultRowHeight="15" x14ac:dyDescent="0.25"/>
  <cols>
    <col min="1" max="1" width="13.42578125" style="1" customWidth="1"/>
    <col min="2" max="2" width="8" customWidth="1"/>
    <col min="3" max="3" width="9.5703125" style="1" customWidth="1"/>
    <col min="4" max="4" width="11.85546875" style="1" customWidth="1"/>
    <col min="5" max="5" width="8.5703125" style="1" bestFit="1" customWidth="1"/>
    <col min="6" max="6" width="15.28515625" style="14" customWidth="1"/>
    <col min="7" max="7" width="15.42578125" style="1" customWidth="1"/>
    <col min="8" max="8" width="17.7109375" style="1" bestFit="1" customWidth="1"/>
    <col min="9" max="9" width="15.28515625" style="1" bestFit="1" customWidth="1"/>
    <col min="10" max="10" width="16.7109375" style="1" bestFit="1" customWidth="1"/>
    <col min="11" max="11" width="11.42578125" style="1" bestFit="1" customWidth="1"/>
    <col min="12" max="12" width="23.85546875" style="9" customWidth="1"/>
    <col min="13" max="16384" width="9.140625" style="1"/>
  </cols>
  <sheetData>
    <row r="1" spans="1:12" x14ac:dyDescent="0.25">
      <c r="A1" s="3" t="s">
        <v>0</v>
      </c>
      <c r="B1" s="13" t="s">
        <v>1</v>
      </c>
      <c r="C1" s="4" t="s">
        <v>6</v>
      </c>
      <c r="D1" s="4" t="s">
        <v>7</v>
      </c>
      <c r="E1" s="4" t="s">
        <v>8</v>
      </c>
      <c r="F1" s="14" t="s">
        <v>17</v>
      </c>
      <c r="H1" s="1" t="s">
        <v>20</v>
      </c>
      <c r="K1" s="1" t="s">
        <v>23</v>
      </c>
      <c r="L1" s="9" t="s">
        <v>21</v>
      </c>
    </row>
    <row r="2" spans="1:12" x14ac:dyDescent="0.25">
      <c r="A2" s="2">
        <v>44713</v>
      </c>
      <c r="B2">
        <v>24</v>
      </c>
      <c r="C2" s="1">
        <v>120</v>
      </c>
      <c r="D2" s="1">
        <v>80</v>
      </c>
      <c r="E2" s="1">
        <v>90</v>
      </c>
      <c r="F2" s="14">
        <f>(C2*(5+$L$2)) + (D2 * (6+$L$2)) + (E2 * (7+$L$2))</f>
        <v>1710</v>
      </c>
      <c r="G2" s="9"/>
      <c r="H2">
        <f>IF(F2 &lt; 1000,1,0)</f>
        <v>0</v>
      </c>
      <c r="I2"/>
      <c r="J2"/>
      <c r="K2">
        <f>SUM(H:H)</f>
        <v>8</v>
      </c>
      <c r="L2" s="8">
        <v>0</v>
      </c>
    </row>
    <row r="3" spans="1:12" x14ac:dyDescent="0.25">
      <c r="A3" s="2">
        <v>44714</v>
      </c>
      <c r="B3">
        <v>25</v>
      </c>
      <c r="C3" s="1">
        <f>INT(120*(1+(2/29)*(($B3-24) / 2)))</f>
        <v>124</v>
      </c>
      <c r="D3" s="1">
        <f>INT(80*(1+(1/17)*(($B3-24) / 2)))</f>
        <v>82</v>
      </c>
      <c r="E3" s="1">
        <f>INT(90*(1+(1/13)*(($B3-24) / 2)))</f>
        <v>93</v>
      </c>
      <c r="F3" s="14">
        <f t="shared" ref="F3:F66" si="0">(C3*(5+$L$2)) + (D3 * (6+$L$2)) + (E3 * (7+$L$2))</f>
        <v>1763</v>
      </c>
      <c r="G3" s="9"/>
      <c r="H3">
        <f t="shared" ref="H3:H66" si="1">IF(F3 &lt; 1000,1,0)</f>
        <v>0</v>
      </c>
      <c r="J3" t="s">
        <v>19</v>
      </c>
      <c r="K3">
        <v>992</v>
      </c>
    </row>
    <row r="4" spans="1:12" x14ac:dyDescent="0.25">
      <c r="A4" s="2">
        <v>44715</v>
      </c>
      <c r="B4">
        <v>27</v>
      </c>
      <c r="C4" s="1">
        <f t="shared" ref="C4:C67" si="2">INT(120*(1+(2/29)*(($B4-24) / 2)))</f>
        <v>132</v>
      </c>
      <c r="D4" s="1">
        <f t="shared" ref="D4:D67" si="3">INT(80*(1+(1/17)*(($B4-24) / 2)))</f>
        <v>87</v>
      </c>
      <c r="E4" s="1">
        <f t="shared" ref="E4:E67" si="4">INT(90*(1+(1/13)*(($B4-24) / 2)))</f>
        <v>100</v>
      </c>
      <c r="F4" s="14">
        <f t="shared" si="0"/>
        <v>1882</v>
      </c>
      <c r="G4" s="9"/>
      <c r="H4">
        <f t="shared" si="1"/>
        <v>0</v>
      </c>
      <c r="I4"/>
      <c r="J4" t="s">
        <v>22</v>
      </c>
      <c r="K4" s="8">
        <v>1.34</v>
      </c>
    </row>
    <row r="5" spans="1:12" x14ac:dyDescent="0.25">
      <c r="A5" s="2">
        <v>44716</v>
      </c>
      <c r="B5">
        <v>27</v>
      </c>
      <c r="C5" s="1">
        <f t="shared" si="2"/>
        <v>132</v>
      </c>
      <c r="D5" s="1">
        <f t="shared" si="3"/>
        <v>87</v>
      </c>
      <c r="E5" s="1">
        <f t="shared" si="4"/>
        <v>100</v>
      </c>
      <c r="F5" s="14">
        <f t="shared" si="0"/>
        <v>1882</v>
      </c>
      <c r="G5" s="9"/>
      <c r="H5">
        <f t="shared" si="1"/>
        <v>0</v>
      </c>
      <c r="I5"/>
      <c r="J5"/>
      <c r="K5"/>
    </row>
    <row r="6" spans="1:12" x14ac:dyDescent="0.25">
      <c r="A6" s="2">
        <v>44717</v>
      </c>
      <c r="B6">
        <v>27</v>
      </c>
      <c r="C6" s="1">
        <f t="shared" si="2"/>
        <v>132</v>
      </c>
      <c r="D6" s="1">
        <f t="shared" si="3"/>
        <v>87</v>
      </c>
      <c r="E6" s="1">
        <f t="shared" si="4"/>
        <v>100</v>
      </c>
      <c r="F6" s="14">
        <f t="shared" si="0"/>
        <v>1882</v>
      </c>
      <c r="G6" s="9"/>
      <c r="H6">
        <f t="shared" si="1"/>
        <v>0</v>
      </c>
      <c r="I6"/>
      <c r="J6"/>
      <c r="K6"/>
    </row>
    <row r="7" spans="1:12" x14ac:dyDescent="0.25">
      <c r="A7" s="2">
        <v>44718</v>
      </c>
      <c r="B7">
        <v>22</v>
      </c>
      <c r="C7" s="1">
        <f t="shared" si="2"/>
        <v>111</v>
      </c>
      <c r="D7" s="1">
        <f t="shared" si="3"/>
        <v>75</v>
      </c>
      <c r="E7" s="1">
        <f t="shared" si="4"/>
        <v>83</v>
      </c>
      <c r="F7" s="14">
        <f t="shared" si="0"/>
        <v>1586</v>
      </c>
      <c r="G7" s="9"/>
      <c r="H7">
        <f t="shared" si="1"/>
        <v>0</v>
      </c>
      <c r="I7"/>
      <c r="J7"/>
      <c r="K7"/>
    </row>
    <row r="8" spans="1:12" x14ac:dyDescent="0.25">
      <c r="A8" s="2">
        <v>44719</v>
      </c>
      <c r="B8">
        <v>25</v>
      </c>
      <c r="C8" s="1">
        <f t="shared" si="2"/>
        <v>124</v>
      </c>
      <c r="D8" s="1">
        <f t="shared" si="3"/>
        <v>82</v>
      </c>
      <c r="E8" s="1">
        <f t="shared" si="4"/>
        <v>93</v>
      </c>
      <c r="F8" s="14">
        <f t="shared" si="0"/>
        <v>1763</v>
      </c>
      <c r="G8" s="9"/>
      <c r="H8">
        <f t="shared" si="1"/>
        <v>0</v>
      </c>
      <c r="I8" s="7"/>
      <c r="J8" s="7"/>
      <c r="K8" s="7"/>
    </row>
    <row r="9" spans="1:12" x14ac:dyDescent="0.25">
      <c r="A9" s="2">
        <v>44720</v>
      </c>
      <c r="B9">
        <v>25</v>
      </c>
      <c r="C9" s="1">
        <f t="shared" si="2"/>
        <v>124</v>
      </c>
      <c r="D9" s="1">
        <f t="shared" si="3"/>
        <v>82</v>
      </c>
      <c r="E9" s="1">
        <f t="shared" si="4"/>
        <v>93</v>
      </c>
      <c r="F9" s="14">
        <f t="shared" si="0"/>
        <v>1763</v>
      </c>
      <c r="G9" s="9"/>
      <c r="H9">
        <f t="shared" si="1"/>
        <v>0</v>
      </c>
      <c r="I9" s="7"/>
      <c r="J9" s="7"/>
      <c r="K9" s="7"/>
    </row>
    <row r="10" spans="1:12" x14ac:dyDescent="0.25">
      <c r="A10" s="2">
        <v>44721</v>
      </c>
      <c r="B10">
        <v>21</v>
      </c>
      <c r="C10" s="1">
        <f t="shared" si="2"/>
        <v>107</v>
      </c>
      <c r="D10" s="1">
        <f t="shared" si="3"/>
        <v>72</v>
      </c>
      <c r="E10" s="1">
        <f t="shared" si="4"/>
        <v>79</v>
      </c>
      <c r="F10" s="14">
        <f t="shared" si="0"/>
        <v>1520</v>
      </c>
      <c r="G10" s="9"/>
      <c r="H10">
        <f t="shared" si="1"/>
        <v>0</v>
      </c>
      <c r="I10" s="7"/>
      <c r="J10" s="7"/>
      <c r="K10" s="7"/>
    </row>
    <row r="11" spans="1:12" x14ac:dyDescent="0.25">
      <c r="A11" s="2">
        <v>44722</v>
      </c>
      <c r="B11">
        <v>21</v>
      </c>
      <c r="C11" s="1">
        <f t="shared" si="2"/>
        <v>107</v>
      </c>
      <c r="D11" s="1">
        <f t="shared" si="3"/>
        <v>72</v>
      </c>
      <c r="E11" s="1">
        <f t="shared" si="4"/>
        <v>79</v>
      </c>
      <c r="F11" s="14">
        <f t="shared" si="0"/>
        <v>1520</v>
      </c>
      <c r="G11" s="9"/>
      <c r="H11">
        <f t="shared" si="1"/>
        <v>0</v>
      </c>
      <c r="I11"/>
      <c r="J11"/>
    </row>
    <row r="12" spans="1:12" x14ac:dyDescent="0.25">
      <c r="A12" s="2">
        <v>44723</v>
      </c>
      <c r="B12">
        <v>19</v>
      </c>
      <c r="C12" s="1">
        <f t="shared" si="2"/>
        <v>99</v>
      </c>
      <c r="D12" s="1">
        <f t="shared" si="3"/>
        <v>68</v>
      </c>
      <c r="E12" s="1">
        <f t="shared" si="4"/>
        <v>72</v>
      </c>
      <c r="F12" s="14">
        <f t="shared" si="0"/>
        <v>1407</v>
      </c>
      <c r="G12" s="9"/>
      <c r="H12">
        <f t="shared" si="1"/>
        <v>0</v>
      </c>
      <c r="I12"/>
      <c r="J12"/>
    </row>
    <row r="13" spans="1:12" x14ac:dyDescent="0.25">
      <c r="A13" s="2">
        <v>44724</v>
      </c>
      <c r="B13">
        <v>19</v>
      </c>
      <c r="C13" s="1">
        <f t="shared" si="2"/>
        <v>99</v>
      </c>
      <c r="D13" s="1">
        <f t="shared" si="3"/>
        <v>68</v>
      </c>
      <c r="E13" s="1">
        <f t="shared" si="4"/>
        <v>72</v>
      </c>
      <c r="F13" s="14">
        <f t="shared" si="0"/>
        <v>1407</v>
      </c>
      <c r="G13" s="9"/>
      <c r="H13">
        <f t="shared" si="1"/>
        <v>0</v>
      </c>
      <c r="I13"/>
      <c r="J13"/>
    </row>
    <row r="14" spans="1:12" x14ac:dyDescent="0.25">
      <c r="A14" s="2">
        <v>44725</v>
      </c>
      <c r="B14">
        <v>15</v>
      </c>
      <c r="C14" s="1">
        <f t="shared" si="2"/>
        <v>82</v>
      </c>
      <c r="D14" s="1">
        <f t="shared" si="3"/>
        <v>58</v>
      </c>
      <c r="E14" s="1">
        <f t="shared" si="4"/>
        <v>58</v>
      </c>
      <c r="F14" s="14">
        <f t="shared" si="0"/>
        <v>1164</v>
      </c>
      <c r="G14" s="9"/>
      <c r="H14">
        <f t="shared" si="1"/>
        <v>0</v>
      </c>
      <c r="I14"/>
      <c r="J14"/>
    </row>
    <row r="15" spans="1:12" x14ac:dyDescent="0.25">
      <c r="A15" s="2">
        <v>44726</v>
      </c>
      <c r="B15">
        <v>21</v>
      </c>
      <c r="C15" s="1">
        <f t="shared" si="2"/>
        <v>107</v>
      </c>
      <c r="D15" s="1">
        <f t="shared" si="3"/>
        <v>72</v>
      </c>
      <c r="E15" s="1">
        <f t="shared" si="4"/>
        <v>79</v>
      </c>
      <c r="F15" s="14">
        <f t="shared" si="0"/>
        <v>1520</v>
      </c>
      <c r="G15" s="9"/>
      <c r="H15">
        <f t="shared" si="1"/>
        <v>0</v>
      </c>
      <c r="I15"/>
      <c r="J15"/>
    </row>
    <row r="16" spans="1:12" x14ac:dyDescent="0.25">
      <c r="A16" s="2">
        <v>44727</v>
      </c>
      <c r="B16">
        <v>23</v>
      </c>
      <c r="C16" s="1">
        <f t="shared" si="2"/>
        <v>115</v>
      </c>
      <c r="D16" s="1">
        <f t="shared" si="3"/>
        <v>77</v>
      </c>
      <c r="E16" s="1">
        <f t="shared" si="4"/>
        <v>86</v>
      </c>
      <c r="F16" s="14">
        <f t="shared" si="0"/>
        <v>1639</v>
      </c>
      <c r="G16" s="9"/>
      <c r="H16">
        <f t="shared" si="1"/>
        <v>0</v>
      </c>
      <c r="I16"/>
      <c r="J16"/>
    </row>
    <row r="17" spans="1:12" x14ac:dyDescent="0.25">
      <c r="A17" s="2">
        <v>44728</v>
      </c>
      <c r="B17">
        <v>23</v>
      </c>
      <c r="C17" s="1">
        <f t="shared" si="2"/>
        <v>115</v>
      </c>
      <c r="D17" s="1">
        <f t="shared" si="3"/>
        <v>77</v>
      </c>
      <c r="E17" s="1">
        <f t="shared" si="4"/>
        <v>86</v>
      </c>
      <c r="F17" s="14">
        <f t="shared" si="0"/>
        <v>1639</v>
      </c>
      <c r="G17" s="9"/>
      <c r="H17">
        <f t="shared" si="1"/>
        <v>0</v>
      </c>
      <c r="I17"/>
      <c r="J17"/>
    </row>
    <row r="18" spans="1:12" x14ac:dyDescent="0.25">
      <c r="A18" s="2">
        <v>44729</v>
      </c>
      <c r="B18">
        <v>16</v>
      </c>
      <c r="C18" s="1">
        <f t="shared" si="2"/>
        <v>86</v>
      </c>
      <c r="D18" s="1">
        <f t="shared" si="3"/>
        <v>61</v>
      </c>
      <c r="E18" s="1">
        <f t="shared" si="4"/>
        <v>62</v>
      </c>
      <c r="F18" s="14">
        <f t="shared" si="0"/>
        <v>1230</v>
      </c>
      <c r="G18" s="9"/>
      <c r="H18">
        <f t="shared" si="1"/>
        <v>0</v>
      </c>
      <c r="I18"/>
      <c r="J18"/>
    </row>
    <row r="19" spans="1:12" x14ac:dyDescent="0.25">
      <c r="A19" s="2">
        <v>44730</v>
      </c>
      <c r="B19">
        <v>21</v>
      </c>
      <c r="C19" s="1">
        <f t="shared" si="2"/>
        <v>107</v>
      </c>
      <c r="D19" s="1">
        <f t="shared" si="3"/>
        <v>72</v>
      </c>
      <c r="E19" s="1">
        <f t="shared" si="4"/>
        <v>79</v>
      </c>
      <c r="F19" s="14">
        <f t="shared" si="0"/>
        <v>1520</v>
      </c>
      <c r="G19" s="9"/>
      <c r="H19">
        <f t="shared" si="1"/>
        <v>0</v>
      </c>
      <c r="I19"/>
      <c r="J19"/>
    </row>
    <row r="20" spans="1:12" x14ac:dyDescent="0.25">
      <c r="A20" s="2">
        <v>44731</v>
      </c>
      <c r="B20">
        <v>22</v>
      </c>
      <c r="C20" s="1">
        <f t="shared" si="2"/>
        <v>111</v>
      </c>
      <c r="D20" s="1">
        <f t="shared" si="3"/>
        <v>75</v>
      </c>
      <c r="E20" s="1">
        <f t="shared" si="4"/>
        <v>83</v>
      </c>
      <c r="F20" s="14">
        <f t="shared" si="0"/>
        <v>1586</v>
      </c>
      <c r="G20" s="9"/>
      <c r="H20">
        <f t="shared" si="1"/>
        <v>0</v>
      </c>
    </row>
    <row r="21" spans="1:12" x14ac:dyDescent="0.25">
      <c r="A21" s="2">
        <v>44732</v>
      </c>
      <c r="B21">
        <v>22</v>
      </c>
      <c r="C21" s="1">
        <f t="shared" si="2"/>
        <v>111</v>
      </c>
      <c r="D21" s="1">
        <f t="shared" si="3"/>
        <v>75</v>
      </c>
      <c r="E21" s="1">
        <f t="shared" si="4"/>
        <v>83</v>
      </c>
      <c r="F21" s="14">
        <f t="shared" si="0"/>
        <v>1586</v>
      </c>
      <c r="G21" s="9"/>
      <c r="H21">
        <f t="shared" si="1"/>
        <v>0</v>
      </c>
    </row>
    <row r="22" spans="1:12" x14ac:dyDescent="0.25">
      <c r="A22" s="2">
        <v>44733</v>
      </c>
      <c r="B22">
        <v>22</v>
      </c>
      <c r="C22" s="1">
        <f t="shared" si="2"/>
        <v>111</v>
      </c>
      <c r="D22" s="1">
        <f t="shared" si="3"/>
        <v>75</v>
      </c>
      <c r="E22" s="1">
        <f t="shared" si="4"/>
        <v>83</v>
      </c>
      <c r="F22" s="14">
        <f t="shared" si="0"/>
        <v>1586</v>
      </c>
      <c r="G22" s="9"/>
      <c r="H22">
        <f t="shared" si="1"/>
        <v>0</v>
      </c>
    </row>
    <row r="23" spans="1:12" x14ac:dyDescent="0.25">
      <c r="A23" s="2">
        <v>44734</v>
      </c>
      <c r="B23">
        <v>28</v>
      </c>
      <c r="C23" s="1">
        <f t="shared" si="2"/>
        <v>136</v>
      </c>
      <c r="D23" s="1">
        <f t="shared" si="3"/>
        <v>89</v>
      </c>
      <c r="E23" s="1">
        <f t="shared" si="4"/>
        <v>103</v>
      </c>
      <c r="F23" s="14">
        <f t="shared" si="0"/>
        <v>1935</v>
      </c>
      <c r="G23" s="9"/>
      <c r="H23">
        <f t="shared" si="1"/>
        <v>0</v>
      </c>
    </row>
    <row r="24" spans="1:12" x14ac:dyDescent="0.25">
      <c r="A24" s="2">
        <v>44735</v>
      </c>
      <c r="B24">
        <v>31</v>
      </c>
      <c r="C24" s="1">
        <f t="shared" si="2"/>
        <v>148</v>
      </c>
      <c r="D24" s="1">
        <f t="shared" si="3"/>
        <v>96</v>
      </c>
      <c r="E24" s="1">
        <f t="shared" si="4"/>
        <v>114</v>
      </c>
      <c r="F24" s="14">
        <f t="shared" si="0"/>
        <v>2114</v>
      </c>
      <c r="G24" s="9"/>
      <c r="H24">
        <f t="shared" si="1"/>
        <v>0</v>
      </c>
    </row>
    <row r="25" spans="1:12" x14ac:dyDescent="0.25">
      <c r="A25" s="2">
        <v>44736</v>
      </c>
      <c r="B25">
        <v>33</v>
      </c>
      <c r="C25" s="1">
        <f t="shared" si="2"/>
        <v>157</v>
      </c>
      <c r="D25" s="1">
        <f t="shared" si="3"/>
        <v>101</v>
      </c>
      <c r="E25" s="1">
        <f t="shared" si="4"/>
        <v>121</v>
      </c>
      <c r="F25" s="14">
        <f t="shared" si="0"/>
        <v>2238</v>
      </c>
      <c r="G25" s="9"/>
      <c r="H25">
        <f t="shared" si="1"/>
        <v>0</v>
      </c>
    </row>
    <row r="26" spans="1:12" x14ac:dyDescent="0.25">
      <c r="A26" s="2">
        <v>44737</v>
      </c>
      <c r="B26">
        <v>33</v>
      </c>
      <c r="C26" s="1">
        <f t="shared" si="2"/>
        <v>157</v>
      </c>
      <c r="D26" s="1">
        <f t="shared" si="3"/>
        <v>101</v>
      </c>
      <c r="E26" s="1">
        <f t="shared" si="4"/>
        <v>121</v>
      </c>
      <c r="F26" s="14">
        <f t="shared" si="0"/>
        <v>2238</v>
      </c>
      <c r="G26" s="9"/>
      <c r="H26">
        <f t="shared" si="1"/>
        <v>0</v>
      </c>
    </row>
    <row r="27" spans="1:12" x14ac:dyDescent="0.25">
      <c r="A27" s="2">
        <v>44738</v>
      </c>
      <c r="B27">
        <v>23</v>
      </c>
      <c r="C27" s="1">
        <f t="shared" si="2"/>
        <v>115</v>
      </c>
      <c r="D27" s="1">
        <f t="shared" si="3"/>
        <v>77</v>
      </c>
      <c r="E27" s="1">
        <f t="shared" si="4"/>
        <v>86</v>
      </c>
      <c r="F27" s="14">
        <f t="shared" si="0"/>
        <v>1639</v>
      </c>
      <c r="G27" s="9"/>
      <c r="H27">
        <f t="shared" si="1"/>
        <v>0</v>
      </c>
    </row>
    <row r="28" spans="1:12" s="11" customFormat="1" x14ac:dyDescent="0.25">
      <c r="A28" s="10">
        <v>44739</v>
      </c>
      <c r="B28">
        <v>23</v>
      </c>
      <c r="C28" s="11">
        <f t="shared" si="2"/>
        <v>115</v>
      </c>
      <c r="D28" s="11">
        <f t="shared" si="3"/>
        <v>77</v>
      </c>
      <c r="E28" s="11">
        <f t="shared" si="4"/>
        <v>86</v>
      </c>
      <c r="F28" s="14">
        <f t="shared" si="0"/>
        <v>1639</v>
      </c>
      <c r="G28" s="12"/>
      <c r="H28">
        <f t="shared" si="1"/>
        <v>0</v>
      </c>
      <c r="L28" s="12"/>
    </row>
    <row r="29" spans="1:12" x14ac:dyDescent="0.25">
      <c r="A29" s="2">
        <v>44740</v>
      </c>
      <c r="B29">
        <v>19</v>
      </c>
      <c r="C29" s="1">
        <f t="shared" si="2"/>
        <v>99</v>
      </c>
      <c r="D29" s="1">
        <f t="shared" si="3"/>
        <v>68</v>
      </c>
      <c r="E29" s="1">
        <f t="shared" si="4"/>
        <v>72</v>
      </c>
      <c r="F29" s="14">
        <f t="shared" si="0"/>
        <v>1407</v>
      </c>
      <c r="G29" s="9"/>
      <c r="H29">
        <f t="shared" si="1"/>
        <v>0</v>
      </c>
    </row>
    <row r="30" spans="1:12" x14ac:dyDescent="0.25">
      <c r="A30" s="2">
        <v>44741</v>
      </c>
      <c r="B30">
        <v>24</v>
      </c>
      <c r="C30" s="1">
        <f t="shared" si="2"/>
        <v>120</v>
      </c>
      <c r="D30" s="1">
        <f t="shared" si="3"/>
        <v>80</v>
      </c>
      <c r="E30" s="1">
        <f t="shared" si="4"/>
        <v>90</v>
      </c>
      <c r="F30" s="14">
        <f t="shared" si="0"/>
        <v>1710</v>
      </c>
      <c r="G30" s="9"/>
      <c r="H30">
        <f t="shared" si="1"/>
        <v>0</v>
      </c>
    </row>
    <row r="31" spans="1:12" x14ac:dyDescent="0.25">
      <c r="A31" s="2">
        <v>44742</v>
      </c>
      <c r="B31">
        <v>25</v>
      </c>
      <c r="C31" s="1">
        <f t="shared" si="2"/>
        <v>124</v>
      </c>
      <c r="D31" s="1">
        <f t="shared" si="3"/>
        <v>82</v>
      </c>
      <c r="E31" s="1">
        <f t="shared" si="4"/>
        <v>93</v>
      </c>
      <c r="F31" s="14">
        <f t="shared" si="0"/>
        <v>1763</v>
      </c>
      <c r="G31" s="9"/>
      <c r="H31">
        <f t="shared" si="1"/>
        <v>0</v>
      </c>
    </row>
    <row r="32" spans="1:12" x14ac:dyDescent="0.25">
      <c r="A32" s="2">
        <v>44743</v>
      </c>
      <c r="B32">
        <v>27</v>
      </c>
      <c r="C32" s="1">
        <f t="shared" si="2"/>
        <v>132</v>
      </c>
      <c r="D32" s="1">
        <f t="shared" si="3"/>
        <v>87</v>
      </c>
      <c r="E32" s="1">
        <f t="shared" si="4"/>
        <v>100</v>
      </c>
      <c r="F32" s="14">
        <f t="shared" si="0"/>
        <v>1882</v>
      </c>
      <c r="G32" s="9"/>
      <c r="H32">
        <f t="shared" si="1"/>
        <v>0</v>
      </c>
    </row>
    <row r="33" spans="1:8" x14ac:dyDescent="0.25">
      <c r="A33" s="2">
        <v>44744</v>
      </c>
      <c r="B33">
        <v>27</v>
      </c>
      <c r="C33" s="1">
        <f t="shared" si="2"/>
        <v>132</v>
      </c>
      <c r="D33" s="1">
        <f t="shared" si="3"/>
        <v>87</v>
      </c>
      <c r="E33" s="1">
        <f t="shared" si="4"/>
        <v>100</v>
      </c>
      <c r="F33" s="14">
        <f t="shared" si="0"/>
        <v>1882</v>
      </c>
      <c r="G33" s="9"/>
      <c r="H33">
        <f t="shared" si="1"/>
        <v>0</v>
      </c>
    </row>
    <row r="34" spans="1:8" x14ac:dyDescent="0.25">
      <c r="A34" s="2">
        <v>44745</v>
      </c>
      <c r="B34">
        <v>21</v>
      </c>
      <c r="C34" s="1">
        <f t="shared" si="2"/>
        <v>107</v>
      </c>
      <c r="D34" s="1">
        <f t="shared" si="3"/>
        <v>72</v>
      </c>
      <c r="E34" s="1">
        <f t="shared" si="4"/>
        <v>79</v>
      </c>
      <c r="F34" s="14">
        <f t="shared" si="0"/>
        <v>1520</v>
      </c>
      <c r="G34" s="9"/>
      <c r="H34">
        <f t="shared" si="1"/>
        <v>0</v>
      </c>
    </row>
    <row r="35" spans="1:8" x14ac:dyDescent="0.25">
      <c r="A35" s="2">
        <v>44746</v>
      </c>
      <c r="B35">
        <v>21</v>
      </c>
      <c r="C35" s="1">
        <f t="shared" si="2"/>
        <v>107</v>
      </c>
      <c r="D35" s="1">
        <f t="shared" si="3"/>
        <v>72</v>
      </c>
      <c r="E35" s="1">
        <f t="shared" si="4"/>
        <v>79</v>
      </c>
      <c r="F35" s="14">
        <f t="shared" si="0"/>
        <v>1520</v>
      </c>
      <c r="G35" s="9"/>
      <c r="H35">
        <f t="shared" si="1"/>
        <v>0</v>
      </c>
    </row>
    <row r="36" spans="1:8" x14ac:dyDescent="0.25">
      <c r="A36" s="2">
        <v>44747</v>
      </c>
      <c r="B36">
        <v>25</v>
      </c>
      <c r="C36" s="1">
        <f t="shared" si="2"/>
        <v>124</v>
      </c>
      <c r="D36" s="1">
        <f t="shared" si="3"/>
        <v>82</v>
      </c>
      <c r="E36" s="1">
        <f t="shared" si="4"/>
        <v>93</v>
      </c>
      <c r="F36" s="14">
        <f t="shared" si="0"/>
        <v>1763</v>
      </c>
      <c r="G36" s="9"/>
      <c r="H36">
        <f t="shared" si="1"/>
        <v>0</v>
      </c>
    </row>
    <row r="37" spans="1:8" x14ac:dyDescent="0.25">
      <c r="A37" s="2">
        <v>44748</v>
      </c>
      <c r="B37">
        <v>19</v>
      </c>
      <c r="C37" s="1">
        <f t="shared" si="2"/>
        <v>99</v>
      </c>
      <c r="D37" s="1">
        <f t="shared" si="3"/>
        <v>68</v>
      </c>
      <c r="E37" s="1">
        <f t="shared" si="4"/>
        <v>72</v>
      </c>
      <c r="F37" s="14">
        <f t="shared" si="0"/>
        <v>1407</v>
      </c>
      <c r="G37" s="9"/>
      <c r="H37">
        <f t="shared" si="1"/>
        <v>0</v>
      </c>
    </row>
    <row r="38" spans="1:8" x14ac:dyDescent="0.25">
      <c r="A38" s="2">
        <v>44749</v>
      </c>
      <c r="B38">
        <v>21</v>
      </c>
      <c r="C38" s="1">
        <f t="shared" si="2"/>
        <v>107</v>
      </c>
      <c r="D38" s="1">
        <f t="shared" si="3"/>
        <v>72</v>
      </c>
      <c r="E38" s="1">
        <f t="shared" si="4"/>
        <v>79</v>
      </c>
      <c r="F38" s="14">
        <f t="shared" si="0"/>
        <v>1520</v>
      </c>
      <c r="G38" s="9"/>
      <c r="H38">
        <f t="shared" si="1"/>
        <v>0</v>
      </c>
    </row>
    <row r="39" spans="1:8" x14ac:dyDescent="0.25">
      <c r="A39" s="2">
        <v>44750</v>
      </c>
      <c r="B39">
        <v>24</v>
      </c>
      <c r="C39" s="1">
        <f t="shared" si="2"/>
        <v>120</v>
      </c>
      <c r="D39" s="1">
        <f t="shared" si="3"/>
        <v>80</v>
      </c>
      <c r="E39" s="1">
        <f t="shared" si="4"/>
        <v>90</v>
      </c>
      <c r="F39" s="14">
        <f t="shared" si="0"/>
        <v>1710</v>
      </c>
      <c r="G39" s="9"/>
      <c r="H39">
        <f t="shared" si="1"/>
        <v>0</v>
      </c>
    </row>
    <row r="40" spans="1:8" x14ac:dyDescent="0.25">
      <c r="A40" s="2">
        <v>44751</v>
      </c>
      <c r="B40">
        <v>19</v>
      </c>
      <c r="C40" s="1">
        <f t="shared" si="2"/>
        <v>99</v>
      </c>
      <c r="D40" s="1">
        <f t="shared" si="3"/>
        <v>68</v>
      </c>
      <c r="E40" s="1">
        <f t="shared" si="4"/>
        <v>72</v>
      </c>
      <c r="F40" s="14">
        <f t="shared" si="0"/>
        <v>1407</v>
      </c>
      <c r="G40" s="9"/>
      <c r="H40">
        <f t="shared" si="1"/>
        <v>0</v>
      </c>
    </row>
    <row r="41" spans="1:8" x14ac:dyDescent="0.25">
      <c r="A41" s="2">
        <v>44752</v>
      </c>
      <c r="B41">
        <v>28</v>
      </c>
      <c r="C41" s="1">
        <f t="shared" si="2"/>
        <v>136</v>
      </c>
      <c r="D41" s="1">
        <f t="shared" si="3"/>
        <v>89</v>
      </c>
      <c r="E41" s="1">
        <f t="shared" si="4"/>
        <v>103</v>
      </c>
      <c r="F41" s="14">
        <f t="shared" si="0"/>
        <v>1935</v>
      </c>
      <c r="G41" s="9"/>
      <c r="H41">
        <f t="shared" si="1"/>
        <v>0</v>
      </c>
    </row>
    <row r="42" spans="1:8" x14ac:dyDescent="0.25">
      <c r="A42" s="2">
        <v>44753</v>
      </c>
      <c r="B42">
        <v>27</v>
      </c>
      <c r="C42" s="1">
        <f t="shared" si="2"/>
        <v>132</v>
      </c>
      <c r="D42" s="1">
        <f t="shared" si="3"/>
        <v>87</v>
      </c>
      <c r="E42" s="1">
        <f t="shared" si="4"/>
        <v>100</v>
      </c>
      <c r="F42" s="14">
        <f t="shared" si="0"/>
        <v>1882</v>
      </c>
      <c r="G42" s="9"/>
      <c r="H42">
        <f t="shared" si="1"/>
        <v>0</v>
      </c>
    </row>
    <row r="43" spans="1:8" x14ac:dyDescent="0.25">
      <c r="A43" s="2">
        <v>44754</v>
      </c>
      <c r="B43">
        <v>24</v>
      </c>
      <c r="C43" s="1">
        <f t="shared" si="2"/>
        <v>120</v>
      </c>
      <c r="D43" s="1">
        <f t="shared" si="3"/>
        <v>80</v>
      </c>
      <c r="E43" s="1">
        <f t="shared" si="4"/>
        <v>90</v>
      </c>
      <c r="F43" s="14">
        <f t="shared" si="0"/>
        <v>1710</v>
      </c>
      <c r="G43" s="9"/>
      <c r="H43">
        <f t="shared" si="1"/>
        <v>0</v>
      </c>
    </row>
    <row r="44" spans="1:8" x14ac:dyDescent="0.25">
      <c r="A44" s="2">
        <v>44755</v>
      </c>
      <c r="B44">
        <v>22</v>
      </c>
      <c r="C44" s="1">
        <f t="shared" si="2"/>
        <v>111</v>
      </c>
      <c r="D44" s="1">
        <f t="shared" si="3"/>
        <v>75</v>
      </c>
      <c r="E44" s="1">
        <f t="shared" si="4"/>
        <v>83</v>
      </c>
      <c r="F44" s="14">
        <f t="shared" si="0"/>
        <v>1586</v>
      </c>
      <c r="G44" s="9"/>
      <c r="H44">
        <f t="shared" si="1"/>
        <v>0</v>
      </c>
    </row>
    <row r="45" spans="1:8" x14ac:dyDescent="0.25">
      <c r="A45" s="2">
        <v>44756</v>
      </c>
      <c r="B45">
        <v>17</v>
      </c>
      <c r="C45" s="1">
        <f t="shared" si="2"/>
        <v>91</v>
      </c>
      <c r="D45" s="1">
        <f t="shared" si="3"/>
        <v>63</v>
      </c>
      <c r="E45" s="1">
        <f t="shared" si="4"/>
        <v>65</v>
      </c>
      <c r="F45" s="14">
        <f t="shared" si="0"/>
        <v>1288</v>
      </c>
      <c r="G45" s="9"/>
      <c r="H45">
        <f t="shared" si="1"/>
        <v>0</v>
      </c>
    </row>
    <row r="46" spans="1:8" x14ac:dyDescent="0.25">
      <c r="A46" s="2">
        <v>44757</v>
      </c>
      <c r="B46">
        <v>18</v>
      </c>
      <c r="C46" s="1">
        <f t="shared" si="2"/>
        <v>95</v>
      </c>
      <c r="D46" s="1">
        <f t="shared" si="3"/>
        <v>65</v>
      </c>
      <c r="E46" s="1">
        <f t="shared" si="4"/>
        <v>69</v>
      </c>
      <c r="F46" s="14">
        <f t="shared" si="0"/>
        <v>1348</v>
      </c>
      <c r="G46" s="9"/>
      <c r="H46">
        <f t="shared" si="1"/>
        <v>0</v>
      </c>
    </row>
    <row r="47" spans="1:8" x14ac:dyDescent="0.25">
      <c r="A47" s="2">
        <v>44758</v>
      </c>
      <c r="B47">
        <v>23</v>
      </c>
      <c r="C47" s="1">
        <f t="shared" si="2"/>
        <v>115</v>
      </c>
      <c r="D47" s="1">
        <f t="shared" si="3"/>
        <v>77</v>
      </c>
      <c r="E47" s="1">
        <f t="shared" si="4"/>
        <v>86</v>
      </c>
      <c r="F47" s="14">
        <f t="shared" si="0"/>
        <v>1639</v>
      </c>
      <c r="G47" s="9"/>
      <c r="H47">
        <f t="shared" si="1"/>
        <v>0</v>
      </c>
    </row>
    <row r="48" spans="1:8" x14ac:dyDescent="0.25">
      <c r="A48" s="2">
        <v>44759</v>
      </c>
      <c r="B48">
        <v>23</v>
      </c>
      <c r="C48" s="1">
        <f t="shared" si="2"/>
        <v>115</v>
      </c>
      <c r="D48" s="1">
        <f t="shared" si="3"/>
        <v>77</v>
      </c>
      <c r="E48" s="1">
        <f t="shared" si="4"/>
        <v>86</v>
      </c>
      <c r="F48" s="14">
        <f t="shared" si="0"/>
        <v>1639</v>
      </c>
      <c r="G48" s="9"/>
      <c r="H48">
        <f t="shared" si="1"/>
        <v>0</v>
      </c>
    </row>
    <row r="49" spans="1:8" x14ac:dyDescent="0.25">
      <c r="A49" s="2">
        <v>44760</v>
      </c>
      <c r="B49">
        <v>19</v>
      </c>
      <c r="C49" s="1">
        <f t="shared" si="2"/>
        <v>99</v>
      </c>
      <c r="D49" s="1">
        <f t="shared" si="3"/>
        <v>68</v>
      </c>
      <c r="E49" s="1">
        <f t="shared" si="4"/>
        <v>72</v>
      </c>
      <c r="F49" s="14">
        <f t="shared" si="0"/>
        <v>1407</v>
      </c>
      <c r="G49" s="9"/>
      <c r="H49">
        <f t="shared" si="1"/>
        <v>0</v>
      </c>
    </row>
    <row r="50" spans="1:8" x14ac:dyDescent="0.25">
      <c r="A50" s="2">
        <v>44761</v>
      </c>
      <c r="B50">
        <v>21</v>
      </c>
      <c r="C50" s="1">
        <f t="shared" si="2"/>
        <v>107</v>
      </c>
      <c r="D50" s="1">
        <f t="shared" si="3"/>
        <v>72</v>
      </c>
      <c r="E50" s="1">
        <f t="shared" si="4"/>
        <v>79</v>
      </c>
      <c r="F50" s="14">
        <f t="shared" si="0"/>
        <v>1520</v>
      </c>
      <c r="G50" s="9"/>
      <c r="H50">
        <f t="shared" si="1"/>
        <v>0</v>
      </c>
    </row>
    <row r="51" spans="1:8" x14ac:dyDescent="0.25">
      <c r="A51" s="2">
        <v>44762</v>
      </c>
      <c r="B51">
        <v>25</v>
      </c>
      <c r="C51" s="1">
        <f t="shared" si="2"/>
        <v>124</v>
      </c>
      <c r="D51" s="1">
        <f t="shared" si="3"/>
        <v>82</v>
      </c>
      <c r="E51" s="1">
        <f t="shared" si="4"/>
        <v>93</v>
      </c>
      <c r="F51" s="14">
        <f t="shared" si="0"/>
        <v>1763</v>
      </c>
      <c r="G51" s="9"/>
      <c r="H51">
        <f t="shared" si="1"/>
        <v>0</v>
      </c>
    </row>
    <row r="52" spans="1:8" x14ac:dyDescent="0.25">
      <c r="A52" s="2">
        <v>44763</v>
      </c>
      <c r="B52">
        <v>28</v>
      </c>
      <c r="C52" s="1">
        <f t="shared" si="2"/>
        <v>136</v>
      </c>
      <c r="D52" s="1">
        <f t="shared" si="3"/>
        <v>89</v>
      </c>
      <c r="E52" s="1">
        <f t="shared" si="4"/>
        <v>103</v>
      </c>
      <c r="F52" s="14">
        <f t="shared" si="0"/>
        <v>1935</v>
      </c>
      <c r="G52" s="9"/>
      <c r="H52">
        <f t="shared" si="1"/>
        <v>0</v>
      </c>
    </row>
    <row r="53" spans="1:8" x14ac:dyDescent="0.25">
      <c r="A53" s="2">
        <v>44764</v>
      </c>
      <c r="B53">
        <v>27</v>
      </c>
      <c r="C53" s="1">
        <f t="shared" si="2"/>
        <v>132</v>
      </c>
      <c r="D53" s="1">
        <f t="shared" si="3"/>
        <v>87</v>
      </c>
      <c r="E53" s="1">
        <f t="shared" si="4"/>
        <v>100</v>
      </c>
      <c r="F53" s="14">
        <f t="shared" si="0"/>
        <v>1882</v>
      </c>
      <c r="G53" s="9"/>
      <c r="H53">
        <f t="shared" si="1"/>
        <v>0</v>
      </c>
    </row>
    <row r="54" spans="1:8" x14ac:dyDescent="0.25">
      <c r="A54" s="2">
        <v>44765</v>
      </c>
      <c r="B54">
        <v>23</v>
      </c>
      <c r="C54" s="1">
        <f t="shared" si="2"/>
        <v>115</v>
      </c>
      <c r="D54" s="1">
        <f t="shared" si="3"/>
        <v>77</v>
      </c>
      <c r="E54" s="1">
        <f t="shared" si="4"/>
        <v>86</v>
      </c>
      <c r="F54" s="14">
        <f t="shared" si="0"/>
        <v>1639</v>
      </c>
      <c r="G54" s="9"/>
      <c r="H54">
        <f t="shared" si="1"/>
        <v>0</v>
      </c>
    </row>
    <row r="55" spans="1:8" x14ac:dyDescent="0.25">
      <c r="A55" s="2">
        <v>44766</v>
      </c>
      <c r="B55">
        <v>26</v>
      </c>
      <c r="C55" s="1">
        <f t="shared" si="2"/>
        <v>128</v>
      </c>
      <c r="D55" s="1">
        <f t="shared" si="3"/>
        <v>84</v>
      </c>
      <c r="E55" s="1">
        <f t="shared" si="4"/>
        <v>96</v>
      </c>
      <c r="F55" s="14">
        <f t="shared" si="0"/>
        <v>1816</v>
      </c>
      <c r="G55" s="9"/>
      <c r="H55">
        <f t="shared" si="1"/>
        <v>0</v>
      </c>
    </row>
    <row r="56" spans="1:8" x14ac:dyDescent="0.25">
      <c r="A56" s="2">
        <v>44767</v>
      </c>
      <c r="B56">
        <v>29</v>
      </c>
      <c r="C56" s="1">
        <f t="shared" si="2"/>
        <v>140</v>
      </c>
      <c r="D56" s="1">
        <f t="shared" si="3"/>
        <v>91</v>
      </c>
      <c r="E56" s="1">
        <f t="shared" si="4"/>
        <v>107</v>
      </c>
      <c r="F56" s="14">
        <f t="shared" si="0"/>
        <v>1995</v>
      </c>
      <c r="G56" s="9"/>
      <c r="H56">
        <f t="shared" si="1"/>
        <v>0</v>
      </c>
    </row>
    <row r="57" spans="1:8" x14ac:dyDescent="0.25">
      <c r="A57" s="2">
        <v>44768</v>
      </c>
      <c r="B57">
        <v>26</v>
      </c>
      <c r="C57" s="1">
        <f t="shared" si="2"/>
        <v>128</v>
      </c>
      <c r="D57" s="1">
        <f t="shared" si="3"/>
        <v>84</v>
      </c>
      <c r="E57" s="1">
        <f t="shared" si="4"/>
        <v>96</v>
      </c>
      <c r="F57" s="14">
        <f t="shared" si="0"/>
        <v>1816</v>
      </c>
      <c r="G57" s="9"/>
      <c r="H57">
        <f t="shared" si="1"/>
        <v>0</v>
      </c>
    </row>
    <row r="58" spans="1:8" x14ac:dyDescent="0.25">
      <c r="A58" s="2">
        <v>44769</v>
      </c>
      <c r="B58">
        <v>27</v>
      </c>
      <c r="C58" s="1">
        <f t="shared" si="2"/>
        <v>132</v>
      </c>
      <c r="D58" s="1">
        <f t="shared" si="3"/>
        <v>87</v>
      </c>
      <c r="E58" s="1">
        <f t="shared" si="4"/>
        <v>100</v>
      </c>
      <c r="F58" s="14">
        <f t="shared" si="0"/>
        <v>1882</v>
      </c>
      <c r="G58" s="9"/>
      <c r="H58">
        <f t="shared" si="1"/>
        <v>0</v>
      </c>
    </row>
    <row r="59" spans="1:8" x14ac:dyDescent="0.25">
      <c r="A59" s="2">
        <v>44770</v>
      </c>
      <c r="B59">
        <v>24</v>
      </c>
      <c r="C59" s="1">
        <f t="shared" si="2"/>
        <v>120</v>
      </c>
      <c r="D59" s="1">
        <f t="shared" si="3"/>
        <v>80</v>
      </c>
      <c r="E59" s="1">
        <f t="shared" si="4"/>
        <v>90</v>
      </c>
      <c r="F59" s="14">
        <f t="shared" si="0"/>
        <v>1710</v>
      </c>
      <c r="G59" s="9"/>
      <c r="H59">
        <f t="shared" si="1"/>
        <v>0</v>
      </c>
    </row>
    <row r="60" spans="1:8" x14ac:dyDescent="0.25">
      <c r="A60" s="2">
        <v>44771</v>
      </c>
      <c r="B60">
        <v>26</v>
      </c>
      <c r="C60" s="1">
        <f t="shared" si="2"/>
        <v>128</v>
      </c>
      <c r="D60" s="1">
        <f t="shared" si="3"/>
        <v>84</v>
      </c>
      <c r="E60" s="1">
        <f t="shared" si="4"/>
        <v>96</v>
      </c>
      <c r="F60" s="14">
        <f t="shared" si="0"/>
        <v>1816</v>
      </c>
      <c r="G60" s="9"/>
      <c r="H60">
        <f t="shared" si="1"/>
        <v>0</v>
      </c>
    </row>
    <row r="61" spans="1:8" x14ac:dyDescent="0.25">
      <c r="A61" s="2">
        <v>44772</v>
      </c>
      <c r="B61">
        <v>25</v>
      </c>
      <c r="C61" s="1">
        <f t="shared" si="2"/>
        <v>124</v>
      </c>
      <c r="D61" s="1">
        <f t="shared" si="3"/>
        <v>82</v>
      </c>
      <c r="E61" s="1">
        <f t="shared" si="4"/>
        <v>93</v>
      </c>
      <c r="F61" s="14">
        <f t="shared" si="0"/>
        <v>1763</v>
      </c>
      <c r="G61" s="9"/>
      <c r="H61">
        <f t="shared" si="1"/>
        <v>0</v>
      </c>
    </row>
    <row r="62" spans="1:8" x14ac:dyDescent="0.25">
      <c r="A62" s="2">
        <v>44773</v>
      </c>
      <c r="B62">
        <v>24</v>
      </c>
      <c r="C62" s="1">
        <f t="shared" si="2"/>
        <v>120</v>
      </c>
      <c r="D62" s="1">
        <f t="shared" si="3"/>
        <v>80</v>
      </c>
      <c r="E62" s="1">
        <f t="shared" si="4"/>
        <v>90</v>
      </c>
      <c r="F62" s="14">
        <f t="shared" si="0"/>
        <v>1710</v>
      </c>
      <c r="G62" s="9"/>
      <c r="H62">
        <f t="shared" si="1"/>
        <v>0</v>
      </c>
    </row>
    <row r="63" spans="1:8" x14ac:dyDescent="0.25">
      <c r="A63" s="2">
        <v>44774</v>
      </c>
      <c r="B63">
        <v>22</v>
      </c>
      <c r="C63" s="1">
        <f t="shared" si="2"/>
        <v>111</v>
      </c>
      <c r="D63" s="1">
        <f t="shared" si="3"/>
        <v>75</v>
      </c>
      <c r="E63" s="1">
        <f t="shared" si="4"/>
        <v>83</v>
      </c>
      <c r="F63" s="14">
        <f t="shared" si="0"/>
        <v>1586</v>
      </c>
      <c r="G63" s="9"/>
      <c r="H63">
        <f t="shared" si="1"/>
        <v>0</v>
      </c>
    </row>
    <row r="64" spans="1:8" x14ac:dyDescent="0.25">
      <c r="A64" s="2">
        <v>44775</v>
      </c>
      <c r="B64">
        <v>19</v>
      </c>
      <c r="C64" s="1">
        <f t="shared" si="2"/>
        <v>99</v>
      </c>
      <c r="D64" s="1">
        <f t="shared" si="3"/>
        <v>68</v>
      </c>
      <c r="E64" s="1">
        <f t="shared" si="4"/>
        <v>72</v>
      </c>
      <c r="F64" s="14">
        <f t="shared" si="0"/>
        <v>1407</v>
      </c>
      <c r="G64" s="9"/>
      <c r="H64">
        <f t="shared" si="1"/>
        <v>0</v>
      </c>
    </row>
    <row r="65" spans="1:8" x14ac:dyDescent="0.25">
      <c r="A65" s="2">
        <v>44776</v>
      </c>
      <c r="B65">
        <v>21</v>
      </c>
      <c r="C65" s="1">
        <f t="shared" si="2"/>
        <v>107</v>
      </c>
      <c r="D65" s="1">
        <f t="shared" si="3"/>
        <v>72</v>
      </c>
      <c r="E65" s="1">
        <f t="shared" si="4"/>
        <v>79</v>
      </c>
      <c r="F65" s="14">
        <f t="shared" si="0"/>
        <v>1520</v>
      </c>
      <c r="G65" s="9"/>
      <c r="H65">
        <f t="shared" si="1"/>
        <v>0</v>
      </c>
    </row>
    <row r="66" spans="1:8" x14ac:dyDescent="0.25">
      <c r="A66" s="2">
        <v>44777</v>
      </c>
      <c r="B66">
        <v>26</v>
      </c>
      <c r="C66" s="1">
        <f t="shared" si="2"/>
        <v>128</v>
      </c>
      <c r="D66" s="1">
        <f t="shared" si="3"/>
        <v>84</v>
      </c>
      <c r="E66" s="1">
        <f t="shared" si="4"/>
        <v>96</v>
      </c>
      <c r="F66" s="14">
        <f t="shared" si="0"/>
        <v>1816</v>
      </c>
      <c r="G66" s="9"/>
      <c r="H66">
        <f t="shared" si="1"/>
        <v>0</v>
      </c>
    </row>
    <row r="67" spans="1:8" x14ac:dyDescent="0.25">
      <c r="A67" s="2">
        <v>44778</v>
      </c>
      <c r="B67">
        <v>19</v>
      </c>
      <c r="C67" s="1">
        <f t="shared" si="2"/>
        <v>99</v>
      </c>
      <c r="D67" s="1">
        <f t="shared" si="3"/>
        <v>68</v>
      </c>
      <c r="E67" s="1">
        <f t="shared" si="4"/>
        <v>72</v>
      </c>
      <c r="F67" s="14">
        <f t="shared" ref="F67:F123" si="5">(C67*(5+$L$2)) + (D67 * (6+$L$2)) + (E67 * (7+$L$2))</f>
        <v>1407</v>
      </c>
      <c r="G67" s="9"/>
      <c r="H67">
        <f t="shared" ref="H67:H123" si="6">IF(F67 &lt; 1000,1,0)</f>
        <v>0</v>
      </c>
    </row>
    <row r="68" spans="1:8" x14ac:dyDescent="0.25">
      <c r="A68" s="2">
        <v>44779</v>
      </c>
      <c r="B68">
        <v>21</v>
      </c>
      <c r="C68" s="1">
        <f t="shared" ref="C68:C123" si="7">INT(120*(1+(2/29)*(($B68-24) / 2)))</f>
        <v>107</v>
      </c>
      <c r="D68" s="1">
        <f t="shared" ref="D68:D123" si="8">INT(80*(1+(1/17)*(($B68-24) / 2)))</f>
        <v>72</v>
      </c>
      <c r="E68" s="1">
        <f t="shared" ref="E68:E123" si="9">INT(90*(1+(1/13)*(($B68-24) / 2)))</f>
        <v>79</v>
      </c>
      <c r="F68" s="14">
        <f t="shared" si="5"/>
        <v>1520</v>
      </c>
      <c r="G68" s="9"/>
      <c r="H68">
        <f t="shared" si="6"/>
        <v>0</v>
      </c>
    </row>
    <row r="69" spans="1:8" x14ac:dyDescent="0.25">
      <c r="A69" s="2">
        <v>44780</v>
      </c>
      <c r="B69">
        <v>23</v>
      </c>
      <c r="C69" s="1">
        <f t="shared" si="7"/>
        <v>115</v>
      </c>
      <c r="D69" s="1">
        <f t="shared" si="8"/>
        <v>77</v>
      </c>
      <c r="E69" s="1">
        <f t="shared" si="9"/>
        <v>86</v>
      </c>
      <c r="F69" s="14">
        <f t="shared" si="5"/>
        <v>1639</v>
      </c>
      <c r="G69" s="9"/>
      <c r="H69">
        <f t="shared" si="6"/>
        <v>0</v>
      </c>
    </row>
    <row r="70" spans="1:8" x14ac:dyDescent="0.25">
      <c r="A70" s="2">
        <v>44781</v>
      </c>
      <c r="B70">
        <v>27</v>
      </c>
      <c r="C70" s="1">
        <f t="shared" si="7"/>
        <v>132</v>
      </c>
      <c r="D70" s="1">
        <f t="shared" si="8"/>
        <v>87</v>
      </c>
      <c r="E70" s="1">
        <f t="shared" si="9"/>
        <v>100</v>
      </c>
      <c r="F70" s="14">
        <f t="shared" si="5"/>
        <v>1882</v>
      </c>
      <c r="G70" s="9"/>
      <c r="H70">
        <f t="shared" si="6"/>
        <v>0</v>
      </c>
    </row>
    <row r="71" spans="1:8" x14ac:dyDescent="0.25">
      <c r="A71" s="2">
        <v>44782</v>
      </c>
      <c r="B71">
        <v>20</v>
      </c>
      <c r="C71" s="1">
        <f t="shared" si="7"/>
        <v>103</v>
      </c>
      <c r="D71" s="1">
        <f t="shared" si="8"/>
        <v>70</v>
      </c>
      <c r="E71" s="1">
        <f t="shared" si="9"/>
        <v>76</v>
      </c>
      <c r="F71" s="14">
        <f t="shared" si="5"/>
        <v>1467</v>
      </c>
      <c r="G71" s="9"/>
      <c r="H71">
        <f t="shared" si="6"/>
        <v>0</v>
      </c>
    </row>
    <row r="72" spans="1:8" x14ac:dyDescent="0.25">
      <c r="A72" s="2">
        <v>44783</v>
      </c>
      <c r="B72">
        <v>18</v>
      </c>
      <c r="C72" s="1">
        <f t="shared" si="7"/>
        <v>95</v>
      </c>
      <c r="D72" s="1">
        <f t="shared" si="8"/>
        <v>65</v>
      </c>
      <c r="E72" s="1">
        <f t="shared" si="9"/>
        <v>69</v>
      </c>
      <c r="F72" s="14">
        <f t="shared" si="5"/>
        <v>1348</v>
      </c>
      <c r="G72" s="9"/>
      <c r="H72">
        <f t="shared" si="6"/>
        <v>0</v>
      </c>
    </row>
    <row r="73" spans="1:8" x14ac:dyDescent="0.25">
      <c r="A73" s="2">
        <v>44784</v>
      </c>
      <c r="B73">
        <v>17</v>
      </c>
      <c r="C73" s="1">
        <f t="shared" si="7"/>
        <v>91</v>
      </c>
      <c r="D73" s="1">
        <f t="shared" si="8"/>
        <v>63</v>
      </c>
      <c r="E73" s="1">
        <f t="shared" si="9"/>
        <v>65</v>
      </c>
      <c r="F73" s="14">
        <f t="shared" si="5"/>
        <v>1288</v>
      </c>
      <c r="G73" s="9"/>
      <c r="H73">
        <f t="shared" si="6"/>
        <v>0</v>
      </c>
    </row>
    <row r="74" spans="1:8" x14ac:dyDescent="0.25">
      <c r="A74" s="2">
        <v>44785</v>
      </c>
      <c r="B74">
        <v>19</v>
      </c>
      <c r="C74" s="1">
        <f t="shared" si="7"/>
        <v>99</v>
      </c>
      <c r="D74" s="1">
        <f t="shared" si="8"/>
        <v>68</v>
      </c>
      <c r="E74" s="1">
        <f t="shared" si="9"/>
        <v>72</v>
      </c>
      <c r="F74" s="14">
        <f t="shared" si="5"/>
        <v>1407</v>
      </c>
      <c r="G74" s="9"/>
      <c r="H74">
        <f t="shared" si="6"/>
        <v>0</v>
      </c>
    </row>
    <row r="75" spans="1:8" x14ac:dyDescent="0.25">
      <c r="A75" s="2">
        <v>44786</v>
      </c>
      <c r="B75">
        <v>26</v>
      </c>
      <c r="C75" s="1">
        <f t="shared" si="7"/>
        <v>128</v>
      </c>
      <c r="D75" s="1">
        <f t="shared" si="8"/>
        <v>84</v>
      </c>
      <c r="E75" s="1">
        <f t="shared" si="9"/>
        <v>96</v>
      </c>
      <c r="F75" s="14">
        <f t="shared" si="5"/>
        <v>1816</v>
      </c>
      <c r="G75" s="9"/>
      <c r="H75">
        <f t="shared" si="6"/>
        <v>0</v>
      </c>
    </row>
    <row r="76" spans="1:8" x14ac:dyDescent="0.25">
      <c r="A76" s="2">
        <v>44787</v>
      </c>
      <c r="B76">
        <v>21</v>
      </c>
      <c r="C76" s="1">
        <f t="shared" si="7"/>
        <v>107</v>
      </c>
      <c r="D76" s="1">
        <f t="shared" si="8"/>
        <v>72</v>
      </c>
      <c r="E76" s="1">
        <f t="shared" si="9"/>
        <v>79</v>
      </c>
      <c r="F76" s="14">
        <f t="shared" si="5"/>
        <v>1520</v>
      </c>
      <c r="G76" s="9"/>
      <c r="H76">
        <f t="shared" si="6"/>
        <v>0</v>
      </c>
    </row>
    <row r="77" spans="1:8" x14ac:dyDescent="0.25">
      <c r="A77" s="2">
        <v>44788</v>
      </c>
      <c r="B77">
        <v>19</v>
      </c>
      <c r="C77" s="1">
        <f t="shared" si="7"/>
        <v>99</v>
      </c>
      <c r="D77" s="1">
        <f t="shared" si="8"/>
        <v>68</v>
      </c>
      <c r="E77" s="1">
        <f t="shared" si="9"/>
        <v>72</v>
      </c>
      <c r="F77" s="14">
        <f t="shared" si="5"/>
        <v>1407</v>
      </c>
      <c r="G77" s="9"/>
      <c r="H77">
        <f t="shared" si="6"/>
        <v>0</v>
      </c>
    </row>
    <row r="78" spans="1:8" x14ac:dyDescent="0.25">
      <c r="A78" s="2">
        <v>44789</v>
      </c>
      <c r="B78">
        <v>19</v>
      </c>
      <c r="C78" s="1">
        <f t="shared" si="7"/>
        <v>99</v>
      </c>
      <c r="D78" s="1">
        <f t="shared" si="8"/>
        <v>68</v>
      </c>
      <c r="E78" s="1">
        <f t="shared" si="9"/>
        <v>72</v>
      </c>
      <c r="F78" s="14">
        <f t="shared" si="5"/>
        <v>1407</v>
      </c>
      <c r="G78" s="9"/>
      <c r="H78">
        <f t="shared" si="6"/>
        <v>0</v>
      </c>
    </row>
    <row r="79" spans="1:8" x14ac:dyDescent="0.25">
      <c r="A79" s="2">
        <v>44790</v>
      </c>
      <c r="B79">
        <v>21</v>
      </c>
      <c r="C79" s="1">
        <f t="shared" si="7"/>
        <v>107</v>
      </c>
      <c r="D79" s="1">
        <f t="shared" si="8"/>
        <v>72</v>
      </c>
      <c r="E79" s="1">
        <f t="shared" si="9"/>
        <v>79</v>
      </c>
      <c r="F79" s="14">
        <f t="shared" si="5"/>
        <v>1520</v>
      </c>
      <c r="G79" s="9"/>
      <c r="H79">
        <f t="shared" si="6"/>
        <v>0</v>
      </c>
    </row>
    <row r="80" spans="1:8" x14ac:dyDescent="0.25">
      <c r="A80" s="2">
        <v>44791</v>
      </c>
      <c r="B80">
        <v>21</v>
      </c>
      <c r="C80" s="1">
        <f t="shared" si="7"/>
        <v>107</v>
      </c>
      <c r="D80" s="1">
        <f t="shared" si="8"/>
        <v>72</v>
      </c>
      <c r="E80" s="1">
        <f t="shared" si="9"/>
        <v>79</v>
      </c>
      <c r="F80" s="14">
        <f t="shared" si="5"/>
        <v>1520</v>
      </c>
      <c r="G80" s="9"/>
      <c r="H80">
        <f t="shared" si="6"/>
        <v>0</v>
      </c>
    </row>
    <row r="81" spans="1:8" x14ac:dyDescent="0.25">
      <c r="A81" s="2">
        <v>44792</v>
      </c>
      <c r="B81">
        <v>24</v>
      </c>
      <c r="C81" s="1">
        <f t="shared" si="7"/>
        <v>120</v>
      </c>
      <c r="D81" s="1">
        <f t="shared" si="8"/>
        <v>80</v>
      </c>
      <c r="E81" s="1">
        <f t="shared" si="9"/>
        <v>90</v>
      </c>
      <c r="F81" s="14">
        <f t="shared" si="5"/>
        <v>1710</v>
      </c>
      <c r="G81" s="9"/>
      <c r="H81">
        <f t="shared" si="6"/>
        <v>0</v>
      </c>
    </row>
    <row r="82" spans="1:8" x14ac:dyDescent="0.25">
      <c r="A82" s="2">
        <v>44793</v>
      </c>
      <c r="B82">
        <v>26</v>
      </c>
      <c r="C82" s="1">
        <f t="shared" si="7"/>
        <v>128</v>
      </c>
      <c r="D82" s="1">
        <f t="shared" si="8"/>
        <v>84</v>
      </c>
      <c r="E82" s="1">
        <f t="shared" si="9"/>
        <v>96</v>
      </c>
      <c r="F82" s="14">
        <f t="shared" si="5"/>
        <v>1816</v>
      </c>
      <c r="G82" s="9"/>
      <c r="H82">
        <f t="shared" si="6"/>
        <v>0</v>
      </c>
    </row>
    <row r="83" spans="1:8" x14ac:dyDescent="0.25">
      <c r="A83" s="2">
        <v>44794</v>
      </c>
      <c r="B83">
        <v>23</v>
      </c>
      <c r="C83" s="1">
        <f t="shared" si="7"/>
        <v>115</v>
      </c>
      <c r="D83" s="1">
        <f t="shared" si="8"/>
        <v>77</v>
      </c>
      <c r="E83" s="1">
        <f t="shared" si="9"/>
        <v>86</v>
      </c>
      <c r="F83" s="14">
        <f t="shared" si="5"/>
        <v>1639</v>
      </c>
      <c r="G83" s="9"/>
      <c r="H83">
        <f t="shared" si="6"/>
        <v>0</v>
      </c>
    </row>
    <row r="84" spans="1:8" x14ac:dyDescent="0.25">
      <c r="A84" s="2">
        <v>44795</v>
      </c>
      <c r="B84">
        <v>23</v>
      </c>
      <c r="C84" s="1">
        <f t="shared" si="7"/>
        <v>115</v>
      </c>
      <c r="D84" s="1">
        <f t="shared" si="8"/>
        <v>77</v>
      </c>
      <c r="E84" s="1">
        <f t="shared" si="9"/>
        <v>86</v>
      </c>
      <c r="F84" s="14">
        <f t="shared" si="5"/>
        <v>1639</v>
      </c>
      <c r="G84" s="9"/>
      <c r="H84">
        <f t="shared" si="6"/>
        <v>0</v>
      </c>
    </row>
    <row r="85" spans="1:8" x14ac:dyDescent="0.25">
      <c r="A85" s="2">
        <v>44796</v>
      </c>
      <c r="B85">
        <v>24</v>
      </c>
      <c r="C85" s="1">
        <f t="shared" si="7"/>
        <v>120</v>
      </c>
      <c r="D85" s="1">
        <f t="shared" si="8"/>
        <v>80</v>
      </c>
      <c r="E85" s="1">
        <f t="shared" si="9"/>
        <v>90</v>
      </c>
      <c r="F85" s="14">
        <f t="shared" si="5"/>
        <v>1710</v>
      </c>
      <c r="G85" s="9"/>
      <c r="H85">
        <f t="shared" si="6"/>
        <v>0</v>
      </c>
    </row>
    <row r="86" spans="1:8" x14ac:dyDescent="0.25">
      <c r="A86" s="2">
        <v>44797</v>
      </c>
      <c r="B86">
        <v>26</v>
      </c>
      <c r="C86" s="1">
        <f t="shared" si="7"/>
        <v>128</v>
      </c>
      <c r="D86" s="1">
        <f t="shared" si="8"/>
        <v>84</v>
      </c>
      <c r="E86" s="1">
        <f t="shared" si="9"/>
        <v>96</v>
      </c>
      <c r="F86" s="14">
        <f t="shared" si="5"/>
        <v>1816</v>
      </c>
      <c r="G86" s="9"/>
      <c r="H86">
        <f t="shared" si="6"/>
        <v>0</v>
      </c>
    </row>
    <row r="87" spans="1:8" x14ac:dyDescent="0.25">
      <c r="A87" s="2">
        <v>44798</v>
      </c>
      <c r="B87">
        <v>28</v>
      </c>
      <c r="C87" s="1">
        <f t="shared" si="7"/>
        <v>136</v>
      </c>
      <c r="D87" s="1">
        <f t="shared" si="8"/>
        <v>89</v>
      </c>
      <c r="E87" s="1">
        <f t="shared" si="9"/>
        <v>103</v>
      </c>
      <c r="F87" s="14">
        <f t="shared" si="5"/>
        <v>1935</v>
      </c>
      <c r="G87" s="9"/>
      <c r="H87">
        <f t="shared" si="6"/>
        <v>0</v>
      </c>
    </row>
    <row r="88" spans="1:8" x14ac:dyDescent="0.25">
      <c r="A88" s="2">
        <v>44799</v>
      </c>
      <c r="B88">
        <v>32</v>
      </c>
      <c r="C88" s="1">
        <f t="shared" si="7"/>
        <v>153</v>
      </c>
      <c r="D88" s="1">
        <f t="shared" si="8"/>
        <v>98</v>
      </c>
      <c r="E88" s="1">
        <f t="shared" si="9"/>
        <v>117</v>
      </c>
      <c r="F88" s="14">
        <f t="shared" si="5"/>
        <v>2172</v>
      </c>
      <c r="G88" s="9"/>
      <c r="H88">
        <f t="shared" si="6"/>
        <v>0</v>
      </c>
    </row>
    <row r="89" spans="1:8" x14ac:dyDescent="0.25">
      <c r="A89" s="2">
        <v>44800</v>
      </c>
      <c r="B89">
        <v>26</v>
      </c>
      <c r="C89" s="1">
        <f t="shared" si="7"/>
        <v>128</v>
      </c>
      <c r="D89" s="1">
        <f t="shared" si="8"/>
        <v>84</v>
      </c>
      <c r="E89" s="1">
        <f t="shared" si="9"/>
        <v>96</v>
      </c>
      <c r="F89" s="14">
        <f t="shared" si="5"/>
        <v>1816</v>
      </c>
      <c r="G89" s="9"/>
      <c r="H89">
        <f t="shared" si="6"/>
        <v>0</v>
      </c>
    </row>
    <row r="90" spans="1:8" x14ac:dyDescent="0.25">
      <c r="A90" s="2">
        <v>44801</v>
      </c>
      <c r="B90">
        <v>32</v>
      </c>
      <c r="C90" s="1">
        <f t="shared" si="7"/>
        <v>153</v>
      </c>
      <c r="D90" s="1">
        <f t="shared" si="8"/>
        <v>98</v>
      </c>
      <c r="E90" s="1">
        <f t="shared" si="9"/>
        <v>117</v>
      </c>
      <c r="F90" s="14">
        <f t="shared" si="5"/>
        <v>2172</v>
      </c>
      <c r="G90" s="9"/>
      <c r="H90">
        <f t="shared" si="6"/>
        <v>0</v>
      </c>
    </row>
    <row r="91" spans="1:8" x14ac:dyDescent="0.25">
      <c r="A91" s="2">
        <v>44802</v>
      </c>
      <c r="B91">
        <v>23</v>
      </c>
      <c r="C91" s="1">
        <f t="shared" si="7"/>
        <v>115</v>
      </c>
      <c r="D91" s="1">
        <f t="shared" si="8"/>
        <v>77</v>
      </c>
      <c r="E91" s="1">
        <f t="shared" si="9"/>
        <v>86</v>
      </c>
      <c r="F91" s="14">
        <f t="shared" si="5"/>
        <v>1639</v>
      </c>
      <c r="G91" s="9"/>
      <c r="H91">
        <f t="shared" si="6"/>
        <v>0</v>
      </c>
    </row>
    <row r="92" spans="1:8" x14ac:dyDescent="0.25">
      <c r="A92" s="2">
        <v>44803</v>
      </c>
      <c r="B92">
        <v>22</v>
      </c>
      <c r="C92" s="1">
        <f t="shared" si="7"/>
        <v>111</v>
      </c>
      <c r="D92" s="1">
        <f t="shared" si="8"/>
        <v>75</v>
      </c>
      <c r="E92" s="1">
        <f t="shared" si="9"/>
        <v>83</v>
      </c>
      <c r="F92" s="14">
        <f t="shared" si="5"/>
        <v>1586</v>
      </c>
      <c r="G92" s="9"/>
      <c r="H92">
        <f t="shared" si="6"/>
        <v>0</v>
      </c>
    </row>
    <row r="93" spans="1:8" x14ac:dyDescent="0.25">
      <c r="A93" s="2">
        <v>44804</v>
      </c>
      <c r="B93">
        <v>25</v>
      </c>
      <c r="C93" s="1">
        <f t="shared" si="7"/>
        <v>124</v>
      </c>
      <c r="D93" s="1">
        <f t="shared" si="8"/>
        <v>82</v>
      </c>
      <c r="E93" s="1">
        <f t="shared" si="9"/>
        <v>93</v>
      </c>
      <c r="F93" s="14">
        <f t="shared" si="5"/>
        <v>1763</v>
      </c>
      <c r="G93" s="9"/>
      <c r="H93">
        <f t="shared" si="6"/>
        <v>0</v>
      </c>
    </row>
    <row r="94" spans="1:8" x14ac:dyDescent="0.25">
      <c r="A94" s="2">
        <v>44805</v>
      </c>
      <c r="B94">
        <v>23</v>
      </c>
      <c r="C94" s="1">
        <f t="shared" si="7"/>
        <v>115</v>
      </c>
      <c r="D94" s="1">
        <f t="shared" si="8"/>
        <v>77</v>
      </c>
      <c r="E94" s="1">
        <f t="shared" si="9"/>
        <v>86</v>
      </c>
      <c r="F94" s="14">
        <f t="shared" si="5"/>
        <v>1639</v>
      </c>
      <c r="H94">
        <f t="shared" si="6"/>
        <v>0</v>
      </c>
    </row>
    <row r="95" spans="1:8" x14ac:dyDescent="0.25">
      <c r="A95" s="2">
        <v>44806</v>
      </c>
      <c r="B95">
        <v>23</v>
      </c>
      <c r="C95" s="1">
        <f t="shared" si="7"/>
        <v>115</v>
      </c>
      <c r="D95" s="1">
        <f t="shared" si="8"/>
        <v>77</v>
      </c>
      <c r="E95" s="1">
        <f t="shared" si="9"/>
        <v>86</v>
      </c>
      <c r="F95" s="14">
        <f t="shared" si="5"/>
        <v>1639</v>
      </c>
      <c r="H95">
        <f t="shared" si="6"/>
        <v>0</v>
      </c>
    </row>
    <row r="96" spans="1:8" x14ac:dyDescent="0.25">
      <c r="A96" s="2">
        <v>44807</v>
      </c>
      <c r="B96">
        <v>22</v>
      </c>
      <c r="C96" s="1">
        <f t="shared" si="7"/>
        <v>111</v>
      </c>
      <c r="D96" s="1">
        <f t="shared" si="8"/>
        <v>75</v>
      </c>
      <c r="E96" s="1">
        <f t="shared" si="9"/>
        <v>83</v>
      </c>
      <c r="F96" s="14">
        <f t="shared" si="5"/>
        <v>1586</v>
      </c>
      <c r="H96">
        <f t="shared" si="6"/>
        <v>0</v>
      </c>
    </row>
    <row r="97" spans="1:8" x14ac:dyDescent="0.25">
      <c r="A97" s="2">
        <v>44808</v>
      </c>
      <c r="B97">
        <v>22</v>
      </c>
      <c r="C97" s="1">
        <f t="shared" si="7"/>
        <v>111</v>
      </c>
      <c r="D97" s="1">
        <f t="shared" si="8"/>
        <v>75</v>
      </c>
      <c r="E97" s="1">
        <f t="shared" si="9"/>
        <v>83</v>
      </c>
      <c r="F97" s="14">
        <f t="shared" si="5"/>
        <v>1586</v>
      </c>
      <c r="H97">
        <f t="shared" si="6"/>
        <v>0</v>
      </c>
    </row>
    <row r="98" spans="1:8" x14ac:dyDescent="0.25">
      <c r="A98" s="2">
        <v>44809</v>
      </c>
      <c r="B98">
        <v>21</v>
      </c>
      <c r="C98" s="1">
        <f t="shared" si="7"/>
        <v>107</v>
      </c>
      <c r="D98" s="1">
        <f t="shared" si="8"/>
        <v>72</v>
      </c>
      <c r="E98" s="1">
        <f t="shared" si="9"/>
        <v>79</v>
      </c>
      <c r="F98" s="14">
        <f t="shared" si="5"/>
        <v>1520</v>
      </c>
      <c r="H98">
        <f t="shared" si="6"/>
        <v>0</v>
      </c>
    </row>
    <row r="99" spans="1:8" x14ac:dyDescent="0.25">
      <c r="A99" s="2">
        <v>44810</v>
      </c>
      <c r="B99">
        <v>21</v>
      </c>
      <c r="C99" s="1">
        <f t="shared" si="7"/>
        <v>107</v>
      </c>
      <c r="D99" s="1">
        <f t="shared" si="8"/>
        <v>72</v>
      </c>
      <c r="E99" s="1">
        <f t="shared" si="9"/>
        <v>79</v>
      </c>
      <c r="F99" s="14">
        <f t="shared" si="5"/>
        <v>1520</v>
      </c>
      <c r="H99">
        <f t="shared" si="6"/>
        <v>0</v>
      </c>
    </row>
    <row r="100" spans="1:8" x14ac:dyDescent="0.25">
      <c r="A100" s="2">
        <v>44811</v>
      </c>
      <c r="B100">
        <v>20</v>
      </c>
      <c r="C100" s="1">
        <f t="shared" si="7"/>
        <v>103</v>
      </c>
      <c r="D100" s="1">
        <f t="shared" si="8"/>
        <v>70</v>
      </c>
      <c r="E100" s="1">
        <f t="shared" si="9"/>
        <v>76</v>
      </c>
      <c r="F100" s="14">
        <f t="shared" si="5"/>
        <v>1467</v>
      </c>
      <c r="H100">
        <f t="shared" si="6"/>
        <v>0</v>
      </c>
    </row>
    <row r="101" spans="1:8" x14ac:dyDescent="0.25">
      <c r="A101" s="2">
        <v>44812</v>
      </c>
      <c r="B101">
        <v>20</v>
      </c>
      <c r="C101" s="1">
        <f t="shared" si="7"/>
        <v>103</v>
      </c>
      <c r="D101" s="1">
        <f t="shared" si="8"/>
        <v>70</v>
      </c>
      <c r="E101" s="1">
        <f t="shared" si="9"/>
        <v>76</v>
      </c>
      <c r="F101" s="14">
        <f t="shared" si="5"/>
        <v>1467</v>
      </c>
      <c r="H101">
        <f t="shared" si="6"/>
        <v>0</v>
      </c>
    </row>
    <row r="102" spans="1:8" x14ac:dyDescent="0.25">
      <c r="A102" s="2">
        <v>44813</v>
      </c>
      <c r="B102">
        <v>19</v>
      </c>
      <c r="C102" s="1">
        <f t="shared" si="7"/>
        <v>99</v>
      </c>
      <c r="D102" s="1">
        <f t="shared" si="8"/>
        <v>68</v>
      </c>
      <c r="E102" s="1">
        <f t="shared" si="9"/>
        <v>72</v>
      </c>
      <c r="F102" s="14">
        <f t="shared" si="5"/>
        <v>1407</v>
      </c>
      <c r="H102">
        <f t="shared" si="6"/>
        <v>0</v>
      </c>
    </row>
    <row r="103" spans="1:8" x14ac:dyDescent="0.25">
      <c r="A103" s="2">
        <v>44814</v>
      </c>
      <c r="B103">
        <v>19</v>
      </c>
      <c r="C103" s="1">
        <f t="shared" si="7"/>
        <v>99</v>
      </c>
      <c r="D103" s="1">
        <f t="shared" si="8"/>
        <v>68</v>
      </c>
      <c r="E103" s="1">
        <f t="shared" si="9"/>
        <v>72</v>
      </c>
      <c r="F103" s="14">
        <f t="shared" si="5"/>
        <v>1407</v>
      </c>
      <c r="H103">
        <f t="shared" si="6"/>
        <v>0</v>
      </c>
    </row>
    <row r="104" spans="1:8" x14ac:dyDescent="0.25">
      <c r="A104" s="2">
        <v>44815</v>
      </c>
      <c r="B104">
        <v>18</v>
      </c>
      <c r="C104" s="1">
        <f t="shared" si="7"/>
        <v>95</v>
      </c>
      <c r="D104" s="1">
        <f t="shared" si="8"/>
        <v>65</v>
      </c>
      <c r="E104" s="1">
        <f t="shared" si="9"/>
        <v>69</v>
      </c>
      <c r="F104" s="14">
        <f t="shared" si="5"/>
        <v>1348</v>
      </c>
      <c r="H104">
        <f t="shared" si="6"/>
        <v>0</v>
      </c>
    </row>
    <row r="105" spans="1:8" x14ac:dyDescent="0.25">
      <c r="A105" s="2">
        <v>44816</v>
      </c>
      <c r="B105">
        <v>18</v>
      </c>
      <c r="C105" s="1">
        <f t="shared" si="7"/>
        <v>95</v>
      </c>
      <c r="D105" s="1">
        <f t="shared" si="8"/>
        <v>65</v>
      </c>
      <c r="E105" s="1">
        <f t="shared" si="9"/>
        <v>69</v>
      </c>
      <c r="F105" s="14">
        <f t="shared" si="5"/>
        <v>1348</v>
      </c>
      <c r="H105">
        <f t="shared" si="6"/>
        <v>0</v>
      </c>
    </row>
    <row r="106" spans="1:8" x14ac:dyDescent="0.25">
      <c r="A106" s="2">
        <v>44817</v>
      </c>
      <c r="B106">
        <v>17</v>
      </c>
      <c r="C106" s="1">
        <f t="shared" si="7"/>
        <v>91</v>
      </c>
      <c r="D106" s="1">
        <f t="shared" si="8"/>
        <v>63</v>
      </c>
      <c r="E106" s="1">
        <f t="shared" si="9"/>
        <v>65</v>
      </c>
      <c r="F106" s="14">
        <f t="shared" si="5"/>
        <v>1288</v>
      </c>
      <c r="H106">
        <f t="shared" si="6"/>
        <v>0</v>
      </c>
    </row>
    <row r="107" spans="1:8" x14ac:dyDescent="0.25">
      <c r="A107" s="2">
        <v>44818</v>
      </c>
      <c r="B107">
        <v>17</v>
      </c>
      <c r="C107" s="1">
        <f t="shared" si="7"/>
        <v>91</v>
      </c>
      <c r="D107" s="1">
        <f t="shared" si="8"/>
        <v>63</v>
      </c>
      <c r="E107" s="1">
        <f t="shared" si="9"/>
        <v>65</v>
      </c>
      <c r="F107" s="14">
        <f t="shared" si="5"/>
        <v>1288</v>
      </c>
      <c r="H107">
        <f t="shared" si="6"/>
        <v>0</v>
      </c>
    </row>
    <row r="108" spans="1:8" x14ac:dyDescent="0.25">
      <c r="A108" s="2">
        <v>44819</v>
      </c>
      <c r="B108">
        <v>16</v>
      </c>
      <c r="C108" s="1">
        <f t="shared" si="7"/>
        <v>86</v>
      </c>
      <c r="D108" s="1">
        <f t="shared" si="8"/>
        <v>61</v>
      </c>
      <c r="E108" s="1">
        <f t="shared" si="9"/>
        <v>62</v>
      </c>
      <c r="F108" s="14">
        <f t="shared" si="5"/>
        <v>1230</v>
      </c>
      <c r="H108">
        <f t="shared" si="6"/>
        <v>0</v>
      </c>
    </row>
    <row r="109" spans="1:8" x14ac:dyDescent="0.25">
      <c r="A109" s="2">
        <v>44820</v>
      </c>
      <c r="B109">
        <v>16</v>
      </c>
      <c r="C109" s="1">
        <f t="shared" si="7"/>
        <v>86</v>
      </c>
      <c r="D109" s="1">
        <f t="shared" si="8"/>
        <v>61</v>
      </c>
      <c r="E109" s="1">
        <f t="shared" si="9"/>
        <v>62</v>
      </c>
      <c r="F109" s="14">
        <f t="shared" si="5"/>
        <v>1230</v>
      </c>
      <c r="H109">
        <f t="shared" si="6"/>
        <v>0</v>
      </c>
    </row>
    <row r="110" spans="1:8" x14ac:dyDescent="0.25">
      <c r="A110" s="2">
        <v>44821</v>
      </c>
      <c r="B110">
        <v>15</v>
      </c>
      <c r="C110" s="1">
        <f t="shared" si="7"/>
        <v>82</v>
      </c>
      <c r="D110" s="1">
        <f t="shared" si="8"/>
        <v>58</v>
      </c>
      <c r="E110" s="1">
        <f t="shared" si="9"/>
        <v>58</v>
      </c>
      <c r="F110" s="14">
        <f t="shared" si="5"/>
        <v>1164</v>
      </c>
      <c r="H110">
        <f t="shared" si="6"/>
        <v>0</v>
      </c>
    </row>
    <row r="111" spans="1:8" x14ac:dyDescent="0.25">
      <c r="A111" s="2">
        <v>44822</v>
      </c>
      <c r="B111">
        <v>15</v>
      </c>
      <c r="C111" s="1">
        <f t="shared" si="7"/>
        <v>82</v>
      </c>
      <c r="D111" s="1">
        <f t="shared" si="8"/>
        <v>58</v>
      </c>
      <c r="E111" s="1">
        <f t="shared" si="9"/>
        <v>58</v>
      </c>
      <c r="F111" s="14">
        <f t="shared" si="5"/>
        <v>1164</v>
      </c>
      <c r="H111">
        <f t="shared" si="6"/>
        <v>0</v>
      </c>
    </row>
    <row r="112" spans="1:8" x14ac:dyDescent="0.25">
      <c r="A112" s="2">
        <v>44823</v>
      </c>
      <c r="B112">
        <v>14</v>
      </c>
      <c r="C112" s="1">
        <f t="shared" si="7"/>
        <v>78</v>
      </c>
      <c r="D112" s="1">
        <f t="shared" si="8"/>
        <v>56</v>
      </c>
      <c r="E112" s="1">
        <f t="shared" si="9"/>
        <v>55</v>
      </c>
      <c r="F112" s="14">
        <f t="shared" si="5"/>
        <v>1111</v>
      </c>
      <c r="H112">
        <f t="shared" si="6"/>
        <v>0</v>
      </c>
    </row>
    <row r="113" spans="1:8" x14ac:dyDescent="0.25">
      <c r="A113" s="2">
        <v>44824</v>
      </c>
      <c r="B113">
        <v>14</v>
      </c>
      <c r="C113" s="1">
        <f t="shared" si="7"/>
        <v>78</v>
      </c>
      <c r="D113" s="1">
        <f t="shared" si="8"/>
        <v>56</v>
      </c>
      <c r="E113" s="1">
        <f t="shared" si="9"/>
        <v>55</v>
      </c>
      <c r="F113" s="14">
        <f t="shared" si="5"/>
        <v>1111</v>
      </c>
      <c r="H113">
        <f t="shared" si="6"/>
        <v>0</v>
      </c>
    </row>
    <row r="114" spans="1:8" x14ac:dyDescent="0.25">
      <c r="A114" s="2">
        <v>44825</v>
      </c>
      <c r="B114">
        <v>13</v>
      </c>
      <c r="C114" s="1">
        <f t="shared" si="7"/>
        <v>74</v>
      </c>
      <c r="D114" s="1">
        <f t="shared" si="8"/>
        <v>54</v>
      </c>
      <c r="E114" s="1">
        <f t="shared" si="9"/>
        <v>51</v>
      </c>
      <c r="F114" s="14">
        <f t="shared" si="5"/>
        <v>1051</v>
      </c>
      <c r="H114">
        <f t="shared" si="6"/>
        <v>0</v>
      </c>
    </row>
    <row r="115" spans="1:8" x14ac:dyDescent="0.25">
      <c r="A115" s="2">
        <v>44826</v>
      </c>
      <c r="B115">
        <v>13</v>
      </c>
      <c r="C115" s="1">
        <f t="shared" si="7"/>
        <v>74</v>
      </c>
      <c r="D115" s="1">
        <f t="shared" si="8"/>
        <v>54</v>
      </c>
      <c r="E115" s="1">
        <f t="shared" si="9"/>
        <v>51</v>
      </c>
      <c r="F115" s="14">
        <f t="shared" si="5"/>
        <v>1051</v>
      </c>
      <c r="H115">
        <f t="shared" si="6"/>
        <v>0</v>
      </c>
    </row>
    <row r="116" spans="1:8" x14ac:dyDescent="0.25">
      <c r="A116" s="2">
        <v>44827</v>
      </c>
      <c r="B116">
        <v>12</v>
      </c>
      <c r="C116" s="1">
        <f t="shared" si="7"/>
        <v>70</v>
      </c>
      <c r="D116" s="1">
        <f t="shared" si="8"/>
        <v>51</v>
      </c>
      <c r="E116" s="1">
        <f t="shared" si="9"/>
        <v>48</v>
      </c>
      <c r="F116" s="14">
        <f t="shared" si="5"/>
        <v>992</v>
      </c>
      <c r="H116">
        <f t="shared" si="6"/>
        <v>1</v>
      </c>
    </row>
    <row r="117" spans="1:8" x14ac:dyDescent="0.25">
      <c r="A117" s="2">
        <v>44828</v>
      </c>
      <c r="B117">
        <v>12</v>
      </c>
      <c r="C117" s="1">
        <f t="shared" si="7"/>
        <v>70</v>
      </c>
      <c r="D117" s="1">
        <f t="shared" si="8"/>
        <v>51</v>
      </c>
      <c r="E117" s="1">
        <f t="shared" si="9"/>
        <v>48</v>
      </c>
      <c r="F117" s="14">
        <f t="shared" si="5"/>
        <v>992</v>
      </c>
      <c r="H117">
        <f t="shared" si="6"/>
        <v>1</v>
      </c>
    </row>
    <row r="118" spans="1:8" x14ac:dyDescent="0.25">
      <c r="A118" s="2">
        <v>44829</v>
      </c>
      <c r="B118">
        <v>11</v>
      </c>
      <c r="C118" s="1">
        <f t="shared" si="7"/>
        <v>66</v>
      </c>
      <c r="D118" s="1">
        <f t="shared" si="8"/>
        <v>49</v>
      </c>
      <c r="E118" s="1">
        <f t="shared" si="9"/>
        <v>45</v>
      </c>
      <c r="F118" s="14">
        <f t="shared" si="5"/>
        <v>939</v>
      </c>
      <c r="H118">
        <f t="shared" si="6"/>
        <v>1</v>
      </c>
    </row>
    <row r="119" spans="1:8" x14ac:dyDescent="0.25">
      <c r="A119" s="2">
        <v>44830</v>
      </c>
      <c r="B119">
        <v>11</v>
      </c>
      <c r="C119" s="1">
        <f t="shared" si="7"/>
        <v>66</v>
      </c>
      <c r="D119" s="1">
        <f t="shared" si="8"/>
        <v>49</v>
      </c>
      <c r="E119" s="1">
        <f t="shared" si="9"/>
        <v>45</v>
      </c>
      <c r="F119" s="14">
        <f t="shared" si="5"/>
        <v>939</v>
      </c>
      <c r="H119">
        <f t="shared" si="6"/>
        <v>1</v>
      </c>
    </row>
    <row r="120" spans="1:8" x14ac:dyDescent="0.25">
      <c r="A120" s="2">
        <v>44831</v>
      </c>
      <c r="B120">
        <v>10</v>
      </c>
      <c r="C120" s="1">
        <f t="shared" si="7"/>
        <v>62</v>
      </c>
      <c r="D120" s="1">
        <f t="shared" si="8"/>
        <v>47</v>
      </c>
      <c r="E120" s="1">
        <f t="shared" si="9"/>
        <v>41</v>
      </c>
      <c r="F120" s="14">
        <f t="shared" si="5"/>
        <v>879</v>
      </c>
      <c r="H120">
        <f t="shared" si="6"/>
        <v>1</v>
      </c>
    </row>
    <row r="121" spans="1:8" x14ac:dyDescent="0.25">
      <c r="A121" s="2">
        <v>44832</v>
      </c>
      <c r="B121">
        <v>10</v>
      </c>
      <c r="C121" s="1">
        <f t="shared" si="7"/>
        <v>62</v>
      </c>
      <c r="D121" s="1">
        <f t="shared" si="8"/>
        <v>47</v>
      </c>
      <c r="E121" s="1">
        <f t="shared" si="9"/>
        <v>41</v>
      </c>
      <c r="F121" s="14">
        <f t="shared" si="5"/>
        <v>879</v>
      </c>
      <c r="H121">
        <f t="shared" si="6"/>
        <v>1</v>
      </c>
    </row>
    <row r="122" spans="1:8" x14ac:dyDescent="0.25">
      <c r="A122" s="2">
        <v>44833</v>
      </c>
      <c r="B122">
        <v>9</v>
      </c>
      <c r="C122" s="1">
        <f t="shared" si="7"/>
        <v>57</v>
      </c>
      <c r="D122" s="1">
        <f t="shared" si="8"/>
        <v>44</v>
      </c>
      <c r="E122" s="1">
        <f t="shared" si="9"/>
        <v>38</v>
      </c>
      <c r="F122" s="14">
        <f t="shared" si="5"/>
        <v>815</v>
      </c>
      <c r="H122">
        <f t="shared" si="6"/>
        <v>1</v>
      </c>
    </row>
    <row r="123" spans="1:8" x14ac:dyDescent="0.25">
      <c r="A123" s="2">
        <v>44834</v>
      </c>
      <c r="B123">
        <v>9</v>
      </c>
      <c r="C123" s="1">
        <f t="shared" si="7"/>
        <v>57</v>
      </c>
      <c r="D123" s="1">
        <f t="shared" si="8"/>
        <v>44</v>
      </c>
      <c r="E123" s="1">
        <f t="shared" si="9"/>
        <v>38</v>
      </c>
      <c r="F123" s="14">
        <f t="shared" si="5"/>
        <v>815</v>
      </c>
      <c r="H123">
        <f t="shared" si="6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4</vt:i4>
      </vt:variant>
      <vt:variant>
        <vt:lpstr>Nazwane zakresy</vt:lpstr>
      </vt:variant>
      <vt:variant>
        <vt:i4>4</vt:i4>
      </vt:variant>
    </vt:vector>
  </HeadingPairs>
  <TitlesOfParts>
    <vt:vector size="8" baseType="lpstr">
      <vt:lpstr>1</vt:lpstr>
      <vt:lpstr>2</vt:lpstr>
      <vt:lpstr>3</vt:lpstr>
      <vt:lpstr>4</vt:lpstr>
      <vt:lpstr>'1'!temperatury</vt:lpstr>
      <vt:lpstr>'2'!temperatury</vt:lpstr>
      <vt:lpstr>'3'!temperatury</vt:lpstr>
      <vt:lpstr>'4'!temperatury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2022-09-09T16:46:39Z</dcterms:modified>
</cp:coreProperties>
</file>