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E:\xamp\htdocs\kod\mat\matury - moje\2018_czerwiec(ok)\"/>
    </mc:Choice>
  </mc:AlternateContent>
  <xr:revisionPtr revIDLastSave="0" documentId="13_ncr:1_{A6C390ED-51F6-4D88-B007-E241053C97D2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1" sheetId="1" r:id="rId1"/>
    <sheet name="2" sheetId="2" r:id="rId2"/>
    <sheet name="3" sheetId="3" r:id="rId3"/>
    <sheet name="Arkusz3" sheetId="4" r:id="rId4"/>
    <sheet name="5.4" sheetId="5" r:id="rId5"/>
    <sheet name="5.5" sheetId="6" r:id="rId6"/>
  </sheets>
  <definedNames>
    <definedName name="pomiary" localSheetId="0">'1'!$A$1:$L$201</definedName>
    <definedName name="pomiary" localSheetId="1">'2'!$A$1:$L$201</definedName>
    <definedName name="pomiary" localSheetId="2">'3'!$A$1:$L$201</definedName>
    <definedName name="pomiary" localSheetId="4">'5.4'!$A$1:$L$201</definedName>
    <definedName name="pomiary" localSheetId="5">'5.5'!$A$1:$J$201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J2" i="6"/>
  <c r="I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" i="6"/>
  <c r="AH2" i="5"/>
  <c r="AG2" i="5"/>
  <c r="W3" i="5"/>
  <c r="X3" i="5"/>
  <c r="Y3" i="5"/>
  <c r="Z3" i="5"/>
  <c r="AA3" i="5"/>
  <c r="AB3" i="5"/>
  <c r="AC3" i="5"/>
  <c r="AD3" i="5"/>
  <c r="AE3" i="5"/>
  <c r="AF3" i="5"/>
  <c r="W4" i="5"/>
  <c r="X4" i="5"/>
  <c r="Y4" i="5"/>
  <c r="Z4" i="5"/>
  <c r="AA4" i="5"/>
  <c r="AB4" i="5"/>
  <c r="AC4" i="5"/>
  <c r="AD4" i="5"/>
  <c r="AE4" i="5"/>
  <c r="AF4" i="5"/>
  <c r="W5" i="5"/>
  <c r="X5" i="5"/>
  <c r="Y5" i="5"/>
  <c r="Z5" i="5"/>
  <c r="AA5" i="5"/>
  <c r="AB5" i="5"/>
  <c r="AC5" i="5"/>
  <c r="AD5" i="5"/>
  <c r="AE5" i="5"/>
  <c r="AF5" i="5"/>
  <c r="W6" i="5"/>
  <c r="X6" i="5"/>
  <c r="Y6" i="5"/>
  <c r="Z6" i="5"/>
  <c r="AA6" i="5"/>
  <c r="AB6" i="5"/>
  <c r="AC6" i="5"/>
  <c r="AD6" i="5"/>
  <c r="AE6" i="5"/>
  <c r="AF6" i="5"/>
  <c r="W7" i="5"/>
  <c r="X7" i="5"/>
  <c r="Y7" i="5"/>
  <c r="Z7" i="5"/>
  <c r="AA7" i="5"/>
  <c r="AB7" i="5"/>
  <c r="AC7" i="5"/>
  <c r="AD7" i="5"/>
  <c r="AE7" i="5"/>
  <c r="AF7" i="5"/>
  <c r="W8" i="5"/>
  <c r="X8" i="5"/>
  <c r="Y8" i="5"/>
  <c r="Z8" i="5"/>
  <c r="AA8" i="5"/>
  <c r="AB8" i="5"/>
  <c r="AC8" i="5"/>
  <c r="AD8" i="5"/>
  <c r="AE8" i="5"/>
  <c r="AF8" i="5"/>
  <c r="W9" i="5"/>
  <c r="X9" i="5"/>
  <c r="Y9" i="5"/>
  <c r="Z9" i="5"/>
  <c r="AA9" i="5"/>
  <c r="AB9" i="5"/>
  <c r="AC9" i="5"/>
  <c r="AD9" i="5"/>
  <c r="AE9" i="5"/>
  <c r="AF9" i="5"/>
  <c r="W10" i="5"/>
  <c r="X10" i="5"/>
  <c r="Y10" i="5"/>
  <c r="Z10" i="5"/>
  <c r="AA10" i="5"/>
  <c r="AB10" i="5"/>
  <c r="AC10" i="5"/>
  <c r="AD10" i="5"/>
  <c r="AE10" i="5"/>
  <c r="AF10" i="5"/>
  <c r="W11" i="5"/>
  <c r="X11" i="5"/>
  <c r="Y11" i="5"/>
  <c r="Z11" i="5"/>
  <c r="AA11" i="5"/>
  <c r="AB11" i="5"/>
  <c r="AC11" i="5"/>
  <c r="AD11" i="5"/>
  <c r="AE11" i="5"/>
  <c r="AF11" i="5"/>
  <c r="W12" i="5"/>
  <c r="X12" i="5"/>
  <c r="Y12" i="5"/>
  <c r="Z12" i="5"/>
  <c r="AA12" i="5"/>
  <c r="AB12" i="5"/>
  <c r="AC12" i="5"/>
  <c r="AD12" i="5"/>
  <c r="AE12" i="5"/>
  <c r="AF12" i="5"/>
  <c r="W13" i="5"/>
  <c r="X13" i="5"/>
  <c r="Y13" i="5"/>
  <c r="Z13" i="5"/>
  <c r="AA13" i="5"/>
  <c r="AB13" i="5"/>
  <c r="AC13" i="5"/>
  <c r="AD13" i="5"/>
  <c r="AE13" i="5"/>
  <c r="AF13" i="5"/>
  <c r="W14" i="5"/>
  <c r="X14" i="5"/>
  <c r="Y14" i="5"/>
  <c r="Z14" i="5"/>
  <c r="AA14" i="5"/>
  <c r="AB14" i="5"/>
  <c r="AC14" i="5"/>
  <c r="AD14" i="5"/>
  <c r="AE14" i="5"/>
  <c r="AF14" i="5"/>
  <c r="W15" i="5"/>
  <c r="X15" i="5"/>
  <c r="Y15" i="5"/>
  <c r="Z15" i="5"/>
  <c r="AA15" i="5"/>
  <c r="AB15" i="5"/>
  <c r="AC15" i="5"/>
  <c r="AD15" i="5"/>
  <c r="AE15" i="5"/>
  <c r="AF15" i="5"/>
  <c r="W16" i="5"/>
  <c r="X16" i="5"/>
  <c r="Y16" i="5"/>
  <c r="Z16" i="5"/>
  <c r="AA16" i="5"/>
  <c r="AB16" i="5"/>
  <c r="AC16" i="5"/>
  <c r="AD16" i="5"/>
  <c r="AE16" i="5"/>
  <c r="AF16" i="5"/>
  <c r="W17" i="5"/>
  <c r="X17" i="5"/>
  <c r="Y17" i="5"/>
  <c r="Z17" i="5"/>
  <c r="AA17" i="5"/>
  <c r="AB17" i="5"/>
  <c r="AC17" i="5"/>
  <c r="AD17" i="5"/>
  <c r="AE17" i="5"/>
  <c r="AF17" i="5"/>
  <c r="W18" i="5"/>
  <c r="X18" i="5"/>
  <c r="Y18" i="5"/>
  <c r="Z18" i="5"/>
  <c r="AA18" i="5"/>
  <c r="AB18" i="5"/>
  <c r="AC18" i="5"/>
  <c r="AD18" i="5"/>
  <c r="AE18" i="5"/>
  <c r="AF18" i="5"/>
  <c r="W19" i="5"/>
  <c r="X19" i="5"/>
  <c r="Y19" i="5"/>
  <c r="Z19" i="5"/>
  <c r="AA19" i="5"/>
  <c r="AB19" i="5"/>
  <c r="AC19" i="5"/>
  <c r="AD19" i="5"/>
  <c r="AE19" i="5"/>
  <c r="AF19" i="5"/>
  <c r="W20" i="5"/>
  <c r="X20" i="5"/>
  <c r="Y20" i="5"/>
  <c r="Z20" i="5"/>
  <c r="AA20" i="5"/>
  <c r="AB20" i="5"/>
  <c r="AC20" i="5"/>
  <c r="AD20" i="5"/>
  <c r="AE20" i="5"/>
  <c r="AF20" i="5"/>
  <c r="W21" i="5"/>
  <c r="X21" i="5"/>
  <c r="Y21" i="5"/>
  <c r="Z21" i="5"/>
  <c r="AA21" i="5"/>
  <c r="AB21" i="5"/>
  <c r="AC21" i="5"/>
  <c r="AD21" i="5"/>
  <c r="AE21" i="5"/>
  <c r="AF21" i="5"/>
  <c r="W22" i="5"/>
  <c r="X22" i="5"/>
  <c r="Y22" i="5"/>
  <c r="Z22" i="5"/>
  <c r="AA22" i="5"/>
  <c r="AB22" i="5"/>
  <c r="AC22" i="5"/>
  <c r="AD22" i="5"/>
  <c r="AE22" i="5"/>
  <c r="AF22" i="5"/>
  <c r="W23" i="5"/>
  <c r="X23" i="5"/>
  <c r="Y23" i="5"/>
  <c r="Z23" i="5"/>
  <c r="AA23" i="5"/>
  <c r="AB23" i="5"/>
  <c r="AC23" i="5"/>
  <c r="AD23" i="5"/>
  <c r="AE23" i="5"/>
  <c r="AF23" i="5"/>
  <c r="W24" i="5"/>
  <c r="X24" i="5"/>
  <c r="Y24" i="5"/>
  <c r="Z24" i="5"/>
  <c r="AA24" i="5"/>
  <c r="AB24" i="5"/>
  <c r="AC24" i="5"/>
  <c r="AD24" i="5"/>
  <c r="AE24" i="5"/>
  <c r="AF24" i="5"/>
  <c r="W25" i="5"/>
  <c r="X25" i="5"/>
  <c r="Y25" i="5"/>
  <c r="Z25" i="5"/>
  <c r="AA25" i="5"/>
  <c r="AB25" i="5"/>
  <c r="AC25" i="5"/>
  <c r="AD25" i="5"/>
  <c r="AE25" i="5"/>
  <c r="AF25" i="5"/>
  <c r="W26" i="5"/>
  <c r="X26" i="5"/>
  <c r="Y26" i="5"/>
  <c r="Z26" i="5"/>
  <c r="AA26" i="5"/>
  <c r="AB26" i="5"/>
  <c r="AC26" i="5"/>
  <c r="AD26" i="5"/>
  <c r="AE26" i="5"/>
  <c r="AF26" i="5"/>
  <c r="W27" i="5"/>
  <c r="X27" i="5"/>
  <c r="Y27" i="5"/>
  <c r="Z27" i="5"/>
  <c r="AA27" i="5"/>
  <c r="AB27" i="5"/>
  <c r="AC27" i="5"/>
  <c r="AD27" i="5"/>
  <c r="AE27" i="5"/>
  <c r="AF27" i="5"/>
  <c r="W28" i="5"/>
  <c r="X28" i="5"/>
  <c r="Y28" i="5"/>
  <c r="Z28" i="5"/>
  <c r="AA28" i="5"/>
  <c r="AB28" i="5"/>
  <c r="AC28" i="5"/>
  <c r="AD28" i="5"/>
  <c r="AE28" i="5"/>
  <c r="AF28" i="5"/>
  <c r="W29" i="5"/>
  <c r="X29" i="5"/>
  <c r="Y29" i="5"/>
  <c r="Z29" i="5"/>
  <c r="AA29" i="5"/>
  <c r="AB29" i="5"/>
  <c r="AC29" i="5"/>
  <c r="AD29" i="5"/>
  <c r="AE29" i="5"/>
  <c r="AF29" i="5"/>
  <c r="W30" i="5"/>
  <c r="X30" i="5"/>
  <c r="Y30" i="5"/>
  <c r="Z30" i="5"/>
  <c r="AA30" i="5"/>
  <c r="AB30" i="5"/>
  <c r="AC30" i="5"/>
  <c r="AD30" i="5"/>
  <c r="AE30" i="5"/>
  <c r="AF30" i="5"/>
  <c r="W31" i="5"/>
  <c r="X31" i="5"/>
  <c r="Y31" i="5"/>
  <c r="Z31" i="5"/>
  <c r="AA31" i="5"/>
  <c r="AB31" i="5"/>
  <c r="AC31" i="5"/>
  <c r="AD31" i="5"/>
  <c r="AE31" i="5"/>
  <c r="AF31" i="5"/>
  <c r="W32" i="5"/>
  <c r="X32" i="5"/>
  <c r="Y32" i="5"/>
  <c r="Z32" i="5"/>
  <c r="AA32" i="5"/>
  <c r="AB32" i="5"/>
  <c r="AC32" i="5"/>
  <c r="AD32" i="5"/>
  <c r="AE32" i="5"/>
  <c r="AF32" i="5"/>
  <c r="W33" i="5"/>
  <c r="X33" i="5"/>
  <c r="Y33" i="5"/>
  <c r="Z33" i="5"/>
  <c r="AA33" i="5"/>
  <c r="AB33" i="5"/>
  <c r="AC33" i="5"/>
  <c r="AD33" i="5"/>
  <c r="AE33" i="5"/>
  <c r="AF33" i="5"/>
  <c r="W34" i="5"/>
  <c r="X34" i="5"/>
  <c r="Y34" i="5"/>
  <c r="Z34" i="5"/>
  <c r="AA34" i="5"/>
  <c r="AB34" i="5"/>
  <c r="AC34" i="5"/>
  <c r="AD34" i="5"/>
  <c r="AE34" i="5"/>
  <c r="AF34" i="5"/>
  <c r="W35" i="5"/>
  <c r="X35" i="5"/>
  <c r="Y35" i="5"/>
  <c r="Z35" i="5"/>
  <c r="AA35" i="5"/>
  <c r="AB35" i="5"/>
  <c r="AC35" i="5"/>
  <c r="AD35" i="5"/>
  <c r="AE35" i="5"/>
  <c r="AF35" i="5"/>
  <c r="W36" i="5"/>
  <c r="X36" i="5"/>
  <c r="Y36" i="5"/>
  <c r="Z36" i="5"/>
  <c r="AA36" i="5"/>
  <c r="AB36" i="5"/>
  <c r="AC36" i="5"/>
  <c r="AD36" i="5"/>
  <c r="AE36" i="5"/>
  <c r="AF36" i="5"/>
  <c r="W37" i="5"/>
  <c r="X37" i="5"/>
  <c r="Y37" i="5"/>
  <c r="Z37" i="5"/>
  <c r="AA37" i="5"/>
  <c r="AB37" i="5"/>
  <c r="AC37" i="5"/>
  <c r="AD37" i="5"/>
  <c r="AE37" i="5"/>
  <c r="AF37" i="5"/>
  <c r="W38" i="5"/>
  <c r="X38" i="5"/>
  <c r="Y38" i="5"/>
  <c r="Z38" i="5"/>
  <c r="AA38" i="5"/>
  <c r="AB38" i="5"/>
  <c r="AC38" i="5"/>
  <c r="AD38" i="5"/>
  <c r="AE38" i="5"/>
  <c r="AF38" i="5"/>
  <c r="W39" i="5"/>
  <c r="X39" i="5"/>
  <c r="Y39" i="5"/>
  <c r="Z39" i="5"/>
  <c r="AA39" i="5"/>
  <c r="AB39" i="5"/>
  <c r="AC39" i="5"/>
  <c r="AD39" i="5"/>
  <c r="AE39" i="5"/>
  <c r="AF39" i="5"/>
  <c r="W40" i="5"/>
  <c r="X40" i="5"/>
  <c r="Y40" i="5"/>
  <c r="Z40" i="5"/>
  <c r="AA40" i="5"/>
  <c r="AB40" i="5"/>
  <c r="AC40" i="5"/>
  <c r="AD40" i="5"/>
  <c r="AE40" i="5"/>
  <c r="AF40" i="5"/>
  <c r="W41" i="5"/>
  <c r="X41" i="5"/>
  <c r="Y41" i="5"/>
  <c r="Z41" i="5"/>
  <c r="AA41" i="5"/>
  <c r="AB41" i="5"/>
  <c r="AC41" i="5"/>
  <c r="AD41" i="5"/>
  <c r="AE41" i="5"/>
  <c r="AF41" i="5"/>
  <c r="W42" i="5"/>
  <c r="X42" i="5"/>
  <c r="Y42" i="5"/>
  <c r="Z42" i="5"/>
  <c r="AA42" i="5"/>
  <c r="AB42" i="5"/>
  <c r="AC42" i="5"/>
  <c r="AD42" i="5"/>
  <c r="AE42" i="5"/>
  <c r="AF42" i="5"/>
  <c r="W43" i="5"/>
  <c r="X43" i="5"/>
  <c r="Y43" i="5"/>
  <c r="Z43" i="5"/>
  <c r="AA43" i="5"/>
  <c r="AB43" i="5"/>
  <c r="AC43" i="5"/>
  <c r="AD43" i="5"/>
  <c r="AE43" i="5"/>
  <c r="AF43" i="5"/>
  <c r="W44" i="5"/>
  <c r="X44" i="5"/>
  <c r="Y44" i="5"/>
  <c r="Z44" i="5"/>
  <c r="AA44" i="5"/>
  <c r="AB44" i="5"/>
  <c r="AC44" i="5"/>
  <c r="AD44" i="5"/>
  <c r="AE44" i="5"/>
  <c r="AF44" i="5"/>
  <c r="W45" i="5"/>
  <c r="X45" i="5"/>
  <c r="Y45" i="5"/>
  <c r="Z45" i="5"/>
  <c r="AA45" i="5"/>
  <c r="AB45" i="5"/>
  <c r="AC45" i="5"/>
  <c r="AD45" i="5"/>
  <c r="AE45" i="5"/>
  <c r="AF45" i="5"/>
  <c r="W46" i="5"/>
  <c r="X46" i="5"/>
  <c r="Y46" i="5"/>
  <c r="Z46" i="5"/>
  <c r="AA46" i="5"/>
  <c r="AB46" i="5"/>
  <c r="AC46" i="5"/>
  <c r="AD46" i="5"/>
  <c r="AE46" i="5"/>
  <c r="AF46" i="5"/>
  <c r="W47" i="5"/>
  <c r="X47" i="5"/>
  <c r="Y47" i="5"/>
  <c r="Z47" i="5"/>
  <c r="AA47" i="5"/>
  <c r="AB47" i="5"/>
  <c r="AC47" i="5"/>
  <c r="AD47" i="5"/>
  <c r="AE47" i="5"/>
  <c r="AF47" i="5"/>
  <c r="W48" i="5"/>
  <c r="X48" i="5"/>
  <c r="Y48" i="5"/>
  <c r="Z48" i="5"/>
  <c r="AA48" i="5"/>
  <c r="AB48" i="5"/>
  <c r="AC48" i="5"/>
  <c r="AD48" i="5"/>
  <c r="AE48" i="5"/>
  <c r="AF48" i="5"/>
  <c r="W49" i="5"/>
  <c r="X49" i="5"/>
  <c r="Y49" i="5"/>
  <c r="Z49" i="5"/>
  <c r="AA49" i="5"/>
  <c r="AB49" i="5"/>
  <c r="AC49" i="5"/>
  <c r="AD49" i="5"/>
  <c r="AE49" i="5"/>
  <c r="AF49" i="5"/>
  <c r="W50" i="5"/>
  <c r="X50" i="5"/>
  <c r="Y50" i="5"/>
  <c r="Z50" i="5"/>
  <c r="AA50" i="5"/>
  <c r="AB50" i="5"/>
  <c r="AC50" i="5"/>
  <c r="AD50" i="5"/>
  <c r="AE50" i="5"/>
  <c r="AF50" i="5"/>
  <c r="W51" i="5"/>
  <c r="X51" i="5"/>
  <c r="Y51" i="5"/>
  <c r="Z51" i="5"/>
  <c r="AA51" i="5"/>
  <c r="AB51" i="5"/>
  <c r="AC51" i="5"/>
  <c r="AD51" i="5"/>
  <c r="AE51" i="5"/>
  <c r="AF51" i="5"/>
  <c r="W52" i="5"/>
  <c r="X52" i="5"/>
  <c r="Y52" i="5"/>
  <c r="Z52" i="5"/>
  <c r="AA52" i="5"/>
  <c r="AB52" i="5"/>
  <c r="AC52" i="5"/>
  <c r="AD52" i="5"/>
  <c r="AE52" i="5"/>
  <c r="AF52" i="5"/>
  <c r="W53" i="5"/>
  <c r="X53" i="5"/>
  <c r="Y53" i="5"/>
  <c r="Z53" i="5"/>
  <c r="AA53" i="5"/>
  <c r="AB53" i="5"/>
  <c r="AC53" i="5"/>
  <c r="AD53" i="5"/>
  <c r="AE53" i="5"/>
  <c r="AF53" i="5"/>
  <c r="W54" i="5"/>
  <c r="X54" i="5"/>
  <c r="Y54" i="5"/>
  <c r="Z54" i="5"/>
  <c r="AA54" i="5"/>
  <c r="AB54" i="5"/>
  <c r="AC54" i="5"/>
  <c r="AD54" i="5"/>
  <c r="AE54" i="5"/>
  <c r="AF54" i="5"/>
  <c r="W55" i="5"/>
  <c r="X55" i="5"/>
  <c r="Y55" i="5"/>
  <c r="Z55" i="5"/>
  <c r="AA55" i="5"/>
  <c r="AB55" i="5"/>
  <c r="AC55" i="5"/>
  <c r="AD55" i="5"/>
  <c r="AE55" i="5"/>
  <c r="AF55" i="5"/>
  <c r="W56" i="5"/>
  <c r="X56" i="5"/>
  <c r="Y56" i="5"/>
  <c r="Z56" i="5"/>
  <c r="AA56" i="5"/>
  <c r="AB56" i="5"/>
  <c r="AC56" i="5"/>
  <c r="AD56" i="5"/>
  <c r="AE56" i="5"/>
  <c r="AF56" i="5"/>
  <c r="W57" i="5"/>
  <c r="X57" i="5"/>
  <c r="Y57" i="5"/>
  <c r="Z57" i="5"/>
  <c r="AA57" i="5"/>
  <c r="AB57" i="5"/>
  <c r="AC57" i="5"/>
  <c r="AD57" i="5"/>
  <c r="AE57" i="5"/>
  <c r="AF57" i="5"/>
  <c r="W58" i="5"/>
  <c r="X58" i="5"/>
  <c r="Y58" i="5"/>
  <c r="Z58" i="5"/>
  <c r="AA58" i="5"/>
  <c r="AB58" i="5"/>
  <c r="AC58" i="5"/>
  <c r="AD58" i="5"/>
  <c r="AE58" i="5"/>
  <c r="AF58" i="5"/>
  <c r="W59" i="5"/>
  <c r="X59" i="5"/>
  <c r="Y59" i="5"/>
  <c r="Z59" i="5"/>
  <c r="AA59" i="5"/>
  <c r="AB59" i="5"/>
  <c r="AC59" i="5"/>
  <c r="AD59" i="5"/>
  <c r="AE59" i="5"/>
  <c r="AF59" i="5"/>
  <c r="W60" i="5"/>
  <c r="X60" i="5"/>
  <c r="Y60" i="5"/>
  <c r="Z60" i="5"/>
  <c r="AA60" i="5"/>
  <c r="AB60" i="5"/>
  <c r="AC60" i="5"/>
  <c r="AD60" i="5"/>
  <c r="AE60" i="5"/>
  <c r="AF60" i="5"/>
  <c r="W61" i="5"/>
  <c r="X61" i="5"/>
  <c r="Y61" i="5"/>
  <c r="Z61" i="5"/>
  <c r="AA61" i="5"/>
  <c r="AB61" i="5"/>
  <c r="AC61" i="5"/>
  <c r="AD61" i="5"/>
  <c r="AE61" i="5"/>
  <c r="AF61" i="5"/>
  <c r="W62" i="5"/>
  <c r="X62" i="5"/>
  <c r="Y62" i="5"/>
  <c r="Z62" i="5"/>
  <c r="AA62" i="5"/>
  <c r="AB62" i="5"/>
  <c r="AC62" i="5"/>
  <c r="AD62" i="5"/>
  <c r="AE62" i="5"/>
  <c r="AF62" i="5"/>
  <c r="W63" i="5"/>
  <c r="X63" i="5"/>
  <c r="Y63" i="5"/>
  <c r="Z63" i="5"/>
  <c r="AA63" i="5"/>
  <c r="AB63" i="5"/>
  <c r="AC63" i="5"/>
  <c r="AD63" i="5"/>
  <c r="AE63" i="5"/>
  <c r="AF63" i="5"/>
  <c r="W64" i="5"/>
  <c r="X64" i="5"/>
  <c r="Y64" i="5"/>
  <c r="Z64" i="5"/>
  <c r="AA64" i="5"/>
  <c r="AB64" i="5"/>
  <c r="AC64" i="5"/>
  <c r="AD64" i="5"/>
  <c r="AE64" i="5"/>
  <c r="AF64" i="5"/>
  <c r="W65" i="5"/>
  <c r="X65" i="5"/>
  <c r="Y65" i="5"/>
  <c r="Z65" i="5"/>
  <c r="AA65" i="5"/>
  <c r="AB65" i="5"/>
  <c r="AC65" i="5"/>
  <c r="AD65" i="5"/>
  <c r="AE65" i="5"/>
  <c r="AF65" i="5"/>
  <c r="W66" i="5"/>
  <c r="X66" i="5"/>
  <c r="Y66" i="5"/>
  <c r="Z66" i="5"/>
  <c r="AA66" i="5"/>
  <c r="AB66" i="5"/>
  <c r="AC66" i="5"/>
  <c r="AD66" i="5"/>
  <c r="AE66" i="5"/>
  <c r="AF66" i="5"/>
  <c r="W67" i="5"/>
  <c r="X67" i="5"/>
  <c r="Y67" i="5"/>
  <c r="Z67" i="5"/>
  <c r="AA67" i="5"/>
  <c r="AB67" i="5"/>
  <c r="AC67" i="5"/>
  <c r="AD67" i="5"/>
  <c r="AE67" i="5"/>
  <c r="AF67" i="5"/>
  <c r="W68" i="5"/>
  <c r="X68" i="5"/>
  <c r="Y68" i="5"/>
  <c r="Z68" i="5"/>
  <c r="AA68" i="5"/>
  <c r="AB68" i="5"/>
  <c r="AC68" i="5"/>
  <c r="AD68" i="5"/>
  <c r="AE68" i="5"/>
  <c r="AF68" i="5"/>
  <c r="W69" i="5"/>
  <c r="X69" i="5"/>
  <c r="Y69" i="5"/>
  <c r="Z69" i="5"/>
  <c r="AA69" i="5"/>
  <c r="AB69" i="5"/>
  <c r="AC69" i="5"/>
  <c r="AD69" i="5"/>
  <c r="AE69" i="5"/>
  <c r="AF69" i="5"/>
  <c r="W70" i="5"/>
  <c r="X70" i="5"/>
  <c r="Y70" i="5"/>
  <c r="Z70" i="5"/>
  <c r="AA70" i="5"/>
  <c r="AB70" i="5"/>
  <c r="AC70" i="5"/>
  <c r="AD70" i="5"/>
  <c r="AE70" i="5"/>
  <c r="AF70" i="5"/>
  <c r="W71" i="5"/>
  <c r="X71" i="5"/>
  <c r="Y71" i="5"/>
  <c r="Z71" i="5"/>
  <c r="AA71" i="5"/>
  <c r="AB71" i="5"/>
  <c r="AC71" i="5"/>
  <c r="AD71" i="5"/>
  <c r="AE71" i="5"/>
  <c r="AF71" i="5"/>
  <c r="W72" i="5"/>
  <c r="X72" i="5"/>
  <c r="Y72" i="5"/>
  <c r="Z72" i="5"/>
  <c r="AA72" i="5"/>
  <c r="AB72" i="5"/>
  <c r="AC72" i="5"/>
  <c r="AD72" i="5"/>
  <c r="AE72" i="5"/>
  <c r="AF72" i="5"/>
  <c r="W73" i="5"/>
  <c r="X73" i="5"/>
  <c r="Y73" i="5"/>
  <c r="Z73" i="5"/>
  <c r="AA73" i="5"/>
  <c r="AB73" i="5"/>
  <c r="AC73" i="5"/>
  <c r="AD73" i="5"/>
  <c r="AE73" i="5"/>
  <c r="AF73" i="5"/>
  <c r="W74" i="5"/>
  <c r="X74" i="5"/>
  <c r="Y74" i="5"/>
  <c r="Z74" i="5"/>
  <c r="AA74" i="5"/>
  <c r="AB74" i="5"/>
  <c r="AC74" i="5"/>
  <c r="AD74" i="5"/>
  <c r="AE74" i="5"/>
  <c r="AF74" i="5"/>
  <c r="W75" i="5"/>
  <c r="X75" i="5"/>
  <c r="Y75" i="5"/>
  <c r="Z75" i="5"/>
  <c r="AA75" i="5"/>
  <c r="AB75" i="5"/>
  <c r="AC75" i="5"/>
  <c r="AD75" i="5"/>
  <c r="AE75" i="5"/>
  <c r="AF75" i="5"/>
  <c r="W76" i="5"/>
  <c r="X76" i="5"/>
  <c r="Y76" i="5"/>
  <c r="Z76" i="5"/>
  <c r="AA76" i="5"/>
  <c r="AB76" i="5"/>
  <c r="AC76" i="5"/>
  <c r="AD76" i="5"/>
  <c r="AE76" i="5"/>
  <c r="AF76" i="5"/>
  <c r="W77" i="5"/>
  <c r="X77" i="5"/>
  <c r="Y77" i="5"/>
  <c r="Z77" i="5"/>
  <c r="AA77" i="5"/>
  <c r="AB77" i="5"/>
  <c r="AC77" i="5"/>
  <c r="AD77" i="5"/>
  <c r="AE77" i="5"/>
  <c r="AF77" i="5"/>
  <c r="W78" i="5"/>
  <c r="X78" i="5"/>
  <c r="Y78" i="5"/>
  <c r="Z78" i="5"/>
  <c r="AA78" i="5"/>
  <c r="AB78" i="5"/>
  <c r="AC78" i="5"/>
  <c r="AD78" i="5"/>
  <c r="AE78" i="5"/>
  <c r="AF78" i="5"/>
  <c r="W79" i="5"/>
  <c r="X79" i="5"/>
  <c r="Y79" i="5"/>
  <c r="Z79" i="5"/>
  <c r="AA79" i="5"/>
  <c r="AB79" i="5"/>
  <c r="AC79" i="5"/>
  <c r="AD79" i="5"/>
  <c r="AE79" i="5"/>
  <c r="AF79" i="5"/>
  <c r="W80" i="5"/>
  <c r="X80" i="5"/>
  <c r="Y80" i="5"/>
  <c r="Z80" i="5"/>
  <c r="AA80" i="5"/>
  <c r="AB80" i="5"/>
  <c r="AC80" i="5"/>
  <c r="AD80" i="5"/>
  <c r="AE80" i="5"/>
  <c r="AF80" i="5"/>
  <c r="W81" i="5"/>
  <c r="X81" i="5"/>
  <c r="Y81" i="5"/>
  <c r="Z81" i="5"/>
  <c r="AA81" i="5"/>
  <c r="AB81" i="5"/>
  <c r="AC81" i="5"/>
  <c r="AD81" i="5"/>
  <c r="AE81" i="5"/>
  <c r="AF81" i="5"/>
  <c r="W82" i="5"/>
  <c r="X82" i="5"/>
  <c r="Y82" i="5"/>
  <c r="Z82" i="5"/>
  <c r="AA82" i="5"/>
  <c r="AB82" i="5"/>
  <c r="AC82" i="5"/>
  <c r="AD82" i="5"/>
  <c r="AE82" i="5"/>
  <c r="AF82" i="5"/>
  <c r="W83" i="5"/>
  <c r="X83" i="5"/>
  <c r="Y83" i="5"/>
  <c r="Z83" i="5"/>
  <c r="AA83" i="5"/>
  <c r="AB83" i="5"/>
  <c r="AC83" i="5"/>
  <c r="AD83" i="5"/>
  <c r="AE83" i="5"/>
  <c r="AF83" i="5"/>
  <c r="W84" i="5"/>
  <c r="X84" i="5"/>
  <c r="Y84" i="5"/>
  <c r="Z84" i="5"/>
  <c r="AA84" i="5"/>
  <c r="AB84" i="5"/>
  <c r="AC84" i="5"/>
  <c r="AD84" i="5"/>
  <c r="AE84" i="5"/>
  <c r="AF84" i="5"/>
  <c r="W85" i="5"/>
  <c r="X85" i="5"/>
  <c r="Y85" i="5"/>
  <c r="Z85" i="5"/>
  <c r="AA85" i="5"/>
  <c r="AB85" i="5"/>
  <c r="AC85" i="5"/>
  <c r="AD85" i="5"/>
  <c r="AE85" i="5"/>
  <c r="AF85" i="5"/>
  <c r="W86" i="5"/>
  <c r="X86" i="5"/>
  <c r="Y86" i="5"/>
  <c r="Z86" i="5"/>
  <c r="AA86" i="5"/>
  <c r="AB86" i="5"/>
  <c r="AC86" i="5"/>
  <c r="AD86" i="5"/>
  <c r="AE86" i="5"/>
  <c r="AF86" i="5"/>
  <c r="W87" i="5"/>
  <c r="X87" i="5"/>
  <c r="Y87" i="5"/>
  <c r="Z87" i="5"/>
  <c r="AA87" i="5"/>
  <c r="AB87" i="5"/>
  <c r="AC87" i="5"/>
  <c r="AD87" i="5"/>
  <c r="AE87" i="5"/>
  <c r="AF87" i="5"/>
  <c r="W88" i="5"/>
  <c r="X88" i="5"/>
  <c r="Y88" i="5"/>
  <c r="Z88" i="5"/>
  <c r="AA88" i="5"/>
  <c r="AB88" i="5"/>
  <c r="AC88" i="5"/>
  <c r="AD88" i="5"/>
  <c r="AE88" i="5"/>
  <c r="AF88" i="5"/>
  <c r="W89" i="5"/>
  <c r="X89" i="5"/>
  <c r="Y89" i="5"/>
  <c r="Z89" i="5"/>
  <c r="AA89" i="5"/>
  <c r="AB89" i="5"/>
  <c r="AC89" i="5"/>
  <c r="AD89" i="5"/>
  <c r="AE89" i="5"/>
  <c r="AF89" i="5"/>
  <c r="W90" i="5"/>
  <c r="X90" i="5"/>
  <c r="Y90" i="5"/>
  <c r="Z90" i="5"/>
  <c r="AA90" i="5"/>
  <c r="AB90" i="5"/>
  <c r="AC90" i="5"/>
  <c r="AD90" i="5"/>
  <c r="AE90" i="5"/>
  <c r="AF90" i="5"/>
  <c r="W91" i="5"/>
  <c r="X91" i="5"/>
  <c r="Y91" i="5"/>
  <c r="Z91" i="5"/>
  <c r="AA91" i="5"/>
  <c r="AB91" i="5"/>
  <c r="AC91" i="5"/>
  <c r="AD91" i="5"/>
  <c r="AE91" i="5"/>
  <c r="AF91" i="5"/>
  <c r="W92" i="5"/>
  <c r="X92" i="5"/>
  <c r="Y92" i="5"/>
  <c r="Z92" i="5"/>
  <c r="AA92" i="5"/>
  <c r="AB92" i="5"/>
  <c r="AC92" i="5"/>
  <c r="AD92" i="5"/>
  <c r="AE92" i="5"/>
  <c r="AF92" i="5"/>
  <c r="W93" i="5"/>
  <c r="X93" i="5"/>
  <c r="Y93" i="5"/>
  <c r="Z93" i="5"/>
  <c r="AA93" i="5"/>
  <c r="AB93" i="5"/>
  <c r="AC93" i="5"/>
  <c r="AD93" i="5"/>
  <c r="AE93" i="5"/>
  <c r="AF93" i="5"/>
  <c r="W94" i="5"/>
  <c r="X94" i="5"/>
  <c r="Y94" i="5"/>
  <c r="Z94" i="5"/>
  <c r="AA94" i="5"/>
  <c r="AB94" i="5"/>
  <c r="AC94" i="5"/>
  <c r="AD94" i="5"/>
  <c r="AE94" i="5"/>
  <c r="AF94" i="5"/>
  <c r="W95" i="5"/>
  <c r="X95" i="5"/>
  <c r="Y95" i="5"/>
  <c r="Z95" i="5"/>
  <c r="AA95" i="5"/>
  <c r="AB95" i="5"/>
  <c r="AC95" i="5"/>
  <c r="AD95" i="5"/>
  <c r="AE95" i="5"/>
  <c r="AF95" i="5"/>
  <c r="W96" i="5"/>
  <c r="X96" i="5"/>
  <c r="Y96" i="5"/>
  <c r="Z96" i="5"/>
  <c r="AA96" i="5"/>
  <c r="AB96" i="5"/>
  <c r="AC96" i="5"/>
  <c r="AD96" i="5"/>
  <c r="AE96" i="5"/>
  <c r="AF96" i="5"/>
  <c r="W97" i="5"/>
  <c r="X97" i="5"/>
  <c r="Y97" i="5"/>
  <c r="Z97" i="5"/>
  <c r="AA97" i="5"/>
  <c r="AB97" i="5"/>
  <c r="AC97" i="5"/>
  <c r="AD97" i="5"/>
  <c r="AE97" i="5"/>
  <c r="AF97" i="5"/>
  <c r="W98" i="5"/>
  <c r="X98" i="5"/>
  <c r="Y98" i="5"/>
  <c r="Z98" i="5"/>
  <c r="AA98" i="5"/>
  <c r="AB98" i="5"/>
  <c r="AC98" i="5"/>
  <c r="AD98" i="5"/>
  <c r="AE98" i="5"/>
  <c r="AF98" i="5"/>
  <c r="W99" i="5"/>
  <c r="X99" i="5"/>
  <c r="Y99" i="5"/>
  <c r="Z99" i="5"/>
  <c r="AA99" i="5"/>
  <c r="AB99" i="5"/>
  <c r="AC99" i="5"/>
  <c r="AD99" i="5"/>
  <c r="AE99" i="5"/>
  <c r="AF99" i="5"/>
  <c r="W100" i="5"/>
  <c r="X100" i="5"/>
  <c r="Y100" i="5"/>
  <c r="Z100" i="5"/>
  <c r="AA100" i="5"/>
  <c r="AB100" i="5"/>
  <c r="AC100" i="5"/>
  <c r="AD100" i="5"/>
  <c r="AE100" i="5"/>
  <c r="AF100" i="5"/>
  <c r="W101" i="5"/>
  <c r="X101" i="5"/>
  <c r="Y101" i="5"/>
  <c r="Z101" i="5"/>
  <c r="AA101" i="5"/>
  <c r="AB101" i="5"/>
  <c r="AC101" i="5"/>
  <c r="AD101" i="5"/>
  <c r="AE101" i="5"/>
  <c r="AF101" i="5"/>
  <c r="W102" i="5"/>
  <c r="X102" i="5"/>
  <c r="Y102" i="5"/>
  <c r="Z102" i="5"/>
  <c r="AA102" i="5"/>
  <c r="AB102" i="5"/>
  <c r="AC102" i="5"/>
  <c r="AD102" i="5"/>
  <c r="AE102" i="5"/>
  <c r="AF102" i="5"/>
  <c r="W103" i="5"/>
  <c r="X103" i="5"/>
  <c r="Y103" i="5"/>
  <c r="Z103" i="5"/>
  <c r="AA103" i="5"/>
  <c r="AB103" i="5"/>
  <c r="AC103" i="5"/>
  <c r="AD103" i="5"/>
  <c r="AE103" i="5"/>
  <c r="AF103" i="5"/>
  <c r="W104" i="5"/>
  <c r="X104" i="5"/>
  <c r="Y104" i="5"/>
  <c r="Z104" i="5"/>
  <c r="AA104" i="5"/>
  <c r="AB104" i="5"/>
  <c r="AC104" i="5"/>
  <c r="AD104" i="5"/>
  <c r="AE104" i="5"/>
  <c r="AF104" i="5"/>
  <c r="W105" i="5"/>
  <c r="X105" i="5"/>
  <c r="Y105" i="5"/>
  <c r="Z105" i="5"/>
  <c r="AA105" i="5"/>
  <c r="AB105" i="5"/>
  <c r="AC105" i="5"/>
  <c r="AD105" i="5"/>
  <c r="AE105" i="5"/>
  <c r="AF105" i="5"/>
  <c r="W106" i="5"/>
  <c r="X106" i="5"/>
  <c r="Y106" i="5"/>
  <c r="Z106" i="5"/>
  <c r="AA106" i="5"/>
  <c r="AB106" i="5"/>
  <c r="AC106" i="5"/>
  <c r="AD106" i="5"/>
  <c r="AE106" i="5"/>
  <c r="AF106" i="5"/>
  <c r="W107" i="5"/>
  <c r="X107" i="5"/>
  <c r="Y107" i="5"/>
  <c r="Z107" i="5"/>
  <c r="AA107" i="5"/>
  <c r="AB107" i="5"/>
  <c r="AC107" i="5"/>
  <c r="AD107" i="5"/>
  <c r="AE107" i="5"/>
  <c r="AF107" i="5"/>
  <c r="W108" i="5"/>
  <c r="X108" i="5"/>
  <c r="Y108" i="5"/>
  <c r="Z108" i="5"/>
  <c r="AA108" i="5"/>
  <c r="AB108" i="5"/>
  <c r="AC108" i="5"/>
  <c r="AD108" i="5"/>
  <c r="AE108" i="5"/>
  <c r="AF108" i="5"/>
  <c r="W109" i="5"/>
  <c r="X109" i="5"/>
  <c r="Y109" i="5"/>
  <c r="Z109" i="5"/>
  <c r="AA109" i="5"/>
  <c r="AB109" i="5"/>
  <c r="AC109" i="5"/>
  <c r="AD109" i="5"/>
  <c r="AE109" i="5"/>
  <c r="AF109" i="5"/>
  <c r="W110" i="5"/>
  <c r="X110" i="5"/>
  <c r="Y110" i="5"/>
  <c r="Z110" i="5"/>
  <c r="AA110" i="5"/>
  <c r="AB110" i="5"/>
  <c r="AC110" i="5"/>
  <c r="AD110" i="5"/>
  <c r="AE110" i="5"/>
  <c r="AF110" i="5"/>
  <c r="W111" i="5"/>
  <c r="X111" i="5"/>
  <c r="Y111" i="5"/>
  <c r="Z111" i="5"/>
  <c r="AA111" i="5"/>
  <c r="AB111" i="5"/>
  <c r="AC111" i="5"/>
  <c r="AD111" i="5"/>
  <c r="AE111" i="5"/>
  <c r="AF111" i="5"/>
  <c r="W112" i="5"/>
  <c r="X112" i="5"/>
  <c r="Y112" i="5"/>
  <c r="Z112" i="5"/>
  <c r="AA112" i="5"/>
  <c r="AB112" i="5"/>
  <c r="AC112" i="5"/>
  <c r="AD112" i="5"/>
  <c r="AE112" i="5"/>
  <c r="AF112" i="5"/>
  <c r="W113" i="5"/>
  <c r="X113" i="5"/>
  <c r="Y113" i="5"/>
  <c r="Z113" i="5"/>
  <c r="AA113" i="5"/>
  <c r="AB113" i="5"/>
  <c r="AC113" i="5"/>
  <c r="AD113" i="5"/>
  <c r="AE113" i="5"/>
  <c r="AF113" i="5"/>
  <c r="W114" i="5"/>
  <c r="X114" i="5"/>
  <c r="Y114" i="5"/>
  <c r="Z114" i="5"/>
  <c r="AA114" i="5"/>
  <c r="AB114" i="5"/>
  <c r="AC114" i="5"/>
  <c r="AD114" i="5"/>
  <c r="AE114" i="5"/>
  <c r="AF114" i="5"/>
  <c r="W115" i="5"/>
  <c r="X115" i="5"/>
  <c r="Y115" i="5"/>
  <c r="Z115" i="5"/>
  <c r="AA115" i="5"/>
  <c r="AB115" i="5"/>
  <c r="AC115" i="5"/>
  <c r="AD115" i="5"/>
  <c r="AE115" i="5"/>
  <c r="AF115" i="5"/>
  <c r="W116" i="5"/>
  <c r="X116" i="5"/>
  <c r="Y116" i="5"/>
  <c r="Z116" i="5"/>
  <c r="AA116" i="5"/>
  <c r="AB116" i="5"/>
  <c r="AC116" i="5"/>
  <c r="AD116" i="5"/>
  <c r="AE116" i="5"/>
  <c r="AF116" i="5"/>
  <c r="W117" i="5"/>
  <c r="X117" i="5"/>
  <c r="Y117" i="5"/>
  <c r="Z117" i="5"/>
  <c r="AA117" i="5"/>
  <c r="AB117" i="5"/>
  <c r="AC117" i="5"/>
  <c r="AD117" i="5"/>
  <c r="AE117" i="5"/>
  <c r="AF117" i="5"/>
  <c r="W118" i="5"/>
  <c r="X118" i="5"/>
  <c r="Y118" i="5"/>
  <c r="Z118" i="5"/>
  <c r="AA118" i="5"/>
  <c r="AB118" i="5"/>
  <c r="AC118" i="5"/>
  <c r="AD118" i="5"/>
  <c r="AE118" i="5"/>
  <c r="AF118" i="5"/>
  <c r="W119" i="5"/>
  <c r="X119" i="5"/>
  <c r="Y119" i="5"/>
  <c r="Z119" i="5"/>
  <c r="AA119" i="5"/>
  <c r="AB119" i="5"/>
  <c r="AC119" i="5"/>
  <c r="AD119" i="5"/>
  <c r="AE119" i="5"/>
  <c r="AF119" i="5"/>
  <c r="W120" i="5"/>
  <c r="X120" i="5"/>
  <c r="Y120" i="5"/>
  <c r="Z120" i="5"/>
  <c r="AA120" i="5"/>
  <c r="AB120" i="5"/>
  <c r="AC120" i="5"/>
  <c r="AD120" i="5"/>
  <c r="AE120" i="5"/>
  <c r="AF120" i="5"/>
  <c r="W121" i="5"/>
  <c r="X121" i="5"/>
  <c r="Y121" i="5"/>
  <c r="Z121" i="5"/>
  <c r="AA121" i="5"/>
  <c r="AB121" i="5"/>
  <c r="AC121" i="5"/>
  <c r="AD121" i="5"/>
  <c r="AE121" i="5"/>
  <c r="AF121" i="5"/>
  <c r="W122" i="5"/>
  <c r="X122" i="5"/>
  <c r="Y122" i="5"/>
  <c r="Z122" i="5"/>
  <c r="AA122" i="5"/>
  <c r="AB122" i="5"/>
  <c r="AC122" i="5"/>
  <c r="AD122" i="5"/>
  <c r="AE122" i="5"/>
  <c r="AF122" i="5"/>
  <c r="W123" i="5"/>
  <c r="X123" i="5"/>
  <c r="Y123" i="5"/>
  <c r="Z123" i="5"/>
  <c r="AA123" i="5"/>
  <c r="AB123" i="5"/>
  <c r="AC123" i="5"/>
  <c r="AD123" i="5"/>
  <c r="AE123" i="5"/>
  <c r="AF123" i="5"/>
  <c r="W124" i="5"/>
  <c r="X124" i="5"/>
  <c r="Y124" i="5"/>
  <c r="Z124" i="5"/>
  <c r="AA124" i="5"/>
  <c r="AB124" i="5"/>
  <c r="AC124" i="5"/>
  <c r="AD124" i="5"/>
  <c r="AE124" i="5"/>
  <c r="AF124" i="5"/>
  <c r="W125" i="5"/>
  <c r="X125" i="5"/>
  <c r="Y125" i="5"/>
  <c r="Z125" i="5"/>
  <c r="AA125" i="5"/>
  <c r="AB125" i="5"/>
  <c r="AC125" i="5"/>
  <c r="AD125" i="5"/>
  <c r="AE125" i="5"/>
  <c r="AF125" i="5"/>
  <c r="W126" i="5"/>
  <c r="X126" i="5"/>
  <c r="Y126" i="5"/>
  <c r="Z126" i="5"/>
  <c r="AA126" i="5"/>
  <c r="AB126" i="5"/>
  <c r="AC126" i="5"/>
  <c r="AD126" i="5"/>
  <c r="AE126" i="5"/>
  <c r="AF126" i="5"/>
  <c r="W127" i="5"/>
  <c r="X127" i="5"/>
  <c r="Y127" i="5"/>
  <c r="Z127" i="5"/>
  <c r="AA127" i="5"/>
  <c r="AB127" i="5"/>
  <c r="AC127" i="5"/>
  <c r="AD127" i="5"/>
  <c r="AE127" i="5"/>
  <c r="AF127" i="5"/>
  <c r="W128" i="5"/>
  <c r="X128" i="5"/>
  <c r="Y128" i="5"/>
  <c r="Z128" i="5"/>
  <c r="AA128" i="5"/>
  <c r="AB128" i="5"/>
  <c r="AC128" i="5"/>
  <c r="AD128" i="5"/>
  <c r="AE128" i="5"/>
  <c r="AF128" i="5"/>
  <c r="W129" i="5"/>
  <c r="X129" i="5"/>
  <c r="Y129" i="5"/>
  <c r="Z129" i="5"/>
  <c r="AA129" i="5"/>
  <c r="AB129" i="5"/>
  <c r="AC129" i="5"/>
  <c r="AD129" i="5"/>
  <c r="AE129" i="5"/>
  <c r="AF129" i="5"/>
  <c r="W130" i="5"/>
  <c r="X130" i="5"/>
  <c r="Y130" i="5"/>
  <c r="Z130" i="5"/>
  <c r="AA130" i="5"/>
  <c r="AB130" i="5"/>
  <c r="AC130" i="5"/>
  <c r="AD130" i="5"/>
  <c r="AE130" i="5"/>
  <c r="AF130" i="5"/>
  <c r="W131" i="5"/>
  <c r="X131" i="5"/>
  <c r="Y131" i="5"/>
  <c r="Z131" i="5"/>
  <c r="AA131" i="5"/>
  <c r="AB131" i="5"/>
  <c r="AC131" i="5"/>
  <c r="AD131" i="5"/>
  <c r="AE131" i="5"/>
  <c r="AF131" i="5"/>
  <c r="W132" i="5"/>
  <c r="X132" i="5"/>
  <c r="Y132" i="5"/>
  <c r="Z132" i="5"/>
  <c r="AA132" i="5"/>
  <c r="AB132" i="5"/>
  <c r="AC132" i="5"/>
  <c r="AD132" i="5"/>
  <c r="AE132" i="5"/>
  <c r="AF132" i="5"/>
  <c r="W133" i="5"/>
  <c r="X133" i="5"/>
  <c r="Y133" i="5"/>
  <c r="Z133" i="5"/>
  <c r="AA133" i="5"/>
  <c r="AB133" i="5"/>
  <c r="AC133" i="5"/>
  <c r="AD133" i="5"/>
  <c r="AE133" i="5"/>
  <c r="AF133" i="5"/>
  <c r="W134" i="5"/>
  <c r="X134" i="5"/>
  <c r="Y134" i="5"/>
  <c r="Z134" i="5"/>
  <c r="AA134" i="5"/>
  <c r="AB134" i="5"/>
  <c r="AC134" i="5"/>
  <c r="AD134" i="5"/>
  <c r="AE134" i="5"/>
  <c r="AF134" i="5"/>
  <c r="W135" i="5"/>
  <c r="X135" i="5"/>
  <c r="Y135" i="5"/>
  <c r="Z135" i="5"/>
  <c r="AA135" i="5"/>
  <c r="AB135" i="5"/>
  <c r="AC135" i="5"/>
  <c r="AD135" i="5"/>
  <c r="AE135" i="5"/>
  <c r="AF135" i="5"/>
  <c r="W136" i="5"/>
  <c r="X136" i="5"/>
  <c r="Y136" i="5"/>
  <c r="Z136" i="5"/>
  <c r="AA136" i="5"/>
  <c r="AB136" i="5"/>
  <c r="AC136" i="5"/>
  <c r="AD136" i="5"/>
  <c r="AE136" i="5"/>
  <c r="AF136" i="5"/>
  <c r="W137" i="5"/>
  <c r="X137" i="5"/>
  <c r="Y137" i="5"/>
  <c r="Z137" i="5"/>
  <c r="AA137" i="5"/>
  <c r="AB137" i="5"/>
  <c r="AC137" i="5"/>
  <c r="AD137" i="5"/>
  <c r="AE137" i="5"/>
  <c r="AF137" i="5"/>
  <c r="W138" i="5"/>
  <c r="X138" i="5"/>
  <c r="Y138" i="5"/>
  <c r="Z138" i="5"/>
  <c r="AA138" i="5"/>
  <c r="AB138" i="5"/>
  <c r="AC138" i="5"/>
  <c r="AD138" i="5"/>
  <c r="AE138" i="5"/>
  <c r="AF138" i="5"/>
  <c r="W139" i="5"/>
  <c r="X139" i="5"/>
  <c r="Y139" i="5"/>
  <c r="Z139" i="5"/>
  <c r="AA139" i="5"/>
  <c r="AB139" i="5"/>
  <c r="AC139" i="5"/>
  <c r="AD139" i="5"/>
  <c r="AE139" i="5"/>
  <c r="AF139" i="5"/>
  <c r="W140" i="5"/>
  <c r="X140" i="5"/>
  <c r="Y140" i="5"/>
  <c r="Z140" i="5"/>
  <c r="AA140" i="5"/>
  <c r="AB140" i="5"/>
  <c r="AC140" i="5"/>
  <c r="AD140" i="5"/>
  <c r="AE140" i="5"/>
  <c r="AF140" i="5"/>
  <c r="W141" i="5"/>
  <c r="X141" i="5"/>
  <c r="Y141" i="5"/>
  <c r="Z141" i="5"/>
  <c r="AA141" i="5"/>
  <c r="AB141" i="5"/>
  <c r="AC141" i="5"/>
  <c r="AD141" i="5"/>
  <c r="AE141" i="5"/>
  <c r="AF141" i="5"/>
  <c r="W142" i="5"/>
  <c r="X142" i="5"/>
  <c r="Y142" i="5"/>
  <c r="Z142" i="5"/>
  <c r="AA142" i="5"/>
  <c r="AB142" i="5"/>
  <c r="AC142" i="5"/>
  <c r="AD142" i="5"/>
  <c r="AE142" i="5"/>
  <c r="AF142" i="5"/>
  <c r="W143" i="5"/>
  <c r="X143" i="5"/>
  <c r="Y143" i="5"/>
  <c r="Z143" i="5"/>
  <c r="AA143" i="5"/>
  <c r="AB143" i="5"/>
  <c r="AC143" i="5"/>
  <c r="AD143" i="5"/>
  <c r="AE143" i="5"/>
  <c r="AF143" i="5"/>
  <c r="W144" i="5"/>
  <c r="X144" i="5"/>
  <c r="Y144" i="5"/>
  <c r="Z144" i="5"/>
  <c r="AA144" i="5"/>
  <c r="AB144" i="5"/>
  <c r="AC144" i="5"/>
  <c r="AD144" i="5"/>
  <c r="AE144" i="5"/>
  <c r="AF144" i="5"/>
  <c r="W145" i="5"/>
  <c r="X145" i="5"/>
  <c r="Y145" i="5"/>
  <c r="Z145" i="5"/>
  <c r="AA145" i="5"/>
  <c r="AB145" i="5"/>
  <c r="AC145" i="5"/>
  <c r="AD145" i="5"/>
  <c r="AE145" i="5"/>
  <c r="AF145" i="5"/>
  <c r="W146" i="5"/>
  <c r="X146" i="5"/>
  <c r="Y146" i="5"/>
  <c r="Z146" i="5"/>
  <c r="AA146" i="5"/>
  <c r="AB146" i="5"/>
  <c r="AC146" i="5"/>
  <c r="AD146" i="5"/>
  <c r="AE146" i="5"/>
  <c r="AF146" i="5"/>
  <c r="W147" i="5"/>
  <c r="X147" i="5"/>
  <c r="Y147" i="5"/>
  <c r="Z147" i="5"/>
  <c r="AA147" i="5"/>
  <c r="AB147" i="5"/>
  <c r="AC147" i="5"/>
  <c r="AD147" i="5"/>
  <c r="AE147" i="5"/>
  <c r="AF147" i="5"/>
  <c r="W148" i="5"/>
  <c r="X148" i="5"/>
  <c r="Y148" i="5"/>
  <c r="Z148" i="5"/>
  <c r="AA148" i="5"/>
  <c r="AB148" i="5"/>
  <c r="AC148" i="5"/>
  <c r="AD148" i="5"/>
  <c r="AE148" i="5"/>
  <c r="AF148" i="5"/>
  <c r="W149" i="5"/>
  <c r="X149" i="5"/>
  <c r="Y149" i="5"/>
  <c r="Z149" i="5"/>
  <c r="AA149" i="5"/>
  <c r="AB149" i="5"/>
  <c r="AC149" i="5"/>
  <c r="AD149" i="5"/>
  <c r="AE149" i="5"/>
  <c r="AF149" i="5"/>
  <c r="W150" i="5"/>
  <c r="X150" i="5"/>
  <c r="Y150" i="5"/>
  <c r="Z150" i="5"/>
  <c r="AA150" i="5"/>
  <c r="AB150" i="5"/>
  <c r="AC150" i="5"/>
  <c r="AD150" i="5"/>
  <c r="AE150" i="5"/>
  <c r="AF150" i="5"/>
  <c r="W151" i="5"/>
  <c r="X151" i="5"/>
  <c r="Y151" i="5"/>
  <c r="Z151" i="5"/>
  <c r="AA151" i="5"/>
  <c r="AB151" i="5"/>
  <c r="AC151" i="5"/>
  <c r="AD151" i="5"/>
  <c r="AE151" i="5"/>
  <c r="AF151" i="5"/>
  <c r="W152" i="5"/>
  <c r="X152" i="5"/>
  <c r="Y152" i="5"/>
  <c r="Z152" i="5"/>
  <c r="AA152" i="5"/>
  <c r="AB152" i="5"/>
  <c r="AC152" i="5"/>
  <c r="AD152" i="5"/>
  <c r="AE152" i="5"/>
  <c r="AF152" i="5"/>
  <c r="W153" i="5"/>
  <c r="X153" i="5"/>
  <c r="Y153" i="5"/>
  <c r="Z153" i="5"/>
  <c r="AA153" i="5"/>
  <c r="AB153" i="5"/>
  <c r="AC153" i="5"/>
  <c r="AD153" i="5"/>
  <c r="AE153" i="5"/>
  <c r="AF153" i="5"/>
  <c r="W154" i="5"/>
  <c r="X154" i="5"/>
  <c r="Y154" i="5"/>
  <c r="Z154" i="5"/>
  <c r="AA154" i="5"/>
  <c r="AB154" i="5"/>
  <c r="AC154" i="5"/>
  <c r="AD154" i="5"/>
  <c r="AE154" i="5"/>
  <c r="AF154" i="5"/>
  <c r="W155" i="5"/>
  <c r="X155" i="5"/>
  <c r="Y155" i="5"/>
  <c r="Z155" i="5"/>
  <c r="AA155" i="5"/>
  <c r="AB155" i="5"/>
  <c r="AC155" i="5"/>
  <c r="AD155" i="5"/>
  <c r="AE155" i="5"/>
  <c r="AF155" i="5"/>
  <c r="W156" i="5"/>
  <c r="X156" i="5"/>
  <c r="Y156" i="5"/>
  <c r="Z156" i="5"/>
  <c r="AA156" i="5"/>
  <c r="AB156" i="5"/>
  <c r="AC156" i="5"/>
  <c r="AD156" i="5"/>
  <c r="AE156" i="5"/>
  <c r="AF156" i="5"/>
  <c r="W157" i="5"/>
  <c r="X157" i="5"/>
  <c r="Y157" i="5"/>
  <c r="Z157" i="5"/>
  <c r="AA157" i="5"/>
  <c r="AB157" i="5"/>
  <c r="AC157" i="5"/>
  <c r="AD157" i="5"/>
  <c r="AE157" i="5"/>
  <c r="AF157" i="5"/>
  <c r="W158" i="5"/>
  <c r="X158" i="5"/>
  <c r="Y158" i="5"/>
  <c r="Z158" i="5"/>
  <c r="AA158" i="5"/>
  <c r="AB158" i="5"/>
  <c r="AC158" i="5"/>
  <c r="AD158" i="5"/>
  <c r="AE158" i="5"/>
  <c r="AF158" i="5"/>
  <c r="W159" i="5"/>
  <c r="X159" i="5"/>
  <c r="Y159" i="5"/>
  <c r="Z159" i="5"/>
  <c r="AA159" i="5"/>
  <c r="AB159" i="5"/>
  <c r="AC159" i="5"/>
  <c r="AD159" i="5"/>
  <c r="AE159" i="5"/>
  <c r="AF159" i="5"/>
  <c r="W160" i="5"/>
  <c r="X160" i="5"/>
  <c r="Y160" i="5"/>
  <c r="Z160" i="5"/>
  <c r="AA160" i="5"/>
  <c r="AB160" i="5"/>
  <c r="AC160" i="5"/>
  <c r="AD160" i="5"/>
  <c r="AE160" i="5"/>
  <c r="AF160" i="5"/>
  <c r="W161" i="5"/>
  <c r="X161" i="5"/>
  <c r="Y161" i="5"/>
  <c r="Z161" i="5"/>
  <c r="AA161" i="5"/>
  <c r="AB161" i="5"/>
  <c r="AC161" i="5"/>
  <c r="AD161" i="5"/>
  <c r="AE161" i="5"/>
  <c r="AF161" i="5"/>
  <c r="W162" i="5"/>
  <c r="X162" i="5"/>
  <c r="Y162" i="5"/>
  <c r="Z162" i="5"/>
  <c r="AA162" i="5"/>
  <c r="AB162" i="5"/>
  <c r="AC162" i="5"/>
  <c r="AD162" i="5"/>
  <c r="AE162" i="5"/>
  <c r="AF162" i="5"/>
  <c r="W163" i="5"/>
  <c r="X163" i="5"/>
  <c r="Y163" i="5"/>
  <c r="Z163" i="5"/>
  <c r="AA163" i="5"/>
  <c r="AB163" i="5"/>
  <c r="AC163" i="5"/>
  <c r="AD163" i="5"/>
  <c r="AE163" i="5"/>
  <c r="AF163" i="5"/>
  <c r="W164" i="5"/>
  <c r="X164" i="5"/>
  <c r="Y164" i="5"/>
  <c r="Z164" i="5"/>
  <c r="AA164" i="5"/>
  <c r="AB164" i="5"/>
  <c r="AC164" i="5"/>
  <c r="AD164" i="5"/>
  <c r="AE164" i="5"/>
  <c r="AF164" i="5"/>
  <c r="W165" i="5"/>
  <c r="X165" i="5"/>
  <c r="Y165" i="5"/>
  <c r="Z165" i="5"/>
  <c r="AA165" i="5"/>
  <c r="AB165" i="5"/>
  <c r="AC165" i="5"/>
  <c r="AD165" i="5"/>
  <c r="AE165" i="5"/>
  <c r="AF165" i="5"/>
  <c r="W166" i="5"/>
  <c r="X166" i="5"/>
  <c r="Y166" i="5"/>
  <c r="Z166" i="5"/>
  <c r="AA166" i="5"/>
  <c r="AB166" i="5"/>
  <c r="AC166" i="5"/>
  <c r="AD166" i="5"/>
  <c r="AE166" i="5"/>
  <c r="AF166" i="5"/>
  <c r="W167" i="5"/>
  <c r="X167" i="5"/>
  <c r="Y167" i="5"/>
  <c r="Z167" i="5"/>
  <c r="AA167" i="5"/>
  <c r="AB167" i="5"/>
  <c r="AC167" i="5"/>
  <c r="AD167" i="5"/>
  <c r="AE167" i="5"/>
  <c r="AF167" i="5"/>
  <c r="W168" i="5"/>
  <c r="X168" i="5"/>
  <c r="Y168" i="5"/>
  <c r="Z168" i="5"/>
  <c r="AA168" i="5"/>
  <c r="AB168" i="5"/>
  <c r="AC168" i="5"/>
  <c r="AD168" i="5"/>
  <c r="AE168" i="5"/>
  <c r="AF168" i="5"/>
  <c r="W169" i="5"/>
  <c r="X169" i="5"/>
  <c r="Y169" i="5"/>
  <c r="Z169" i="5"/>
  <c r="AA169" i="5"/>
  <c r="AB169" i="5"/>
  <c r="AC169" i="5"/>
  <c r="AD169" i="5"/>
  <c r="AE169" i="5"/>
  <c r="AF169" i="5"/>
  <c r="W170" i="5"/>
  <c r="X170" i="5"/>
  <c r="Y170" i="5"/>
  <c r="Z170" i="5"/>
  <c r="AA170" i="5"/>
  <c r="AB170" i="5"/>
  <c r="AC170" i="5"/>
  <c r="AD170" i="5"/>
  <c r="AE170" i="5"/>
  <c r="AF170" i="5"/>
  <c r="W171" i="5"/>
  <c r="X171" i="5"/>
  <c r="Y171" i="5"/>
  <c r="Z171" i="5"/>
  <c r="AA171" i="5"/>
  <c r="AB171" i="5"/>
  <c r="AC171" i="5"/>
  <c r="AD171" i="5"/>
  <c r="AE171" i="5"/>
  <c r="AF171" i="5"/>
  <c r="W172" i="5"/>
  <c r="X172" i="5"/>
  <c r="Y172" i="5"/>
  <c r="Z172" i="5"/>
  <c r="AA172" i="5"/>
  <c r="AB172" i="5"/>
  <c r="AC172" i="5"/>
  <c r="AD172" i="5"/>
  <c r="AE172" i="5"/>
  <c r="AF172" i="5"/>
  <c r="W173" i="5"/>
  <c r="X173" i="5"/>
  <c r="Y173" i="5"/>
  <c r="Z173" i="5"/>
  <c r="AA173" i="5"/>
  <c r="AB173" i="5"/>
  <c r="AC173" i="5"/>
  <c r="AD173" i="5"/>
  <c r="AE173" i="5"/>
  <c r="AF173" i="5"/>
  <c r="W174" i="5"/>
  <c r="X174" i="5"/>
  <c r="Y174" i="5"/>
  <c r="Z174" i="5"/>
  <c r="AA174" i="5"/>
  <c r="AB174" i="5"/>
  <c r="AC174" i="5"/>
  <c r="AD174" i="5"/>
  <c r="AE174" i="5"/>
  <c r="AF174" i="5"/>
  <c r="W175" i="5"/>
  <c r="X175" i="5"/>
  <c r="Y175" i="5"/>
  <c r="Z175" i="5"/>
  <c r="AA175" i="5"/>
  <c r="AB175" i="5"/>
  <c r="AC175" i="5"/>
  <c r="AD175" i="5"/>
  <c r="AE175" i="5"/>
  <c r="AF175" i="5"/>
  <c r="W176" i="5"/>
  <c r="X176" i="5"/>
  <c r="Y176" i="5"/>
  <c r="Z176" i="5"/>
  <c r="AA176" i="5"/>
  <c r="AB176" i="5"/>
  <c r="AC176" i="5"/>
  <c r="AD176" i="5"/>
  <c r="AE176" i="5"/>
  <c r="AF176" i="5"/>
  <c r="W177" i="5"/>
  <c r="X177" i="5"/>
  <c r="Y177" i="5"/>
  <c r="Z177" i="5"/>
  <c r="AA177" i="5"/>
  <c r="AB177" i="5"/>
  <c r="AC177" i="5"/>
  <c r="AD177" i="5"/>
  <c r="AE177" i="5"/>
  <c r="AF177" i="5"/>
  <c r="W178" i="5"/>
  <c r="X178" i="5"/>
  <c r="Y178" i="5"/>
  <c r="Z178" i="5"/>
  <c r="AA178" i="5"/>
  <c r="AB178" i="5"/>
  <c r="AC178" i="5"/>
  <c r="AD178" i="5"/>
  <c r="AE178" i="5"/>
  <c r="AF178" i="5"/>
  <c r="W179" i="5"/>
  <c r="X179" i="5"/>
  <c r="Y179" i="5"/>
  <c r="Z179" i="5"/>
  <c r="AA179" i="5"/>
  <c r="AB179" i="5"/>
  <c r="AC179" i="5"/>
  <c r="AD179" i="5"/>
  <c r="AE179" i="5"/>
  <c r="AF179" i="5"/>
  <c r="W180" i="5"/>
  <c r="X180" i="5"/>
  <c r="Y180" i="5"/>
  <c r="Z180" i="5"/>
  <c r="AA180" i="5"/>
  <c r="AB180" i="5"/>
  <c r="AC180" i="5"/>
  <c r="AD180" i="5"/>
  <c r="AE180" i="5"/>
  <c r="AF180" i="5"/>
  <c r="W181" i="5"/>
  <c r="X181" i="5"/>
  <c r="Y181" i="5"/>
  <c r="Z181" i="5"/>
  <c r="AA181" i="5"/>
  <c r="AB181" i="5"/>
  <c r="AC181" i="5"/>
  <c r="AD181" i="5"/>
  <c r="AE181" i="5"/>
  <c r="AF181" i="5"/>
  <c r="W182" i="5"/>
  <c r="X182" i="5"/>
  <c r="Y182" i="5"/>
  <c r="Z182" i="5"/>
  <c r="AA182" i="5"/>
  <c r="AB182" i="5"/>
  <c r="AC182" i="5"/>
  <c r="AD182" i="5"/>
  <c r="AE182" i="5"/>
  <c r="AF182" i="5"/>
  <c r="W183" i="5"/>
  <c r="X183" i="5"/>
  <c r="Y183" i="5"/>
  <c r="Z183" i="5"/>
  <c r="AA183" i="5"/>
  <c r="AB183" i="5"/>
  <c r="AC183" i="5"/>
  <c r="AD183" i="5"/>
  <c r="AE183" i="5"/>
  <c r="AF183" i="5"/>
  <c r="W184" i="5"/>
  <c r="X184" i="5"/>
  <c r="Y184" i="5"/>
  <c r="Z184" i="5"/>
  <c r="AA184" i="5"/>
  <c r="AB184" i="5"/>
  <c r="AC184" i="5"/>
  <c r="AD184" i="5"/>
  <c r="AE184" i="5"/>
  <c r="AF184" i="5"/>
  <c r="W185" i="5"/>
  <c r="X185" i="5"/>
  <c r="Y185" i="5"/>
  <c r="Z185" i="5"/>
  <c r="AA185" i="5"/>
  <c r="AB185" i="5"/>
  <c r="AC185" i="5"/>
  <c r="AD185" i="5"/>
  <c r="AE185" i="5"/>
  <c r="AF185" i="5"/>
  <c r="W186" i="5"/>
  <c r="X186" i="5"/>
  <c r="Y186" i="5"/>
  <c r="Z186" i="5"/>
  <c r="AA186" i="5"/>
  <c r="AB186" i="5"/>
  <c r="AC186" i="5"/>
  <c r="AD186" i="5"/>
  <c r="AE186" i="5"/>
  <c r="AF186" i="5"/>
  <c r="W187" i="5"/>
  <c r="X187" i="5"/>
  <c r="Y187" i="5"/>
  <c r="Z187" i="5"/>
  <c r="AA187" i="5"/>
  <c r="AB187" i="5"/>
  <c r="AC187" i="5"/>
  <c r="AD187" i="5"/>
  <c r="AE187" i="5"/>
  <c r="AF187" i="5"/>
  <c r="W188" i="5"/>
  <c r="X188" i="5"/>
  <c r="Y188" i="5"/>
  <c r="Z188" i="5"/>
  <c r="AA188" i="5"/>
  <c r="AB188" i="5"/>
  <c r="AC188" i="5"/>
  <c r="AD188" i="5"/>
  <c r="AE188" i="5"/>
  <c r="AF188" i="5"/>
  <c r="W189" i="5"/>
  <c r="X189" i="5"/>
  <c r="Y189" i="5"/>
  <c r="Z189" i="5"/>
  <c r="AA189" i="5"/>
  <c r="AB189" i="5"/>
  <c r="AC189" i="5"/>
  <c r="AD189" i="5"/>
  <c r="AE189" i="5"/>
  <c r="AF189" i="5"/>
  <c r="W190" i="5"/>
  <c r="X190" i="5"/>
  <c r="Y190" i="5"/>
  <c r="Z190" i="5"/>
  <c r="AA190" i="5"/>
  <c r="AB190" i="5"/>
  <c r="AC190" i="5"/>
  <c r="AD190" i="5"/>
  <c r="AE190" i="5"/>
  <c r="AF190" i="5"/>
  <c r="W191" i="5"/>
  <c r="X191" i="5"/>
  <c r="Y191" i="5"/>
  <c r="Z191" i="5"/>
  <c r="AA191" i="5"/>
  <c r="AB191" i="5"/>
  <c r="AC191" i="5"/>
  <c r="AD191" i="5"/>
  <c r="AE191" i="5"/>
  <c r="AF191" i="5"/>
  <c r="W192" i="5"/>
  <c r="X192" i="5"/>
  <c r="Y192" i="5"/>
  <c r="Z192" i="5"/>
  <c r="AA192" i="5"/>
  <c r="AB192" i="5"/>
  <c r="AC192" i="5"/>
  <c r="AD192" i="5"/>
  <c r="AE192" i="5"/>
  <c r="AF192" i="5"/>
  <c r="W193" i="5"/>
  <c r="X193" i="5"/>
  <c r="Y193" i="5"/>
  <c r="Z193" i="5"/>
  <c r="AA193" i="5"/>
  <c r="AB193" i="5"/>
  <c r="AC193" i="5"/>
  <c r="AD193" i="5"/>
  <c r="AE193" i="5"/>
  <c r="AF193" i="5"/>
  <c r="W194" i="5"/>
  <c r="X194" i="5"/>
  <c r="Y194" i="5"/>
  <c r="Z194" i="5"/>
  <c r="AA194" i="5"/>
  <c r="AB194" i="5"/>
  <c r="AC194" i="5"/>
  <c r="AD194" i="5"/>
  <c r="AE194" i="5"/>
  <c r="AF194" i="5"/>
  <c r="W195" i="5"/>
  <c r="X195" i="5"/>
  <c r="Y195" i="5"/>
  <c r="Z195" i="5"/>
  <c r="AA195" i="5"/>
  <c r="AB195" i="5"/>
  <c r="AC195" i="5"/>
  <c r="AD195" i="5"/>
  <c r="AE195" i="5"/>
  <c r="AF195" i="5"/>
  <c r="W196" i="5"/>
  <c r="X196" i="5"/>
  <c r="Y196" i="5"/>
  <c r="Z196" i="5"/>
  <c r="AA196" i="5"/>
  <c r="AB196" i="5"/>
  <c r="AC196" i="5"/>
  <c r="AD196" i="5"/>
  <c r="AE196" i="5"/>
  <c r="AF196" i="5"/>
  <c r="W197" i="5"/>
  <c r="X197" i="5"/>
  <c r="Y197" i="5"/>
  <c r="Z197" i="5"/>
  <c r="AA197" i="5"/>
  <c r="AB197" i="5"/>
  <c r="AC197" i="5"/>
  <c r="AD197" i="5"/>
  <c r="AE197" i="5"/>
  <c r="AF197" i="5"/>
  <c r="W198" i="5"/>
  <c r="X198" i="5"/>
  <c r="Y198" i="5"/>
  <c r="Z198" i="5"/>
  <c r="AA198" i="5"/>
  <c r="AB198" i="5"/>
  <c r="AC198" i="5"/>
  <c r="AD198" i="5"/>
  <c r="AE198" i="5"/>
  <c r="AF198" i="5"/>
  <c r="W199" i="5"/>
  <c r="X199" i="5"/>
  <c r="Y199" i="5"/>
  <c r="Z199" i="5"/>
  <c r="AA199" i="5"/>
  <c r="AB199" i="5"/>
  <c r="AC199" i="5"/>
  <c r="AD199" i="5"/>
  <c r="AE199" i="5"/>
  <c r="AF199" i="5"/>
  <c r="W200" i="5"/>
  <c r="X200" i="5"/>
  <c r="Y200" i="5"/>
  <c r="Z200" i="5"/>
  <c r="AA200" i="5"/>
  <c r="AB200" i="5"/>
  <c r="AC200" i="5"/>
  <c r="AD200" i="5"/>
  <c r="AE200" i="5"/>
  <c r="AF200" i="5"/>
  <c r="W201" i="5"/>
  <c r="X201" i="5"/>
  <c r="Y201" i="5"/>
  <c r="Z201" i="5"/>
  <c r="AA201" i="5"/>
  <c r="AB201" i="5"/>
  <c r="AC201" i="5"/>
  <c r="AD201" i="5"/>
  <c r="AE201" i="5"/>
  <c r="AF201" i="5"/>
  <c r="X2" i="5"/>
  <c r="Y2" i="5"/>
  <c r="Z2" i="5"/>
  <c r="AA2" i="5"/>
  <c r="AB2" i="5"/>
  <c r="AC2" i="5"/>
  <c r="AD2" i="5"/>
  <c r="AE2" i="5"/>
  <c r="AF2" i="5"/>
  <c r="W2" i="5"/>
  <c r="M3" i="5"/>
  <c r="N3" i="5"/>
  <c r="O3" i="5"/>
  <c r="P3" i="5"/>
  <c r="Q3" i="5"/>
  <c r="R3" i="5"/>
  <c r="S3" i="5"/>
  <c r="T3" i="5"/>
  <c r="U3" i="5"/>
  <c r="V3" i="5"/>
  <c r="M4" i="5"/>
  <c r="N4" i="5"/>
  <c r="O4" i="5"/>
  <c r="P4" i="5"/>
  <c r="Q4" i="5"/>
  <c r="R4" i="5"/>
  <c r="S4" i="5"/>
  <c r="T4" i="5"/>
  <c r="U4" i="5"/>
  <c r="V4" i="5"/>
  <c r="M5" i="5"/>
  <c r="N5" i="5"/>
  <c r="O5" i="5"/>
  <c r="P5" i="5"/>
  <c r="Q5" i="5"/>
  <c r="R5" i="5"/>
  <c r="S5" i="5"/>
  <c r="T5" i="5"/>
  <c r="U5" i="5"/>
  <c r="V5" i="5"/>
  <c r="M6" i="5"/>
  <c r="N6" i="5"/>
  <c r="O6" i="5"/>
  <c r="P6" i="5"/>
  <c r="Q6" i="5"/>
  <c r="R6" i="5"/>
  <c r="S6" i="5"/>
  <c r="T6" i="5"/>
  <c r="U6" i="5"/>
  <c r="V6" i="5"/>
  <c r="M7" i="5"/>
  <c r="N7" i="5"/>
  <c r="O7" i="5"/>
  <c r="P7" i="5"/>
  <c r="Q7" i="5"/>
  <c r="R7" i="5"/>
  <c r="S7" i="5"/>
  <c r="T7" i="5"/>
  <c r="U7" i="5"/>
  <c r="V7" i="5"/>
  <c r="M8" i="5"/>
  <c r="N8" i="5"/>
  <c r="O8" i="5"/>
  <c r="P8" i="5"/>
  <c r="Q8" i="5"/>
  <c r="R8" i="5"/>
  <c r="S8" i="5"/>
  <c r="T8" i="5"/>
  <c r="U8" i="5"/>
  <c r="V8" i="5"/>
  <c r="M9" i="5"/>
  <c r="N9" i="5"/>
  <c r="O9" i="5"/>
  <c r="P9" i="5"/>
  <c r="Q9" i="5"/>
  <c r="R9" i="5"/>
  <c r="S9" i="5"/>
  <c r="T9" i="5"/>
  <c r="U9" i="5"/>
  <c r="V9" i="5"/>
  <c r="M10" i="5"/>
  <c r="N10" i="5"/>
  <c r="O10" i="5"/>
  <c r="P10" i="5"/>
  <c r="Q10" i="5"/>
  <c r="R10" i="5"/>
  <c r="S10" i="5"/>
  <c r="T10" i="5"/>
  <c r="U10" i="5"/>
  <c r="V10" i="5"/>
  <c r="M11" i="5"/>
  <c r="N11" i="5"/>
  <c r="O11" i="5"/>
  <c r="P11" i="5"/>
  <c r="Q11" i="5"/>
  <c r="R11" i="5"/>
  <c r="S11" i="5"/>
  <c r="T11" i="5"/>
  <c r="U11" i="5"/>
  <c r="V11" i="5"/>
  <c r="M12" i="5"/>
  <c r="N12" i="5"/>
  <c r="O12" i="5"/>
  <c r="P12" i="5"/>
  <c r="Q12" i="5"/>
  <c r="R12" i="5"/>
  <c r="S12" i="5"/>
  <c r="T12" i="5"/>
  <c r="U12" i="5"/>
  <c r="V12" i="5"/>
  <c r="M13" i="5"/>
  <c r="N13" i="5"/>
  <c r="O13" i="5"/>
  <c r="P13" i="5"/>
  <c r="Q13" i="5"/>
  <c r="R13" i="5"/>
  <c r="S13" i="5"/>
  <c r="T13" i="5"/>
  <c r="U13" i="5"/>
  <c r="V13" i="5"/>
  <c r="M14" i="5"/>
  <c r="N14" i="5"/>
  <c r="O14" i="5"/>
  <c r="P14" i="5"/>
  <c r="Q14" i="5"/>
  <c r="R14" i="5"/>
  <c r="S14" i="5"/>
  <c r="T14" i="5"/>
  <c r="U14" i="5"/>
  <c r="V14" i="5"/>
  <c r="M15" i="5"/>
  <c r="N15" i="5"/>
  <c r="O15" i="5"/>
  <c r="P15" i="5"/>
  <c r="Q15" i="5"/>
  <c r="R15" i="5"/>
  <c r="S15" i="5"/>
  <c r="T15" i="5"/>
  <c r="U15" i="5"/>
  <c r="V15" i="5"/>
  <c r="M16" i="5"/>
  <c r="N16" i="5"/>
  <c r="O16" i="5"/>
  <c r="P16" i="5"/>
  <c r="Q16" i="5"/>
  <c r="R16" i="5"/>
  <c r="S16" i="5"/>
  <c r="T16" i="5"/>
  <c r="U16" i="5"/>
  <c r="V16" i="5"/>
  <c r="M17" i="5"/>
  <c r="N17" i="5"/>
  <c r="O17" i="5"/>
  <c r="P17" i="5"/>
  <c r="Q17" i="5"/>
  <c r="R17" i="5"/>
  <c r="S17" i="5"/>
  <c r="T17" i="5"/>
  <c r="U17" i="5"/>
  <c r="V17" i="5"/>
  <c r="M18" i="5"/>
  <c r="N18" i="5"/>
  <c r="O18" i="5"/>
  <c r="P18" i="5"/>
  <c r="Q18" i="5"/>
  <c r="R18" i="5"/>
  <c r="S18" i="5"/>
  <c r="T18" i="5"/>
  <c r="U18" i="5"/>
  <c r="V18" i="5"/>
  <c r="M19" i="5"/>
  <c r="N19" i="5"/>
  <c r="O19" i="5"/>
  <c r="P19" i="5"/>
  <c r="Q19" i="5"/>
  <c r="R19" i="5"/>
  <c r="S19" i="5"/>
  <c r="T19" i="5"/>
  <c r="U19" i="5"/>
  <c r="V19" i="5"/>
  <c r="M20" i="5"/>
  <c r="N20" i="5"/>
  <c r="O20" i="5"/>
  <c r="P20" i="5"/>
  <c r="Q20" i="5"/>
  <c r="R20" i="5"/>
  <c r="S20" i="5"/>
  <c r="T20" i="5"/>
  <c r="U20" i="5"/>
  <c r="V20" i="5"/>
  <c r="M21" i="5"/>
  <c r="N21" i="5"/>
  <c r="O21" i="5"/>
  <c r="P21" i="5"/>
  <c r="Q21" i="5"/>
  <c r="R21" i="5"/>
  <c r="S21" i="5"/>
  <c r="T21" i="5"/>
  <c r="U21" i="5"/>
  <c r="V21" i="5"/>
  <c r="M22" i="5"/>
  <c r="N22" i="5"/>
  <c r="O22" i="5"/>
  <c r="P22" i="5"/>
  <c r="Q22" i="5"/>
  <c r="R22" i="5"/>
  <c r="S22" i="5"/>
  <c r="T22" i="5"/>
  <c r="U22" i="5"/>
  <c r="V22" i="5"/>
  <c r="M23" i="5"/>
  <c r="N23" i="5"/>
  <c r="O23" i="5"/>
  <c r="P23" i="5"/>
  <c r="Q23" i="5"/>
  <c r="R23" i="5"/>
  <c r="S23" i="5"/>
  <c r="T23" i="5"/>
  <c r="U23" i="5"/>
  <c r="V23" i="5"/>
  <c r="M24" i="5"/>
  <c r="N24" i="5"/>
  <c r="O24" i="5"/>
  <c r="P24" i="5"/>
  <c r="Q24" i="5"/>
  <c r="R24" i="5"/>
  <c r="S24" i="5"/>
  <c r="T24" i="5"/>
  <c r="U24" i="5"/>
  <c r="V24" i="5"/>
  <c r="M25" i="5"/>
  <c r="N25" i="5"/>
  <c r="O25" i="5"/>
  <c r="P25" i="5"/>
  <c r="Q25" i="5"/>
  <c r="R25" i="5"/>
  <c r="S25" i="5"/>
  <c r="T25" i="5"/>
  <c r="U25" i="5"/>
  <c r="V25" i="5"/>
  <c r="M26" i="5"/>
  <c r="N26" i="5"/>
  <c r="O26" i="5"/>
  <c r="P26" i="5"/>
  <c r="Q26" i="5"/>
  <c r="R26" i="5"/>
  <c r="S26" i="5"/>
  <c r="T26" i="5"/>
  <c r="U26" i="5"/>
  <c r="V26" i="5"/>
  <c r="M27" i="5"/>
  <c r="N27" i="5"/>
  <c r="O27" i="5"/>
  <c r="P27" i="5"/>
  <c r="Q27" i="5"/>
  <c r="R27" i="5"/>
  <c r="S27" i="5"/>
  <c r="T27" i="5"/>
  <c r="U27" i="5"/>
  <c r="V27" i="5"/>
  <c r="M28" i="5"/>
  <c r="N28" i="5"/>
  <c r="O28" i="5"/>
  <c r="P28" i="5"/>
  <c r="Q28" i="5"/>
  <c r="R28" i="5"/>
  <c r="S28" i="5"/>
  <c r="T28" i="5"/>
  <c r="U28" i="5"/>
  <c r="V28" i="5"/>
  <c r="M29" i="5"/>
  <c r="N29" i="5"/>
  <c r="O29" i="5"/>
  <c r="P29" i="5"/>
  <c r="Q29" i="5"/>
  <c r="R29" i="5"/>
  <c r="S29" i="5"/>
  <c r="T29" i="5"/>
  <c r="U29" i="5"/>
  <c r="V29" i="5"/>
  <c r="M30" i="5"/>
  <c r="N30" i="5"/>
  <c r="O30" i="5"/>
  <c r="P30" i="5"/>
  <c r="Q30" i="5"/>
  <c r="R30" i="5"/>
  <c r="S30" i="5"/>
  <c r="T30" i="5"/>
  <c r="U30" i="5"/>
  <c r="V30" i="5"/>
  <c r="M31" i="5"/>
  <c r="N31" i="5"/>
  <c r="O31" i="5"/>
  <c r="P31" i="5"/>
  <c r="Q31" i="5"/>
  <c r="R31" i="5"/>
  <c r="S31" i="5"/>
  <c r="T31" i="5"/>
  <c r="U31" i="5"/>
  <c r="V31" i="5"/>
  <c r="M32" i="5"/>
  <c r="N32" i="5"/>
  <c r="O32" i="5"/>
  <c r="P32" i="5"/>
  <c r="Q32" i="5"/>
  <c r="R32" i="5"/>
  <c r="S32" i="5"/>
  <c r="T32" i="5"/>
  <c r="U32" i="5"/>
  <c r="V32" i="5"/>
  <c r="M33" i="5"/>
  <c r="N33" i="5"/>
  <c r="O33" i="5"/>
  <c r="P33" i="5"/>
  <c r="Q33" i="5"/>
  <c r="R33" i="5"/>
  <c r="S33" i="5"/>
  <c r="T33" i="5"/>
  <c r="U33" i="5"/>
  <c r="V33" i="5"/>
  <c r="M34" i="5"/>
  <c r="N34" i="5"/>
  <c r="O34" i="5"/>
  <c r="P34" i="5"/>
  <c r="Q34" i="5"/>
  <c r="R34" i="5"/>
  <c r="S34" i="5"/>
  <c r="T34" i="5"/>
  <c r="U34" i="5"/>
  <c r="V34" i="5"/>
  <c r="M35" i="5"/>
  <c r="N35" i="5"/>
  <c r="O35" i="5"/>
  <c r="P35" i="5"/>
  <c r="Q35" i="5"/>
  <c r="R35" i="5"/>
  <c r="S35" i="5"/>
  <c r="T35" i="5"/>
  <c r="U35" i="5"/>
  <c r="V35" i="5"/>
  <c r="M36" i="5"/>
  <c r="N36" i="5"/>
  <c r="O36" i="5"/>
  <c r="P36" i="5"/>
  <c r="Q36" i="5"/>
  <c r="R36" i="5"/>
  <c r="S36" i="5"/>
  <c r="T36" i="5"/>
  <c r="U36" i="5"/>
  <c r="V36" i="5"/>
  <c r="M37" i="5"/>
  <c r="N37" i="5"/>
  <c r="O37" i="5"/>
  <c r="P37" i="5"/>
  <c r="Q37" i="5"/>
  <c r="R37" i="5"/>
  <c r="S37" i="5"/>
  <c r="T37" i="5"/>
  <c r="U37" i="5"/>
  <c r="V37" i="5"/>
  <c r="M38" i="5"/>
  <c r="N38" i="5"/>
  <c r="O38" i="5"/>
  <c r="P38" i="5"/>
  <c r="Q38" i="5"/>
  <c r="R38" i="5"/>
  <c r="S38" i="5"/>
  <c r="T38" i="5"/>
  <c r="U38" i="5"/>
  <c r="V38" i="5"/>
  <c r="M39" i="5"/>
  <c r="N39" i="5"/>
  <c r="O39" i="5"/>
  <c r="P39" i="5"/>
  <c r="Q39" i="5"/>
  <c r="R39" i="5"/>
  <c r="S39" i="5"/>
  <c r="T39" i="5"/>
  <c r="U39" i="5"/>
  <c r="V39" i="5"/>
  <c r="M40" i="5"/>
  <c r="N40" i="5"/>
  <c r="O40" i="5"/>
  <c r="P40" i="5"/>
  <c r="Q40" i="5"/>
  <c r="R40" i="5"/>
  <c r="S40" i="5"/>
  <c r="T40" i="5"/>
  <c r="U40" i="5"/>
  <c r="V40" i="5"/>
  <c r="M41" i="5"/>
  <c r="N41" i="5"/>
  <c r="O41" i="5"/>
  <c r="P41" i="5"/>
  <c r="Q41" i="5"/>
  <c r="R41" i="5"/>
  <c r="S41" i="5"/>
  <c r="T41" i="5"/>
  <c r="U41" i="5"/>
  <c r="V41" i="5"/>
  <c r="M42" i="5"/>
  <c r="N42" i="5"/>
  <c r="O42" i="5"/>
  <c r="P42" i="5"/>
  <c r="Q42" i="5"/>
  <c r="R42" i="5"/>
  <c r="S42" i="5"/>
  <c r="T42" i="5"/>
  <c r="U42" i="5"/>
  <c r="V42" i="5"/>
  <c r="M43" i="5"/>
  <c r="N43" i="5"/>
  <c r="O43" i="5"/>
  <c r="P43" i="5"/>
  <c r="Q43" i="5"/>
  <c r="R43" i="5"/>
  <c r="S43" i="5"/>
  <c r="T43" i="5"/>
  <c r="U43" i="5"/>
  <c r="V43" i="5"/>
  <c r="M44" i="5"/>
  <c r="N44" i="5"/>
  <c r="O44" i="5"/>
  <c r="P44" i="5"/>
  <c r="Q44" i="5"/>
  <c r="R44" i="5"/>
  <c r="S44" i="5"/>
  <c r="T44" i="5"/>
  <c r="U44" i="5"/>
  <c r="V44" i="5"/>
  <c r="M45" i="5"/>
  <c r="N45" i="5"/>
  <c r="O45" i="5"/>
  <c r="P45" i="5"/>
  <c r="Q45" i="5"/>
  <c r="R45" i="5"/>
  <c r="S45" i="5"/>
  <c r="T45" i="5"/>
  <c r="U45" i="5"/>
  <c r="V45" i="5"/>
  <c r="M46" i="5"/>
  <c r="N46" i="5"/>
  <c r="O46" i="5"/>
  <c r="P46" i="5"/>
  <c r="Q46" i="5"/>
  <c r="R46" i="5"/>
  <c r="S46" i="5"/>
  <c r="T46" i="5"/>
  <c r="U46" i="5"/>
  <c r="V46" i="5"/>
  <c r="M47" i="5"/>
  <c r="N47" i="5"/>
  <c r="O47" i="5"/>
  <c r="P47" i="5"/>
  <c r="Q47" i="5"/>
  <c r="R47" i="5"/>
  <c r="S47" i="5"/>
  <c r="T47" i="5"/>
  <c r="U47" i="5"/>
  <c r="V47" i="5"/>
  <c r="M48" i="5"/>
  <c r="N48" i="5"/>
  <c r="O48" i="5"/>
  <c r="P48" i="5"/>
  <c r="Q48" i="5"/>
  <c r="R48" i="5"/>
  <c r="S48" i="5"/>
  <c r="T48" i="5"/>
  <c r="U48" i="5"/>
  <c r="V48" i="5"/>
  <c r="M49" i="5"/>
  <c r="N49" i="5"/>
  <c r="O49" i="5"/>
  <c r="P49" i="5"/>
  <c r="Q49" i="5"/>
  <c r="R49" i="5"/>
  <c r="S49" i="5"/>
  <c r="T49" i="5"/>
  <c r="U49" i="5"/>
  <c r="V49" i="5"/>
  <c r="M50" i="5"/>
  <c r="N50" i="5"/>
  <c r="O50" i="5"/>
  <c r="P50" i="5"/>
  <c r="Q50" i="5"/>
  <c r="R50" i="5"/>
  <c r="S50" i="5"/>
  <c r="T50" i="5"/>
  <c r="U50" i="5"/>
  <c r="V50" i="5"/>
  <c r="M51" i="5"/>
  <c r="N51" i="5"/>
  <c r="O51" i="5"/>
  <c r="P51" i="5"/>
  <c r="Q51" i="5"/>
  <c r="R51" i="5"/>
  <c r="S51" i="5"/>
  <c r="T51" i="5"/>
  <c r="U51" i="5"/>
  <c r="V51" i="5"/>
  <c r="M52" i="5"/>
  <c r="N52" i="5"/>
  <c r="O52" i="5"/>
  <c r="P52" i="5"/>
  <c r="Q52" i="5"/>
  <c r="R52" i="5"/>
  <c r="S52" i="5"/>
  <c r="T52" i="5"/>
  <c r="U52" i="5"/>
  <c r="V52" i="5"/>
  <c r="M53" i="5"/>
  <c r="N53" i="5"/>
  <c r="O53" i="5"/>
  <c r="P53" i="5"/>
  <c r="Q53" i="5"/>
  <c r="R53" i="5"/>
  <c r="S53" i="5"/>
  <c r="T53" i="5"/>
  <c r="U53" i="5"/>
  <c r="V53" i="5"/>
  <c r="M54" i="5"/>
  <c r="N54" i="5"/>
  <c r="O54" i="5"/>
  <c r="P54" i="5"/>
  <c r="Q54" i="5"/>
  <c r="R54" i="5"/>
  <c r="S54" i="5"/>
  <c r="T54" i="5"/>
  <c r="U54" i="5"/>
  <c r="V54" i="5"/>
  <c r="M55" i="5"/>
  <c r="N55" i="5"/>
  <c r="O55" i="5"/>
  <c r="P55" i="5"/>
  <c r="Q55" i="5"/>
  <c r="R55" i="5"/>
  <c r="S55" i="5"/>
  <c r="T55" i="5"/>
  <c r="U55" i="5"/>
  <c r="V55" i="5"/>
  <c r="M56" i="5"/>
  <c r="N56" i="5"/>
  <c r="O56" i="5"/>
  <c r="P56" i="5"/>
  <c r="Q56" i="5"/>
  <c r="R56" i="5"/>
  <c r="S56" i="5"/>
  <c r="T56" i="5"/>
  <c r="U56" i="5"/>
  <c r="V56" i="5"/>
  <c r="M57" i="5"/>
  <c r="N57" i="5"/>
  <c r="O57" i="5"/>
  <c r="P57" i="5"/>
  <c r="Q57" i="5"/>
  <c r="R57" i="5"/>
  <c r="S57" i="5"/>
  <c r="T57" i="5"/>
  <c r="U57" i="5"/>
  <c r="V57" i="5"/>
  <c r="M58" i="5"/>
  <c r="N58" i="5"/>
  <c r="O58" i="5"/>
  <c r="P58" i="5"/>
  <c r="Q58" i="5"/>
  <c r="R58" i="5"/>
  <c r="S58" i="5"/>
  <c r="T58" i="5"/>
  <c r="U58" i="5"/>
  <c r="V58" i="5"/>
  <c r="M59" i="5"/>
  <c r="N59" i="5"/>
  <c r="O59" i="5"/>
  <c r="P59" i="5"/>
  <c r="Q59" i="5"/>
  <c r="R59" i="5"/>
  <c r="S59" i="5"/>
  <c r="T59" i="5"/>
  <c r="U59" i="5"/>
  <c r="V59" i="5"/>
  <c r="M60" i="5"/>
  <c r="N60" i="5"/>
  <c r="O60" i="5"/>
  <c r="P60" i="5"/>
  <c r="Q60" i="5"/>
  <c r="R60" i="5"/>
  <c r="S60" i="5"/>
  <c r="T60" i="5"/>
  <c r="U60" i="5"/>
  <c r="V60" i="5"/>
  <c r="M61" i="5"/>
  <c r="N61" i="5"/>
  <c r="O61" i="5"/>
  <c r="P61" i="5"/>
  <c r="Q61" i="5"/>
  <c r="R61" i="5"/>
  <c r="S61" i="5"/>
  <c r="T61" i="5"/>
  <c r="U61" i="5"/>
  <c r="V61" i="5"/>
  <c r="M62" i="5"/>
  <c r="N62" i="5"/>
  <c r="O62" i="5"/>
  <c r="P62" i="5"/>
  <c r="Q62" i="5"/>
  <c r="R62" i="5"/>
  <c r="S62" i="5"/>
  <c r="T62" i="5"/>
  <c r="U62" i="5"/>
  <c r="V62" i="5"/>
  <c r="M63" i="5"/>
  <c r="N63" i="5"/>
  <c r="O63" i="5"/>
  <c r="P63" i="5"/>
  <c r="Q63" i="5"/>
  <c r="R63" i="5"/>
  <c r="S63" i="5"/>
  <c r="T63" i="5"/>
  <c r="U63" i="5"/>
  <c r="V63" i="5"/>
  <c r="M64" i="5"/>
  <c r="N64" i="5"/>
  <c r="O64" i="5"/>
  <c r="P64" i="5"/>
  <c r="Q64" i="5"/>
  <c r="R64" i="5"/>
  <c r="S64" i="5"/>
  <c r="T64" i="5"/>
  <c r="U64" i="5"/>
  <c r="V64" i="5"/>
  <c r="M65" i="5"/>
  <c r="N65" i="5"/>
  <c r="O65" i="5"/>
  <c r="P65" i="5"/>
  <c r="Q65" i="5"/>
  <c r="R65" i="5"/>
  <c r="S65" i="5"/>
  <c r="T65" i="5"/>
  <c r="U65" i="5"/>
  <c r="V65" i="5"/>
  <c r="M66" i="5"/>
  <c r="N66" i="5"/>
  <c r="O66" i="5"/>
  <c r="P66" i="5"/>
  <c r="Q66" i="5"/>
  <c r="R66" i="5"/>
  <c r="S66" i="5"/>
  <c r="T66" i="5"/>
  <c r="U66" i="5"/>
  <c r="V66" i="5"/>
  <c r="M67" i="5"/>
  <c r="N67" i="5"/>
  <c r="O67" i="5"/>
  <c r="P67" i="5"/>
  <c r="Q67" i="5"/>
  <c r="R67" i="5"/>
  <c r="S67" i="5"/>
  <c r="T67" i="5"/>
  <c r="U67" i="5"/>
  <c r="V67" i="5"/>
  <c r="M68" i="5"/>
  <c r="N68" i="5"/>
  <c r="O68" i="5"/>
  <c r="P68" i="5"/>
  <c r="Q68" i="5"/>
  <c r="R68" i="5"/>
  <c r="S68" i="5"/>
  <c r="T68" i="5"/>
  <c r="U68" i="5"/>
  <c r="V68" i="5"/>
  <c r="M69" i="5"/>
  <c r="N69" i="5"/>
  <c r="O69" i="5"/>
  <c r="P69" i="5"/>
  <c r="Q69" i="5"/>
  <c r="R69" i="5"/>
  <c r="S69" i="5"/>
  <c r="T69" i="5"/>
  <c r="U69" i="5"/>
  <c r="V69" i="5"/>
  <c r="M70" i="5"/>
  <c r="N70" i="5"/>
  <c r="O70" i="5"/>
  <c r="P70" i="5"/>
  <c r="Q70" i="5"/>
  <c r="R70" i="5"/>
  <c r="S70" i="5"/>
  <c r="T70" i="5"/>
  <c r="U70" i="5"/>
  <c r="V70" i="5"/>
  <c r="M71" i="5"/>
  <c r="N71" i="5"/>
  <c r="O71" i="5"/>
  <c r="P71" i="5"/>
  <c r="Q71" i="5"/>
  <c r="R71" i="5"/>
  <c r="S71" i="5"/>
  <c r="T71" i="5"/>
  <c r="U71" i="5"/>
  <c r="V71" i="5"/>
  <c r="M72" i="5"/>
  <c r="N72" i="5"/>
  <c r="O72" i="5"/>
  <c r="P72" i="5"/>
  <c r="Q72" i="5"/>
  <c r="R72" i="5"/>
  <c r="S72" i="5"/>
  <c r="T72" i="5"/>
  <c r="U72" i="5"/>
  <c r="V72" i="5"/>
  <c r="M73" i="5"/>
  <c r="N73" i="5"/>
  <c r="O73" i="5"/>
  <c r="P73" i="5"/>
  <c r="Q73" i="5"/>
  <c r="R73" i="5"/>
  <c r="S73" i="5"/>
  <c r="T73" i="5"/>
  <c r="U73" i="5"/>
  <c r="V73" i="5"/>
  <c r="M74" i="5"/>
  <c r="N74" i="5"/>
  <c r="O74" i="5"/>
  <c r="P74" i="5"/>
  <c r="Q74" i="5"/>
  <c r="R74" i="5"/>
  <c r="S74" i="5"/>
  <c r="T74" i="5"/>
  <c r="U74" i="5"/>
  <c r="V74" i="5"/>
  <c r="M75" i="5"/>
  <c r="N75" i="5"/>
  <c r="O75" i="5"/>
  <c r="P75" i="5"/>
  <c r="Q75" i="5"/>
  <c r="R75" i="5"/>
  <c r="S75" i="5"/>
  <c r="T75" i="5"/>
  <c r="U75" i="5"/>
  <c r="V75" i="5"/>
  <c r="M76" i="5"/>
  <c r="N76" i="5"/>
  <c r="O76" i="5"/>
  <c r="P76" i="5"/>
  <c r="Q76" i="5"/>
  <c r="R76" i="5"/>
  <c r="S76" i="5"/>
  <c r="T76" i="5"/>
  <c r="U76" i="5"/>
  <c r="V76" i="5"/>
  <c r="M77" i="5"/>
  <c r="N77" i="5"/>
  <c r="O77" i="5"/>
  <c r="P77" i="5"/>
  <c r="Q77" i="5"/>
  <c r="R77" i="5"/>
  <c r="S77" i="5"/>
  <c r="T77" i="5"/>
  <c r="U77" i="5"/>
  <c r="V77" i="5"/>
  <c r="M78" i="5"/>
  <c r="N78" i="5"/>
  <c r="O78" i="5"/>
  <c r="P78" i="5"/>
  <c r="Q78" i="5"/>
  <c r="R78" i="5"/>
  <c r="S78" i="5"/>
  <c r="T78" i="5"/>
  <c r="U78" i="5"/>
  <c r="V78" i="5"/>
  <c r="M79" i="5"/>
  <c r="N79" i="5"/>
  <c r="O79" i="5"/>
  <c r="P79" i="5"/>
  <c r="Q79" i="5"/>
  <c r="R79" i="5"/>
  <c r="S79" i="5"/>
  <c r="T79" i="5"/>
  <c r="U79" i="5"/>
  <c r="V79" i="5"/>
  <c r="M80" i="5"/>
  <c r="N80" i="5"/>
  <c r="O80" i="5"/>
  <c r="P80" i="5"/>
  <c r="Q80" i="5"/>
  <c r="R80" i="5"/>
  <c r="S80" i="5"/>
  <c r="T80" i="5"/>
  <c r="U80" i="5"/>
  <c r="V80" i="5"/>
  <c r="M81" i="5"/>
  <c r="N81" i="5"/>
  <c r="O81" i="5"/>
  <c r="P81" i="5"/>
  <c r="Q81" i="5"/>
  <c r="R81" i="5"/>
  <c r="S81" i="5"/>
  <c r="T81" i="5"/>
  <c r="U81" i="5"/>
  <c r="V81" i="5"/>
  <c r="M82" i="5"/>
  <c r="N82" i="5"/>
  <c r="O82" i="5"/>
  <c r="P82" i="5"/>
  <c r="Q82" i="5"/>
  <c r="R82" i="5"/>
  <c r="S82" i="5"/>
  <c r="T82" i="5"/>
  <c r="U82" i="5"/>
  <c r="V82" i="5"/>
  <c r="M83" i="5"/>
  <c r="N83" i="5"/>
  <c r="O83" i="5"/>
  <c r="P83" i="5"/>
  <c r="Q83" i="5"/>
  <c r="R83" i="5"/>
  <c r="S83" i="5"/>
  <c r="T83" i="5"/>
  <c r="U83" i="5"/>
  <c r="V83" i="5"/>
  <c r="M84" i="5"/>
  <c r="N84" i="5"/>
  <c r="O84" i="5"/>
  <c r="P84" i="5"/>
  <c r="Q84" i="5"/>
  <c r="R84" i="5"/>
  <c r="S84" i="5"/>
  <c r="T84" i="5"/>
  <c r="U84" i="5"/>
  <c r="V84" i="5"/>
  <c r="M85" i="5"/>
  <c r="N85" i="5"/>
  <c r="O85" i="5"/>
  <c r="P85" i="5"/>
  <c r="Q85" i="5"/>
  <c r="R85" i="5"/>
  <c r="S85" i="5"/>
  <c r="T85" i="5"/>
  <c r="U85" i="5"/>
  <c r="V85" i="5"/>
  <c r="M86" i="5"/>
  <c r="N86" i="5"/>
  <c r="O86" i="5"/>
  <c r="P86" i="5"/>
  <c r="Q86" i="5"/>
  <c r="R86" i="5"/>
  <c r="S86" i="5"/>
  <c r="T86" i="5"/>
  <c r="U86" i="5"/>
  <c r="V86" i="5"/>
  <c r="M87" i="5"/>
  <c r="N87" i="5"/>
  <c r="O87" i="5"/>
  <c r="P87" i="5"/>
  <c r="Q87" i="5"/>
  <c r="R87" i="5"/>
  <c r="S87" i="5"/>
  <c r="T87" i="5"/>
  <c r="U87" i="5"/>
  <c r="V87" i="5"/>
  <c r="M88" i="5"/>
  <c r="N88" i="5"/>
  <c r="O88" i="5"/>
  <c r="P88" i="5"/>
  <c r="Q88" i="5"/>
  <c r="R88" i="5"/>
  <c r="S88" i="5"/>
  <c r="T88" i="5"/>
  <c r="U88" i="5"/>
  <c r="V88" i="5"/>
  <c r="M89" i="5"/>
  <c r="N89" i="5"/>
  <c r="O89" i="5"/>
  <c r="P89" i="5"/>
  <c r="Q89" i="5"/>
  <c r="R89" i="5"/>
  <c r="S89" i="5"/>
  <c r="T89" i="5"/>
  <c r="U89" i="5"/>
  <c r="V89" i="5"/>
  <c r="M90" i="5"/>
  <c r="N90" i="5"/>
  <c r="O90" i="5"/>
  <c r="P90" i="5"/>
  <c r="Q90" i="5"/>
  <c r="R90" i="5"/>
  <c r="S90" i="5"/>
  <c r="T90" i="5"/>
  <c r="U90" i="5"/>
  <c r="V90" i="5"/>
  <c r="M91" i="5"/>
  <c r="N91" i="5"/>
  <c r="O91" i="5"/>
  <c r="P91" i="5"/>
  <c r="Q91" i="5"/>
  <c r="R91" i="5"/>
  <c r="S91" i="5"/>
  <c r="T91" i="5"/>
  <c r="U91" i="5"/>
  <c r="V91" i="5"/>
  <c r="M92" i="5"/>
  <c r="N92" i="5"/>
  <c r="O92" i="5"/>
  <c r="P92" i="5"/>
  <c r="Q92" i="5"/>
  <c r="R92" i="5"/>
  <c r="S92" i="5"/>
  <c r="T92" i="5"/>
  <c r="U92" i="5"/>
  <c r="V92" i="5"/>
  <c r="M93" i="5"/>
  <c r="N93" i="5"/>
  <c r="O93" i="5"/>
  <c r="P93" i="5"/>
  <c r="Q93" i="5"/>
  <c r="R93" i="5"/>
  <c r="S93" i="5"/>
  <c r="T93" i="5"/>
  <c r="U93" i="5"/>
  <c r="V93" i="5"/>
  <c r="M94" i="5"/>
  <c r="N94" i="5"/>
  <c r="O94" i="5"/>
  <c r="P94" i="5"/>
  <c r="Q94" i="5"/>
  <c r="R94" i="5"/>
  <c r="S94" i="5"/>
  <c r="T94" i="5"/>
  <c r="U94" i="5"/>
  <c r="V94" i="5"/>
  <c r="M95" i="5"/>
  <c r="N95" i="5"/>
  <c r="O95" i="5"/>
  <c r="P95" i="5"/>
  <c r="Q95" i="5"/>
  <c r="R95" i="5"/>
  <c r="S95" i="5"/>
  <c r="T95" i="5"/>
  <c r="U95" i="5"/>
  <c r="V95" i="5"/>
  <c r="M96" i="5"/>
  <c r="N96" i="5"/>
  <c r="O96" i="5"/>
  <c r="P96" i="5"/>
  <c r="Q96" i="5"/>
  <c r="R96" i="5"/>
  <c r="S96" i="5"/>
  <c r="T96" i="5"/>
  <c r="U96" i="5"/>
  <c r="V96" i="5"/>
  <c r="M97" i="5"/>
  <c r="N97" i="5"/>
  <c r="O97" i="5"/>
  <c r="P97" i="5"/>
  <c r="Q97" i="5"/>
  <c r="R97" i="5"/>
  <c r="S97" i="5"/>
  <c r="T97" i="5"/>
  <c r="U97" i="5"/>
  <c r="V97" i="5"/>
  <c r="M98" i="5"/>
  <c r="N98" i="5"/>
  <c r="O98" i="5"/>
  <c r="P98" i="5"/>
  <c r="Q98" i="5"/>
  <c r="R98" i="5"/>
  <c r="S98" i="5"/>
  <c r="T98" i="5"/>
  <c r="U98" i="5"/>
  <c r="V98" i="5"/>
  <c r="M99" i="5"/>
  <c r="N99" i="5"/>
  <c r="O99" i="5"/>
  <c r="P99" i="5"/>
  <c r="Q99" i="5"/>
  <c r="R99" i="5"/>
  <c r="S99" i="5"/>
  <c r="T99" i="5"/>
  <c r="U99" i="5"/>
  <c r="V99" i="5"/>
  <c r="M100" i="5"/>
  <c r="N100" i="5"/>
  <c r="O100" i="5"/>
  <c r="P100" i="5"/>
  <c r="Q100" i="5"/>
  <c r="R100" i="5"/>
  <c r="S100" i="5"/>
  <c r="T100" i="5"/>
  <c r="U100" i="5"/>
  <c r="V100" i="5"/>
  <c r="M101" i="5"/>
  <c r="N101" i="5"/>
  <c r="O101" i="5"/>
  <c r="P101" i="5"/>
  <c r="Q101" i="5"/>
  <c r="R101" i="5"/>
  <c r="S101" i="5"/>
  <c r="T101" i="5"/>
  <c r="U101" i="5"/>
  <c r="V101" i="5"/>
  <c r="M102" i="5"/>
  <c r="N102" i="5"/>
  <c r="O102" i="5"/>
  <c r="P102" i="5"/>
  <c r="Q102" i="5"/>
  <c r="R102" i="5"/>
  <c r="S102" i="5"/>
  <c r="T102" i="5"/>
  <c r="U102" i="5"/>
  <c r="V102" i="5"/>
  <c r="M103" i="5"/>
  <c r="N103" i="5"/>
  <c r="O103" i="5"/>
  <c r="P103" i="5"/>
  <c r="Q103" i="5"/>
  <c r="R103" i="5"/>
  <c r="S103" i="5"/>
  <c r="T103" i="5"/>
  <c r="U103" i="5"/>
  <c r="V103" i="5"/>
  <c r="M104" i="5"/>
  <c r="N104" i="5"/>
  <c r="O104" i="5"/>
  <c r="P104" i="5"/>
  <c r="Q104" i="5"/>
  <c r="R104" i="5"/>
  <c r="S104" i="5"/>
  <c r="T104" i="5"/>
  <c r="U104" i="5"/>
  <c r="V104" i="5"/>
  <c r="M105" i="5"/>
  <c r="N105" i="5"/>
  <c r="O105" i="5"/>
  <c r="P105" i="5"/>
  <c r="Q105" i="5"/>
  <c r="R105" i="5"/>
  <c r="S105" i="5"/>
  <c r="T105" i="5"/>
  <c r="U105" i="5"/>
  <c r="V105" i="5"/>
  <c r="M106" i="5"/>
  <c r="N106" i="5"/>
  <c r="O106" i="5"/>
  <c r="P106" i="5"/>
  <c r="Q106" i="5"/>
  <c r="R106" i="5"/>
  <c r="S106" i="5"/>
  <c r="T106" i="5"/>
  <c r="U106" i="5"/>
  <c r="V106" i="5"/>
  <c r="M107" i="5"/>
  <c r="N107" i="5"/>
  <c r="O107" i="5"/>
  <c r="P107" i="5"/>
  <c r="Q107" i="5"/>
  <c r="R107" i="5"/>
  <c r="S107" i="5"/>
  <c r="T107" i="5"/>
  <c r="U107" i="5"/>
  <c r="V107" i="5"/>
  <c r="M108" i="5"/>
  <c r="N108" i="5"/>
  <c r="O108" i="5"/>
  <c r="P108" i="5"/>
  <c r="Q108" i="5"/>
  <c r="R108" i="5"/>
  <c r="S108" i="5"/>
  <c r="T108" i="5"/>
  <c r="U108" i="5"/>
  <c r="V108" i="5"/>
  <c r="M109" i="5"/>
  <c r="N109" i="5"/>
  <c r="O109" i="5"/>
  <c r="P109" i="5"/>
  <c r="Q109" i="5"/>
  <c r="R109" i="5"/>
  <c r="S109" i="5"/>
  <c r="T109" i="5"/>
  <c r="U109" i="5"/>
  <c r="V109" i="5"/>
  <c r="M110" i="5"/>
  <c r="N110" i="5"/>
  <c r="O110" i="5"/>
  <c r="P110" i="5"/>
  <c r="Q110" i="5"/>
  <c r="R110" i="5"/>
  <c r="S110" i="5"/>
  <c r="T110" i="5"/>
  <c r="U110" i="5"/>
  <c r="V110" i="5"/>
  <c r="M111" i="5"/>
  <c r="N111" i="5"/>
  <c r="O111" i="5"/>
  <c r="P111" i="5"/>
  <c r="Q111" i="5"/>
  <c r="R111" i="5"/>
  <c r="S111" i="5"/>
  <c r="T111" i="5"/>
  <c r="U111" i="5"/>
  <c r="V111" i="5"/>
  <c r="M112" i="5"/>
  <c r="N112" i="5"/>
  <c r="O112" i="5"/>
  <c r="P112" i="5"/>
  <c r="Q112" i="5"/>
  <c r="R112" i="5"/>
  <c r="S112" i="5"/>
  <c r="T112" i="5"/>
  <c r="U112" i="5"/>
  <c r="V112" i="5"/>
  <c r="M113" i="5"/>
  <c r="N113" i="5"/>
  <c r="O113" i="5"/>
  <c r="P113" i="5"/>
  <c r="Q113" i="5"/>
  <c r="R113" i="5"/>
  <c r="S113" i="5"/>
  <c r="T113" i="5"/>
  <c r="U113" i="5"/>
  <c r="V113" i="5"/>
  <c r="M114" i="5"/>
  <c r="N114" i="5"/>
  <c r="O114" i="5"/>
  <c r="P114" i="5"/>
  <c r="Q114" i="5"/>
  <c r="R114" i="5"/>
  <c r="S114" i="5"/>
  <c r="T114" i="5"/>
  <c r="U114" i="5"/>
  <c r="V114" i="5"/>
  <c r="M115" i="5"/>
  <c r="N115" i="5"/>
  <c r="O115" i="5"/>
  <c r="P115" i="5"/>
  <c r="Q115" i="5"/>
  <c r="R115" i="5"/>
  <c r="S115" i="5"/>
  <c r="T115" i="5"/>
  <c r="U115" i="5"/>
  <c r="V115" i="5"/>
  <c r="M116" i="5"/>
  <c r="N116" i="5"/>
  <c r="O116" i="5"/>
  <c r="P116" i="5"/>
  <c r="Q116" i="5"/>
  <c r="R116" i="5"/>
  <c r="S116" i="5"/>
  <c r="T116" i="5"/>
  <c r="U116" i="5"/>
  <c r="V116" i="5"/>
  <c r="M117" i="5"/>
  <c r="N117" i="5"/>
  <c r="O117" i="5"/>
  <c r="P117" i="5"/>
  <c r="Q117" i="5"/>
  <c r="R117" i="5"/>
  <c r="S117" i="5"/>
  <c r="T117" i="5"/>
  <c r="U117" i="5"/>
  <c r="V117" i="5"/>
  <c r="M118" i="5"/>
  <c r="N118" i="5"/>
  <c r="O118" i="5"/>
  <c r="P118" i="5"/>
  <c r="Q118" i="5"/>
  <c r="R118" i="5"/>
  <c r="S118" i="5"/>
  <c r="T118" i="5"/>
  <c r="U118" i="5"/>
  <c r="V118" i="5"/>
  <c r="M119" i="5"/>
  <c r="N119" i="5"/>
  <c r="O119" i="5"/>
  <c r="P119" i="5"/>
  <c r="Q119" i="5"/>
  <c r="R119" i="5"/>
  <c r="S119" i="5"/>
  <c r="T119" i="5"/>
  <c r="U119" i="5"/>
  <c r="V119" i="5"/>
  <c r="M120" i="5"/>
  <c r="N120" i="5"/>
  <c r="O120" i="5"/>
  <c r="P120" i="5"/>
  <c r="Q120" i="5"/>
  <c r="R120" i="5"/>
  <c r="S120" i="5"/>
  <c r="T120" i="5"/>
  <c r="U120" i="5"/>
  <c r="V120" i="5"/>
  <c r="M121" i="5"/>
  <c r="N121" i="5"/>
  <c r="O121" i="5"/>
  <c r="P121" i="5"/>
  <c r="Q121" i="5"/>
  <c r="R121" i="5"/>
  <c r="S121" i="5"/>
  <c r="T121" i="5"/>
  <c r="U121" i="5"/>
  <c r="V121" i="5"/>
  <c r="M122" i="5"/>
  <c r="N122" i="5"/>
  <c r="O122" i="5"/>
  <c r="P122" i="5"/>
  <c r="Q122" i="5"/>
  <c r="R122" i="5"/>
  <c r="S122" i="5"/>
  <c r="T122" i="5"/>
  <c r="U122" i="5"/>
  <c r="V122" i="5"/>
  <c r="M123" i="5"/>
  <c r="N123" i="5"/>
  <c r="O123" i="5"/>
  <c r="P123" i="5"/>
  <c r="Q123" i="5"/>
  <c r="R123" i="5"/>
  <c r="S123" i="5"/>
  <c r="T123" i="5"/>
  <c r="U123" i="5"/>
  <c r="V123" i="5"/>
  <c r="M124" i="5"/>
  <c r="N124" i="5"/>
  <c r="O124" i="5"/>
  <c r="P124" i="5"/>
  <c r="Q124" i="5"/>
  <c r="R124" i="5"/>
  <c r="S124" i="5"/>
  <c r="T124" i="5"/>
  <c r="U124" i="5"/>
  <c r="V124" i="5"/>
  <c r="M125" i="5"/>
  <c r="N125" i="5"/>
  <c r="O125" i="5"/>
  <c r="P125" i="5"/>
  <c r="Q125" i="5"/>
  <c r="R125" i="5"/>
  <c r="S125" i="5"/>
  <c r="T125" i="5"/>
  <c r="U125" i="5"/>
  <c r="V125" i="5"/>
  <c r="M126" i="5"/>
  <c r="N126" i="5"/>
  <c r="O126" i="5"/>
  <c r="P126" i="5"/>
  <c r="Q126" i="5"/>
  <c r="R126" i="5"/>
  <c r="S126" i="5"/>
  <c r="T126" i="5"/>
  <c r="U126" i="5"/>
  <c r="V126" i="5"/>
  <c r="M127" i="5"/>
  <c r="N127" i="5"/>
  <c r="O127" i="5"/>
  <c r="P127" i="5"/>
  <c r="Q127" i="5"/>
  <c r="R127" i="5"/>
  <c r="S127" i="5"/>
  <c r="T127" i="5"/>
  <c r="U127" i="5"/>
  <c r="V127" i="5"/>
  <c r="M128" i="5"/>
  <c r="N128" i="5"/>
  <c r="O128" i="5"/>
  <c r="P128" i="5"/>
  <c r="Q128" i="5"/>
  <c r="R128" i="5"/>
  <c r="S128" i="5"/>
  <c r="T128" i="5"/>
  <c r="U128" i="5"/>
  <c r="V128" i="5"/>
  <c r="M129" i="5"/>
  <c r="N129" i="5"/>
  <c r="O129" i="5"/>
  <c r="P129" i="5"/>
  <c r="Q129" i="5"/>
  <c r="R129" i="5"/>
  <c r="S129" i="5"/>
  <c r="T129" i="5"/>
  <c r="U129" i="5"/>
  <c r="V129" i="5"/>
  <c r="M130" i="5"/>
  <c r="N130" i="5"/>
  <c r="O130" i="5"/>
  <c r="P130" i="5"/>
  <c r="Q130" i="5"/>
  <c r="R130" i="5"/>
  <c r="S130" i="5"/>
  <c r="T130" i="5"/>
  <c r="U130" i="5"/>
  <c r="V130" i="5"/>
  <c r="M131" i="5"/>
  <c r="N131" i="5"/>
  <c r="O131" i="5"/>
  <c r="P131" i="5"/>
  <c r="Q131" i="5"/>
  <c r="R131" i="5"/>
  <c r="S131" i="5"/>
  <c r="T131" i="5"/>
  <c r="U131" i="5"/>
  <c r="V131" i="5"/>
  <c r="M132" i="5"/>
  <c r="N132" i="5"/>
  <c r="O132" i="5"/>
  <c r="P132" i="5"/>
  <c r="Q132" i="5"/>
  <c r="R132" i="5"/>
  <c r="S132" i="5"/>
  <c r="T132" i="5"/>
  <c r="U132" i="5"/>
  <c r="V132" i="5"/>
  <c r="M133" i="5"/>
  <c r="N133" i="5"/>
  <c r="O133" i="5"/>
  <c r="P133" i="5"/>
  <c r="Q133" i="5"/>
  <c r="R133" i="5"/>
  <c r="S133" i="5"/>
  <c r="T133" i="5"/>
  <c r="U133" i="5"/>
  <c r="V133" i="5"/>
  <c r="M134" i="5"/>
  <c r="N134" i="5"/>
  <c r="O134" i="5"/>
  <c r="P134" i="5"/>
  <c r="Q134" i="5"/>
  <c r="R134" i="5"/>
  <c r="S134" i="5"/>
  <c r="T134" i="5"/>
  <c r="U134" i="5"/>
  <c r="V134" i="5"/>
  <c r="M135" i="5"/>
  <c r="N135" i="5"/>
  <c r="O135" i="5"/>
  <c r="P135" i="5"/>
  <c r="Q135" i="5"/>
  <c r="R135" i="5"/>
  <c r="S135" i="5"/>
  <c r="T135" i="5"/>
  <c r="U135" i="5"/>
  <c r="V135" i="5"/>
  <c r="M136" i="5"/>
  <c r="N136" i="5"/>
  <c r="O136" i="5"/>
  <c r="P136" i="5"/>
  <c r="Q136" i="5"/>
  <c r="R136" i="5"/>
  <c r="S136" i="5"/>
  <c r="T136" i="5"/>
  <c r="U136" i="5"/>
  <c r="V136" i="5"/>
  <c r="M137" i="5"/>
  <c r="N137" i="5"/>
  <c r="O137" i="5"/>
  <c r="P137" i="5"/>
  <c r="Q137" i="5"/>
  <c r="R137" i="5"/>
  <c r="S137" i="5"/>
  <c r="T137" i="5"/>
  <c r="U137" i="5"/>
  <c r="V137" i="5"/>
  <c r="M138" i="5"/>
  <c r="N138" i="5"/>
  <c r="O138" i="5"/>
  <c r="P138" i="5"/>
  <c r="Q138" i="5"/>
  <c r="R138" i="5"/>
  <c r="S138" i="5"/>
  <c r="T138" i="5"/>
  <c r="U138" i="5"/>
  <c r="V138" i="5"/>
  <c r="M139" i="5"/>
  <c r="N139" i="5"/>
  <c r="O139" i="5"/>
  <c r="P139" i="5"/>
  <c r="Q139" i="5"/>
  <c r="R139" i="5"/>
  <c r="S139" i="5"/>
  <c r="T139" i="5"/>
  <c r="U139" i="5"/>
  <c r="V139" i="5"/>
  <c r="M140" i="5"/>
  <c r="N140" i="5"/>
  <c r="O140" i="5"/>
  <c r="P140" i="5"/>
  <c r="Q140" i="5"/>
  <c r="R140" i="5"/>
  <c r="S140" i="5"/>
  <c r="T140" i="5"/>
  <c r="U140" i="5"/>
  <c r="V140" i="5"/>
  <c r="M141" i="5"/>
  <c r="N141" i="5"/>
  <c r="O141" i="5"/>
  <c r="P141" i="5"/>
  <c r="Q141" i="5"/>
  <c r="R141" i="5"/>
  <c r="S141" i="5"/>
  <c r="T141" i="5"/>
  <c r="U141" i="5"/>
  <c r="V141" i="5"/>
  <c r="M142" i="5"/>
  <c r="N142" i="5"/>
  <c r="O142" i="5"/>
  <c r="P142" i="5"/>
  <c r="Q142" i="5"/>
  <c r="R142" i="5"/>
  <c r="S142" i="5"/>
  <c r="T142" i="5"/>
  <c r="U142" i="5"/>
  <c r="V142" i="5"/>
  <c r="M143" i="5"/>
  <c r="N143" i="5"/>
  <c r="O143" i="5"/>
  <c r="P143" i="5"/>
  <c r="Q143" i="5"/>
  <c r="R143" i="5"/>
  <c r="S143" i="5"/>
  <c r="T143" i="5"/>
  <c r="U143" i="5"/>
  <c r="V143" i="5"/>
  <c r="M144" i="5"/>
  <c r="N144" i="5"/>
  <c r="O144" i="5"/>
  <c r="P144" i="5"/>
  <c r="Q144" i="5"/>
  <c r="R144" i="5"/>
  <c r="S144" i="5"/>
  <c r="T144" i="5"/>
  <c r="U144" i="5"/>
  <c r="V144" i="5"/>
  <c r="M145" i="5"/>
  <c r="N145" i="5"/>
  <c r="O145" i="5"/>
  <c r="P145" i="5"/>
  <c r="Q145" i="5"/>
  <c r="R145" i="5"/>
  <c r="S145" i="5"/>
  <c r="T145" i="5"/>
  <c r="U145" i="5"/>
  <c r="V145" i="5"/>
  <c r="M146" i="5"/>
  <c r="N146" i="5"/>
  <c r="O146" i="5"/>
  <c r="P146" i="5"/>
  <c r="Q146" i="5"/>
  <c r="R146" i="5"/>
  <c r="S146" i="5"/>
  <c r="T146" i="5"/>
  <c r="U146" i="5"/>
  <c r="V146" i="5"/>
  <c r="M147" i="5"/>
  <c r="N147" i="5"/>
  <c r="O147" i="5"/>
  <c r="P147" i="5"/>
  <c r="Q147" i="5"/>
  <c r="R147" i="5"/>
  <c r="S147" i="5"/>
  <c r="T147" i="5"/>
  <c r="U147" i="5"/>
  <c r="V147" i="5"/>
  <c r="M148" i="5"/>
  <c r="N148" i="5"/>
  <c r="O148" i="5"/>
  <c r="P148" i="5"/>
  <c r="Q148" i="5"/>
  <c r="R148" i="5"/>
  <c r="S148" i="5"/>
  <c r="T148" i="5"/>
  <c r="U148" i="5"/>
  <c r="V148" i="5"/>
  <c r="M149" i="5"/>
  <c r="N149" i="5"/>
  <c r="O149" i="5"/>
  <c r="P149" i="5"/>
  <c r="Q149" i="5"/>
  <c r="R149" i="5"/>
  <c r="S149" i="5"/>
  <c r="T149" i="5"/>
  <c r="U149" i="5"/>
  <c r="V149" i="5"/>
  <c r="M150" i="5"/>
  <c r="N150" i="5"/>
  <c r="O150" i="5"/>
  <c r="P150" i="5"/>
  <c r="Q150" i="5"/>
  <c r="R150" i="5"/>
  <c r="S150" i="5"/>
  <c r="T150" i="5"/>
  <c r="U150" i="5"/>
  <c r="V150" i="5"/>
  <c r="M151" i="5"/>
  <c r="N151" i="5"/>
  <c r="O151" i="5"/>
  <c r="P151" i="5"/>
  <c r="Q151" i="5"/>
  <c r="R151" i="5"/>
  <c r="S151" i="5"/>
  <c r="T151" i="5"/>
  <c r="U151" i="5"/>
  <c r="V151" i="5"/>
  <c r="M152" i="5"/>
  <c r="N152" i="5"/>
  <c r="O152" i="5"/>
  <c r="P152" i="5"/>
  <c r="Q152" i="5"/>
  <c r="R152" i="5"/>
  <c r="S152" i="5"/>
  <c r="T152" i="5"/>
  <c r="U152" i="5"/>
  <c r="V152" i="5"/>
  <c r="M153" i="5"/>
  <c r="N153" i="5"/>
  <c r="O153" i="5"/>
  <c r="P153" i="5"/>
  <c r="Q153" i="5"/>
  <c r="R153" i="5"/>
  <c r="S153" i="5"/>
  <c r="T153" i="5"/>
  <c r="U153" i="5"/>
  <c r="V153" i="5"/>
  <c r="M154" i="5"/>
  <c r="N154" i="5"/>
  <c r="O154" i="5"/>
  <c r="P154" i="5"/>
  <c r="Q154" i="5"/>
  <c r="R154" i="5"/>
  <c r="S154" i="5"/>
  <c r="T154" i="5"/>
  <c r="U154" i="5"/>
  <c r="V154" i="5"/>
  <c r="M155" i="5"/>
  <c r="N155" i="5"/>
  <c r="O155" i="5"/>
  <c r="P155" i="5"/>
  <c r="Q155" i="5"/>
  <c r="R155" i="5"/>
  <c r="S155" i="5"/>
  <c r="T155" i="5"/>
  <c r="U155" i="5"/>
  <c r="V155" i="5"/>
  <c r="M156" i="5"/>
  <c r="N156" i="5"/>
  <c r="O156" i="5"/>
  <c r="P156" i="5"/>
  <c r="Q156" i="5"/>
  <c r="R156" i="5"/>
  <c r="S156" i="5"/>
  <c r="T156" i="5"/>
  <c r="U156" i="5"/>
  <c r="V156" i="5"/>
  <c r="M157" i="5"/>
  <c r="N157" i="5"/>
  <c r="O157" i="5"/>
  <c r="P157" i="5"/>
  <c r="Q157" i="5"/>
  <c r="R157" i="5"/>
  <c r="S157" i="5"/>
  <c r="T157" i="5"/>
  <c r="U157" i="5"/>
  <c r="V157" i="5"/>
  <c r="M158" i="5"/>
  <c r="N158" i="5"/>
  <c r="O158" i="5"/>
  <c r="P158" i="5"/>
  <c r="Q158" i="5"/>
  <c r="R158" i="5"/>
  <c r="S158" i="5"/>
  <c r="T158" i="5"/>
  <c r="U158" i="5"/>
  <c r="V158" i="5"/>
  <c r="M159" i="5"/>
  <c r="N159" i="5"/>
  <c r="O159" i="5"/>
  <c r="P159" i="5"/>
  <c r="Q159" i="5"/>
  <c r="R159" i="5"/>
  <c r="S159" i="5"/>
  <c r="T159" i="5"/>
  <c r="U159" i="5"/>
  <c r="V159" i="5"/>
  <c r="M160" i="5"/>
  <c r="N160" i="5"/>
  <c r="O160" i="5"/>
  <c r="P160" i="5"/>
  <c r="Q160" i="5"/>
  <c r="R160" i="5"/>
  <c r="S160" i="5"/>
  <c r="T160" i="5"/>
  <c r="U160" i="5"/>
  <c r="V160" i="5"/>
  <c r="M161" i="5"/>
  <c r="N161" i="5"/>
  <c r="O161" i="5"/>
  <c r="P161" i="5"/>
  <c r="Q161" i="5"/>
  <c r="R161" i="5"/>
  <c r="S161" i="5"/>
  <c r="T161" i="5"/>
  <c r="U161" i="5"/>
  <c r="V161" i="5"/>
  <c r="M162" i="5"/>
  <c r="N162" i="5"/>
  <c r="O162" i="5"/>
  <c r="P162" i="5"/>
  <c r="Q162" i="5"/>
  <c r="R162" i="5"/>
  <c r="S162" i="5"/>
  <c r="T162" i="5"/>
  <c r="U162" i="5"/>
  <c r="V162" i="5"/>
  <c r="M163" i="5"/>
  <c r="N163" i="5"/>
  <c r="O163" i="5"/>
  <c r="P163" i="5"/>
  <c r="Q163" i="5"/>
  <c r="R163" i="5"/>
  <c r="S163" i="5"/>
  <c r="T163" i="5"/>
  <c r="U163" i="5"/>
  <c r="V163" i="5"/>
  <c r="M164" i="5"/>
  <c r="N164" i="5"/>
  <c r="O164" i="5"/>
  <c r="P164" i="5"/>
  <c r="Q164" i="5"/>
  <c r="R164" i="5"/>
  <c r="S164" i="5"/>
  <c r="T164" i="5"/>
  <c r="U164" i="5"/>
  <c r="V164" i="5"/>
  <c r="M165" i="5"/>
  <c r="N165" i="5"/>
  <c r="O165" i="5"/>
  <c r="P165" i="5"/>
  <c r="Q165" i="5"/>
  <c r="R165" i="5"/>
  <c r="S165" i="5"/>
  <c r="T165" i="5"/>
  <c r="U165" i="5"/>
  <c r="V165" i="5"/>
  <c r="M166" i="5"/>
  <c r="N166" i="5"/>
  <c r="O166" i="5"/>
  <c r="P166" i="5"/>
  <c r="Q166" i="5"/>
  <c r="R166" i="5"/>
  <c r="S166" i="5"/>
  <c r="T166" i="5"/>
  <c r="U166" i="5"/>
  <c r="V166" i="5"/>
  <c r="M167" i="5"/>
  <c r="N167" i="5"/>
  <c r="O167" i="5"/>
  <c r="P167" i="5"/>
  <c r="Q167" i="5"/>
  <c r="R167" i="5"/>
  <c r="S167" i="5"/>
  <c r="T167" i="5"/>
  <c r="U167" i="5"/>
  <c r="V167" i="5"/>
  <c r="M168" i="5"/>
  <c r="N168" i="5"/>
  <c r="O168" i="5"/>
  <c r="P168" i="5"/>
  <c r="Q168" i="5"/>
  <c r="R168" i="5"/>
  <c r="S168" i="5"/>
  <c r="T168" i="5"/>
  <c r="U168" i="5"/>
  <c r="V168" i="5"/>
  <c r="M169" i="5"/>
  <c r="N169" i="5"/>
  <c r="O169" i="5"/>
  <c r="P169" i="5"/>
  <c r="Q169" i="5"/>
  <c r="R169" i="5"/>
  <c r="S169" i="5"/>
  <c r="T169" i="5"/>
  <c r="U169" i="5"/>
  <c r="V169" i="5"/>
  <c r="M170" i="5"/>
  <c r="N170" i="5"/>
  <c r="O170" i="5"/>
  <c r="P170" i="5"/>
  <c r="Q170" i="5"/>
  <c r="R170" i="5"/>
  <c r="S170" i="5"/>
  <c r="T170" i="5"/>
  <c r="U170" i="5"/>
  <c r="V170" i="5"/>
  <c r="M171" i="5"/>
  <c r="N171" i="5"/>
  <c r="O171" i="5"/>
  <c r="P171" i="5"/>
  <c r="Q171" i="5"/>
  <c r="R171" i="5"/>
  <c r="S171" i="5"/>
  <c r="T171" i="5"/>
  <c r="U171" i="5"/>
  <c r="V171" i="5"/>
  <c r="M172" i="5"/>
  <c r="N172" i="5"/>
  <c r="O172" i="5"/>
  <c r="P172" i="5"/>
  <c r="Q172" i="5"/>
  <c r="R172" i="5"/>
  <c r="S172" i="5"/>
  <c r="T172" i="5"/>
  <c r="U172" i="5"/>
  <c r="V172" i="5"/>
  <c r="M173" i="5"/>
  <c r="N173" i="5"/>
  <c r="O173" i="5"/>
  <c r="P173" i="5"/>
  <c r="Q173" i="5"/>
  <c r="R173" i="5"/>
  <c r="S173" i="5"/>
  <c r="T173" i="5"/>
  <c r="U173" i="5"/>
  <c r="V173" i="5"/>
  <c r="M174" i="5"/>
  <c r="N174" i="5"/>
  <c r="O174" i="5"/>
  <c r="P174" i="5"/>
  <c r="Q174" i="5"/>
  <c r="R174" i="5"/>
  <c r="S174" i="5"/>
  <c r="T174" i="5"/>
  <c r="U174" i="5"/>
  <c r="V174" i="5"/>
  <c r="M175" i="5"/>
  <c r="N175" i="5"/>
  <c r="O175" i="5"/>
  <c r="P175" i="5"/>
  <c r="Q175" i="5"/>
  <c r="R175" i="5"/>
  <c r="S175" i="5"/>
  <c r="T175" i="5"/>
  <c r="U175" i="5"/>
  <c r="V175" i="5"/>
  <c r="M176" i="5"/>
  <c r="N176" i="5"/>
  <c r="O176" i="5"/>
  <c r="P176" i="5"/>
  <c r="Q176" i="5"/>
  <c r="R176" i="5"/>
  <c r="S176" i="5"/>
  <c r="T176" i="5"/>
  <c r="U176" i="5"/>
  <c r="V176" i="5"/>
  <c r="M177" i="5"/>
  <c r="N177" i="5"/>
  <c r="O177" i="5"/>
  <c r="P177" i="5"/>
  <c r="Q177" i="5"/>
  <c r="R177" i="5"/>
  <c r="S177" i="5"/>
  <c r="T177" i="5"/>
  <c r="U177" i="5"/>
  <c r="V177" i="5"/>
  <c r="M178" i="5"/>
  <c r="N178" i="5"/>
  <c r="O178" i="5"/>
  <c r="P178" i="5"/>
  <c r="Q178" i="5"/>
  <c r="R178" i="5"/>
  <c r="S178" i="5"/>
  <c r="T178" i="5"/>
  <c r="U178" i="5"/>
  <c r="V178" i="5"/>
  <c r="M179" i="5"/>
  <c r="N179" i="5"/>
  <c r="O179" i="5"/>
  <c r="P179" i="5"/>
  <c r="Q179" i="5"/>
  <c r="R179" i="5"/>
  <c r="S179" i="5"/>
  <c r="T179" i="5"/>
  <c r="U179" i="5"/>
  <c r="V179" i="5"/>
  <c r="M180" i="5"/>
  <c r="N180" i="5"/>
  <c r="O180" i="5"/>
  <c r="P180" i="5"/>
  <c r="Q180" i="5"/>
  <c r="R180" i="5"/>
  <c r="S180" i="5"/>
  <c r="T180" i="5"/>
  <c r="U180" i="5"/>
  <c r="V180" i="5"/>
  <c r="M181" i="5"/>
  <c r="N181" i="5"/>
  <c r="O181" i="5"/>
  <c r="P181" i="5"/>
  <c r="Q181" i="5"/>
  <c r="R181" i="5"/>
  <c r="S181" i="5"/>
  <c r="T181" i="5"/>
  <c r="U181" i="5"/>
  <c r="V181" i="5"/>
  <c r="M182" i="5"/>
  <c r="N182" i="5"/>
  <c r="O182" i="5"/>
  <c r="P182" i="5"/>
  <c r="Q182" i="5"/>
  <c r="R182" i="5"/>
  <c r="S182" i="5"/>
  <c r="T182" i="5"/>
  <c r="U182" i="5"/>
  <c r="V182" i="5"/>
  <c r="M183" i="5"/>
  <c r="N183" i="5"/>
  <c r="O183" i="5"/>
  <c r="P183" i="5"/>
  <c r="Q183" i="5"/>
  <c r="R183" i="5"/>
  <c r="S183" i="5"/>
  <c r="T183" i="5"/>
  <c r="U183" i="5"/>
  <c r="V183" i="5"/>
  <c r="M184" i="5"/>
  <c r="N184" i="5"/>
  <c r="O184" i="5"/>
  <c r="P184" i="5"/>
  <c r="Q184" i="5"/>
  <c r="R184" i="5"/>
  <c r="S184" i="5"/>
  <c r="T184" i="5"/>
  <c r="U184" i="5"/>
  <c r="V184" i="5"/>
  <c r="M185" i="5"/>
  <c r="N185" i="5"/>
  <c r="O185" i="5"/>
  <c r="P185" i="5"/>
  <c r="Q185" i="5"/>
  <c r="R185" i="5"/>
  <c r="S185" i="5"/>
  <c r="T185" i="5"/>
  <c r="U185" i="5"/>
  <c r="V185" i="5"/>
  <c r="M186" i="5"/>
  <c r="N186" i="5"/>
  <c r="O186" i="5"/>
  <c r="P186" i="5"/>
  <c r="Q186" i="5"/>
  <c r="R186" i="5"/>
  <c r="S186" i="5"/>
  <c r="T186" i="5"/>
  <c r="U186" i="5"/>
  <c r="V186" i="5"/>
  <c r="M187" i="5"/>
  <c r="N187" i="5"/>
  <c r="O187" i="5"/>
  <c r="P187" i="5"/>
  <c r="Q187" i="5"/>
  <c r="R187" i="5"/>
  <c r="S187" i="5"/>
  <c r="T187" i="5"/>
  <c r="U187" i="5"/>
  <c r="V187" i="5"/>
  <c r="M188" i="5"/>
  <c r="N188" i="5"/>
  <c r="O188" i="5"/>
  <c r="P188" i="5"/>
  <c r="Q188" i="5"/>
  <c r="R188" i="5"/>
  <c r="S188" i="5"/>
  <c r="T188" i="5"/>
  <c r="U188" i="5"/>
  <c r="V188" i="5"/>
  <c r="M189" i="5"/>
  <c r="N189" i="5"/>
  <c r="O189" i="5"/>
  <c r="P189" i="5"/>
  <c r="Q189" i="5"/>
  <c r="R189" i="5"/>
  <c r="S189" i="5"/>
  <c r="T189" i="5"/>
  <c r="U189" i="5"/>
  <c r="V189" i="5"/>
  <c r="M190" i="5"/>
  <c r="N190" i="5"/>
  <c r="O190" i="5"/>
  <c r="P190" i="5"/>
  <c r="Q190" i="5"/>
  <c r="R190" i="5"/>
  <c r="S190" i="5"/>
  <c r="T190" i="5"/>
  <c r="U190" i="5"/>
  <c r="V190" i="5"/>
  <c r="M191" i="5"/>
  <c r="N191" i="5"/>
  <c r="O191" i="5"/>
  <c r="P191" i="5"/>
  <c r="Q191" i="5"/>
  <c r="R191" i="5"/>
  <c r="S191" i="5"/>
  <c r="T191" i="5"/>
  <c r="U191" i="5"/>
  <c r="V191" i="5"/>
  <c r="M192" i="5"/>
  <c r="N192" i="5"/>
  <c r="O192" i="5"/>
  <c r="P192" i="5"/>
  <c r="Q192" i="5"/>
  <c r="R192" i="5"/>
  <c r="S192" i="5"/>
  <c r="T192" i="5"/>
  <c r="U192" i="5"/>
  <c r="V192" i="5"/>
  <c r="M193" i="5"/>
  <c r="N193" i="5"/>
  <c r="O193" i="5"/>
  <c r="P193" i="5"/>
  <c r="Q193" i="5"/>
  <c r="R193" i="5"/>
  <c r="S193" i="5"/>
  <c r="T193" i="5"/>
  <c r="U193" i="5"/>
  <c r="V193" i="5"/>
  <c r="M194" i="5"/>
  <c r="N194" i="5"/>
  <c r="O194" i="5"/>
  <c r="P194" i="5"/>
  <c r="Q194" i="5"/>
  <c r="R194" i="5"/>
  <c r="S194" i="5"/>
  <c r="T194" i="5"/>
  <c r="U194" i="5"/>
  <c r="V194" i="5"/>
  <c r="M195" i="5"/>
  <c r="N195" i="5"/>
  <c r="O195" i="5"/>
  <c r="P195" i="5"/>
  <c r="Q195" i="5"/>
  <c r="R195" i="5"/>
  <c r="S195" i="5"/>
  <c r="T195" i="5"/>
  <c r="U195" i="5"/>
  <c r="V195" i="5"/>
  <c r="M196" i="5"/>
  <c r="N196" i="5"/>
  <c r="O196" i="5"/>
  <c r="P196" i="5"/>
  <c r="Q196" i="5"/>
  <c r="R196" i="5"/>
  <c r="S196" i="5"/>
  <c r="T196" i="5"/>
  <c r="U196" i="5"/>
  <c r="V196" i="5"/>
  <c r="M197" i="5"/>
  <c r="N197" i="5"/>
  <c r="O197" i="5"/>
  <c r="P197" i="5"/>
  <c r="Q197" i="5"/>
  <c r="R197" i="5"/>
  <c r="S197" i="5"/>
  <c r="T197" i="5"/>
  <c r="U197" i="5"/>
  <c r="V197" i="5"/>
  <c r="M198" i="5"/>
  <c r="N198" i="5"/>
  <c r="O198" i="5"/>
  <c r="P198" i="5"/>
  <c r="Q198" i="5"/>
  <c r="R198" i="5"/>
  <c r="S198" i="5"/>
  <c r="T198" i="5"/>
  <c r="U198" i="5"/>
  <c r="V198" i="5"/>
  <c r="M199" i="5"/>
  <c r="N199" i="5"/>
  <c r="O199" i="5"/>
  <c r="P199" i="5"/>
  <c r="Q199" i="5"/>
  <c r="R199" i="5"/>
  <c r="S199" i="5"/>
  <c r="T199" i="5"/>
  <c r="U199" i="5"/>
  <c r="V199" i="5"/>
  <c r="M200" i="5"/>
  <c r="N200" i="5"/>
  <c r="O200" i="5"/>
  <c r="P200" i="5"/>
  <c r="Q200" i="5"/>
  <c r="R200" i="5"/>
  <c r="S200" i="5"/>
  <c r="T200" i="5"/>
  <c r="U200" i="5"/>
  <c r="V200" i="5"/>
  <c r="M201" i="5"/>
  <c r="N201" i="5"/>
  <c r="O201" i="5"/>
  <c r="P201" i="5"/>
  <c r="Q201" i="5"/>
  <c r="R201" i="5"/>
  <c r="S201" i="5"/>
  <c r="T201" i="5"/>
  <c r="U201" i="5"/>
  <c r="V201" i="5"/>
  <c r="N2" i="5"/>
  <c r="O2" i="5"/>
  <c r="P2" i="5"/>
  <c r="Q2" i="5"/>
  <c r="R2" i="5"/>
  <c r="S2" i="5"/>
  <c r="T2" i="5"/>
  <c r="U2" i="5"/>
  <c r="V2" i="5"/>
  <c r="M2" i="5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" i="3"/>
  <c r="AF2" i="1" l="1"/>
  <c r="X2" i="1"/>
  <c r="Y2" i="1"/>
  <c r="Z2" i="1"/>
  <c r="AA2" i="1"/>
  <c r="AB2" i="1"/>
  <c r="AC2" i="1"/>
  <c r="AD2" i="1"/>
  <c r="AE2" i="1"/>
  <c r="W2" i="1"/>
  <c r="M3" i="1"/>
  <c r="N3" i="1"/>
  <c r="O3" i="1"/>
  <c r="P3" i="1"/>
  <c r="Q3" i="1"/>
  <c r="R3" i="1"/>
  <c r="S3" i="1"/>
  <c r="T3" i="1"/>
  <c r="U3" i="1"/>
  <c r="V3" i="1"/>
  <c r="M4" i="1"/>
  <c r="N4" i="1"/>
  <c r="O4" i="1"/>
  <c r="P4" i="1"/>
  <c r="Q4" i="1"/>
  <c r="R4" i="1"/>
  <c r="S4" i="1"/>
  <c r="T4" i="1"/>
  <c r="U4" i="1"/>
  <c r="V4" i="1"/>
  <c r="M5" i="1"/>
  <c r="N5" i="1"/>
  <c r="O5" i="1"/>
  <c r="P5" i="1"/>
  <c r="Q5" i="1"/>
  <c r="R5" i="1"/>
  <c r="S5" i="1"/>
  <c r="T5" i="1"/>
  <c r="U5" i="1"/>
  <c r="V5" i="1"/>
  <c r="M6" i="1"/>
  <c r="N6" i="1"/>
  <c r="O6" i="1"/>
  <c r="P6" i="1"/>
  <c r="Q6" i="1"/>
  <c r="R6" i="1"/>
  <c r="S6" i="1"/>
  <c r="T6" i="1"/>
  <c r="U6" i="1"/>
  <c r="V6" i="1"/>
  <c r="M7" i="1"/>
  <c r="N7" i="1"/>
  <c r="O7" i="1"/>
  <c r="P7" i="1"/>
  <c r="Q7" i="1"/>
  <c r="R7" i="1"/>
  <c r="S7" i="1"/>
  <c r="T7" i="1"/>
  <c r="U7" i="1"/>
  <c r="V7" i="1"/>
  <c r="M8" i="1"/>
  <c r="N8" i="1"/>
  <c r="O8" i="1"/>
  <c r="P8" i="1"/>
  <c r="Q8" i="1"/>
  <c r="R8" i="1"/>
  <c r="S8" i="1"/>
  <c r="T8" i="1"/>
  <c r="U8" i="1"/>
  <c r="V8" i="1"/>
  <c r="M9" i="1"/>
  <c r="N9" i="1"/>
  <c r="O9" i="1"/>
  <c r="P9" i="1"/>
  <c r="Q9" i="1"/>
  <c r="R9" i="1"/>
  <c r="S9" i="1"/>
  <c r="T9" i="1"/>
  <c r="U9" i="1"/>
  <c r="V9" i="1"/>
  <c r="M10" i="1"/>
  <c r="N10" i="1"/>
  <c r="O10" i="1"/>
  <c r="P10" i="1"/>
  <c r="Q10" i="1"/>
  <c r="R10" i="1"/>
  <c r="S10" i="1"/>
  <c r="T10" i="1"/>
  <c r="U10" i="1"/>
  <c r="V10" i="1"/>
  <c r="M11" i="1"/>
  <c r="N11" i="1"/>
  <c r="O11" i="1"/>
  <c r="P11" i="1"/>
  <c r="Q11" i="1"/>
  <c r="R11" i="1"/>
  <c r="S11" i="1"/>
  <c r="T11" i="1"/>
  <c r="U11" i="1"/>
  <c r="V11" i="1"/>
  <c r="M12" i="1"/>
  <c r="N12" i="1"/>
  <c r="O12" i="1"/>
  <c r="P12" i="1"/>
  <c r="Q12" i="1"/>
  <c r="R12" i="1"/>
  <c r="S12" i="1"/>
  <c r="T12" i="1"/>
  <c r="U12" i="1"/>
  <c r="V12" i="1"/>
  <c r="M13" i="1"/>
  <c r="N13" i="1"/>
  <c r="O13" i="1"/>
  <c r="P13" i="1"/>
  <c r="Q13" i="1"/>
  <c r="R13" i="1"/>
  <c r="S13" i="1"/>
  <c r="T13" i="1"/>
  <c r="U13" i="1"/>
  <c r="V13" i="1"/>
  <c r="M14" i="1"/>
  <c r="N14" i="1"/>
  <c r="O14" i="1"/>
  <c r="P14" i="1"/>
  <c r="Q14" i="1"/>
  <c r="R14" i="1"/>
  <c r="S14" i="1"/>
  <c r="T14" i="1"/>
  <c r="U14" i="1"/>
  <c r="V14" i="1"/>
  <c r="M15" i="1"/>
  <c r="N15" i="1"/>
  <c r="O15" i="1"/>
  <c r="P15" i="1"/>
  <c r="Q15" i="1"/>
  <c r="R15" i="1"/>
  <c r="S15" i="1"/>
  <c r="T15" i="1"/>
  <c r="U15" i="1"/>
  <c r="V15" i="1"/>
  <c r="M16" i="1"/>
  <c r="N16" i="1"/>
  <c r="O16" i="1"/>
  <c r="P16" i="1"/>
  <c r="Q16" i="1"/>
  <c r="R16" i="1"/>
  <c r="S16" i="1"/>
  <c r="T16" i="1"/>
  <c r="U16" i="1"/>
  <c r="V16" i="1"/>
  <c r="M17" i="1"/>
  <c r="N17" i="1"/>
  <c r="O17" i="1"/>
  <c r="P17" i="1"/>
  <c r="Q17" i="1"/>
  <c r="R17" i="1"/>
  <c r="S17" i="1"/>
  <c r="T17" i="1"/>
  <c r="U17" i="1"/>
  <c r="V17" i="1"/>
  <c r="M18" i="1"/>
  <c r="N18" i="1"/>
  <c r="O18" i="1"/>
  <c r="P18" i="1"/>
  <c r="Q18" i="1"/>
  <c r="R18" i="1"/>
  <c r="S18" i="1"/>
  <c r="T18" i="1"/>
  <c r="U18" i="1"/>
  <c r="V18" i="1"/>
  <c r="M19" i="1"/>
  <c r="N19" i="1"/>
  <c r="O19" i="1"/>
  <c r="P19" i="1"/>
  <c r="Q19" i="1"/>
  <c r="R19" i="1"/>
  <c r="S19" i="1"/>
  <c r="T19" i="1"/>
  <c r="U19" i="1"/>
  <c r="V19" i="1"/>
  <c r="M20" i="1"/>
  <c r="N20" i="1"/>
  <c r="O20" i="1"/>
  <c r="P20" i="1"/>
  <c r="Q20" i="1"/>
  <c r="R20" i="1"/>
  <c r="S20" i="1"/>
  <c r="T20" i="1"/>
  <c r="U20" i="1"/>
  <c r="V20" i="1"/>
  <c r="M21" i="1"/>
  <c r="N21" i="1"/>
  <c r="O21" i="1"/>
  <c r="P21" i="1"/>
  <c r="Q21" i="1"/>
  <c r="R21" i="1"/>
  <c r="S21" i="1"/>
  <c r="T21" i="1"/>
  <c r="U21" i="1"/>
  <c r="V21" i="1"/>
  <c r="M22" i="1"/>
  <c r="N22" i="1"/>
  <c r="O22" i="1"/>
  <c r="P22" i="1"/>
  <c r="Q22" i="1"/>
  <c r="R22" i="1"/>
  <c r="S22" i="1"/>
  <c r="T22" i="1"/>
  <c r="U22" i="1"/>
  <c r="V22" i="1"/>
  <c r="M23" i="1"/>
  <c r="N23" i="1"/>
  <c r="O23" i="1"/>
  <c r="P23" i="1"/>
  <c r="Q23" i="1"/>
  <c r="R23" i="1"/>
  <c r="S23" i="1"/>
  <c r="T23" i="1"/>
  <c r="U23" i="1"/>
  <c r="V23" i="1"/>
  <c r="M24" i="1"/>
  <c r="N24" i="1"/>
  <c r="O24" i="1"/>
  <c r="P24" i="1"/>
  <c r="Q24" i="1"/>
  <c r="R24" i="1"/>
  <c r="S24" i="1"/>
  <c r="T24" i="1"/>
  <c r="U24" i="1"/>
  <c r="V24" i="1"/>
  <c r="M25" i="1"/>
  <c r="N25" i="1"/>
  <c r="O25" i="1"/>
  <c r="P25" i="1"/>
  <c r="Q25" i="1"/>
  <c r="R25" i="1"/>
  <c r="S25" i="1"/>
  <c r="T25" i="1"/>
  <c r="U25" i="1"/>
  <c r="V25" i="1"/>
  <c r="M26" i="1"/>
  <c r="N26" i="1"/>
  <c r="O26" i="1"/>
  <c r="P26" i="1"/>
  <c r="Q26" i="1"/>
  <c r="R26" i="1"/>
  <c r="S26" i="1"/>
  <c r="T26" i="1"/>
  <c r="U26" i="1"/>
  <c r="V26" i="1"/>
  <c r="M27" i="1"/>
  <c r="N27" i="1"/>
  <c r="O27" i="1"/>
  <c r="P27" i="1"/>
  <c r="Q27" i="1"/>
  <c r="R27" i="1"/>
  <c r="S27" i="1"/>
  <c r="T27" i="1"/>
  <c r="U27" i="1"/>
  <c r="V27" i="1"/>
  <c r="M28" i="1"/>
  <c r="N28" i="1"/>
  <c r="O28" i="1"/>
  <c r="P28" i="1"/>
  <c r="Q28" i="1"/>
  <c r="R28" i="1"/>
  <c r="S28" i="1"/>
  <c r="T28" i="1"/>
  <c r="U28" i="1"/>
  <c r="V28" i="1"/>
  <c r="M29" i="1"/>
  <c r="N29" i="1"/>
  <c r="O29" i="1"/>
  <c r="P29" i="1"/>
  <c r="Q29" i="1"/>
  <c r="R29" i="1"/>
  <c r="S29" i="1"/>
  <c r="T29" i="1"/>
  <c r="U29" i="1"/>
  <c r="V29" i="1"/>
  <c r="M30" i="1"/>
  <c r="N30" i="1"/>
  <c r="O30" i="1"/>
  <c r="P30" i="1"/>
  <c r="Q30" i="1"/>
  <c r="R30" i="1"/>
  <c r="S30" i="1"/>
  <c r="T30" i="1"/>
  <c r="U30" i="1"/>
  <c r="V30" i="1"/>
  <c r="M31" i="1"/>
  <c r="N31" i="1"/>
  <c r="O31" i="1"/>
  <c r="P31" i="1"/>
  <c r="Q31" i="1"/>
  <c r="R31" i="1"/>
  <c r="S31" i="1"/>
  <c r="T31" i="1"/>
  <c r="U31" i="1"/>
  <c r="V31" i="1"/>
  <c r="M32" i="1"/>
  <c r="N32" i="1"/>
  <c r="O32" i="1"/>
  <c r="P32" i="1"/>
  <c r="Q32" i="1"/>
  <c r="R32" i="1"/>
  <c r="S32" i="1"/>
  <c r="T32" i="1"/>
  <c r="U32" i="1"/>
  <c r="V32" i="1"/>
  <c r="M33" i="1"/>
  <c r="N33" i="1"/>
  <c r="O33" i="1"/>
  <c r="P33" i="1"/>
  <c r="Q33" i="1"/>
  <c r="R33" i="1"/>
  <c r="S33" i="1"/>
  <c r="T33" i="1"/>
  <c r="U33" i="1"/>
  <c r="V33" i="1"/>
  <c r="M34" i="1"/>
  <c r="N34" i="1"/>
  <c r="O34" i="1"/>
  <c r="P34" i="1"/>
  <c r="Q34" i="1"/>
  <c r="R34" i="1"/>
  <c r="S34" i="1"/>
  <c r="T34" i="1"/>
  <c r="U34" i="1"/>
  <c r="V34" i="1"/>
  <c r="M35" i="1"/>
  <c r="N35" i="1"/>
  <c r="O35" i="1"/>
  <c r="P35" i="1"/>
  <c r="Q35" i="1"/>
  <c r="R35" i="1"/>
  <c r="S35" i="1"/>
  <c r="T35" i="1"/>
  <c r="U35" i="1"/>
  <c r="V35" i="1"/>
  <c r="M36" i="1"/>
  <c r="N36" i="1"/>
  <c r="O36" i="1"/>
  <c r="P36" i="1"/>
  <c r="Q36" i="1"/>
  <c r="R36" i="1"/>
  <c r="S36" i="1"/>
  <c r="T36" i="1"/>
  <c r="U36" i="1"/>
  <c r="V36" i="1"/>
  <c r="M37" i="1"/>
  <c r="N37" i="1"/>
  <c r="O37" i="1"/>
  <c r="P37" i="1"/>
  <c r="Q37" i="1"/>
  <c r="R37" i="1"/>
  <c r="S37" i="1"/>
  <c r="T37" i="1"/>
  <c r="U37" i="1"/>
  <c r="V37" i="1"/>
  <c r="M38" i="1"/>
  <c r="N38" i="1"/>
  <c r="O38" i="1"/>
  <c r="P38" i="1"/>
  <c r="Q38" i="1"/>
  <c r="R38" i="1"/>
  <c r="S38" i="1"/>
  <c r="T38" i="1"/>
  <c r="U38" i="1"/>
  <c r="V38" i="1"/>
  <c r="M39" i="1"/>
  <c r="N39" i="1"/>
  <c r="O39" i="1"/>
  <c r="P39" i="1"/>
  <c r="Q39" i="1"/>
  <c r="R39" i="1"/>
  <c r="S39" i="1"/>
  <c r="T39" i="1"/>
  <c r="U39" i="1"/>
  <c r="V39" i="1"/>
  <c r="M40" i="1"/>
  <c r="N40" i="1"/>
  <c r="O40" i="1"/>
  <c r="P40" i="1"/>
  <c r="Q40" i="1"/>
  <c r="R40" i="1"/>
  <c r="S40" i="1"/>
  <c r="T40" i="1"/>
  <c r="U40" i="1"/>
  <c r="V40" i="1"/>
  <c r="M41" i="1"/>
  <c r="N41" i="1"/>
  <c r="O41" i="1"/>
  <c r="P41" i="1"/>
  <c r="Q41" i="1"/>
  <c r="R41" i="1"/>
  <c r="S41" i="1"/>
  <c r="T41" i="1"/>
  <c r="U41" i="1"/>
  <c r="V41" i="1"/>
  <c r="M42" i="1"/>
  <c r="N42" i="1"/>
  <c r="O42" i="1"/>
  <c r="P42" i="1"/>
  <c r="Q42" i="1"/>
  <c r="R42" i="1"/>
  <c r="S42" i="1"/>
  <c r="T42" i="1"/>
  <c r="U42" i="1"/>
  <c r="V42" i="1"/>
  <c r="M43" i="1"/>
  <c r="N43" i="1"/>
  <c r="O43" i="1"/>
  <c r="P43" i="1"/>
  <c r="Q43" i="1"/>
  <c r="R43" i="1"/>
  <c r="S43" i="1"/>
  <c r="T43" i="1"/>
  <c r="U43" i="1"/>
  <c r="V43" i="1"/>
  <c r="M44" i="1"/>
  <c r="N44" i="1"/>
  <c r="O44" i="1"/>
  <c r="P44" i="1"/>
  <c r="Q44" i="1"/>
  <c r="R44" i="1"/>
  <c r="S44" i="1"/>
  <c r="T44" i="1"/>
  <c r="U44" i="1"/>
  <c r="V44" i="1"/>
  <c r="M45" i="1"/>
  <c r="N45" i="1"/>
  <c r="O45" i="1"/>
  <c r="P45" i="1"/>
  <c r="Q45" i="1"/>
  <c r="R45" i="1"/>
  <c r="S45" i="1"/>
  <c r="T45" i="1"/>
  <c r="U45" i="1"/>
  <c r="V45" i="1"/>
  <c r="M46" i="1"/>
  <c r="N46" i="1"/>
  <c r="O46" i="1"/>
  <c r="P46" i="1"/>
  <c r="Q46" i="1"/>
  <c r="R46" i="1"/>
  <c r="S46" i="1"/>
  <c r="T46" i="1"/>
  <c r="U46" i="1"/>
  <c r="V46" i="1"/>
  <c r="M47" i="1"/>
  <c r="N47" i="1"/>
  <c r="O47" i="1"/>
  <c r="P47" i="1"/>
  <c r="Q47" i="1"/>
  <c r="R47" i="1"/>
  <c r="S47" i="1"/>
  <c r="T47" i="1"/>
  <c r="U47" i="1"/>
  <c r="V47" i="1"/>
  <c r="M48" i="1"/>
  <c r="N48" i="1"/>
  <c r="O48" i="1"/>
  <c r="P48" i="1"/>
  <c r="Q48" i="1"/>
  <c r="R48" i="1"/>
  <c r="S48" i="1"/>
  <c r="T48" i="1"/>
  <c r="U48" i="1"/>
  <c r="V48" i="1"/>
  <c r="M49" i="1"/>
  <c r="N49" i="1"/>
  <c r="O49" i="1"/>
  <c r="P49" i="1"/>
  <c r="Q49" i="1"/>
  <c r="R49" i="1"/>
  <c r="S49" i="1"/>
  <c r="T49" i="1"/>
  <c r="U49" i="1"/>
  <c r="V49" i="1"/>
  <c r="M50" i="1"/>
  <c r="N50" i="1"/>
  <c r="O50" i="1"/>
  <c r="P50" i="1"/>
  <c r="Q50" i="1"/>
  <c r="R50" i="1"/>
  <c r="S50" i="1"/>
  <c r="T50" i="1"/>
  <c r="U50" i="1"/>
  <c r="V50" i="1"/>
  <c r="M51" i="1"/>
  <c r="N51" i="1"/>
  <c r="O51" i="1"/>
  <c r="P51" i="1"/>
  <c r="Q51" i="1"/>
  <c r="R51" i="1"/>
  <c r="S51" i="1"/>
  <c r="T51" i="1"/>
  <c r="U51" i="1"/>
  <c r="V51" i="1"/>
  <c r="M52" i="1"/>
  <c r="N52" i="1"/>
  <c r="O52" i="1"/>
  <c r="P52" i="1"/>
  <c r="Q52" i="1"/>
  <c r="R52" i="1"/>
  <c r="S52" i="1"/>
  <c r="T52" i="1"/>
  <c r="U52" i="1"/>
  <c r="V52" i="1"/>
  <c r="M53" i="1"/>
  <c r="N53" i="1"/>
  <c r="O53" i="1"/>
  <c r="P53" i="1"/>
  <c r="Q53" i="1"/>
  <c r="R53" i="1"/>
  <c r="S53" i="1"/>
  <c r="T53" i="1"/>
  <c r="U53" i="1"/>
  <c r="V53" i="1"/>
  <c r="M54" i="1"/>
  <c r="N54" i="1"/>
  <c r="O54" i="1"/>
  <c r="P54" i="1"/>
  <c r="Q54" i="1"/>
  <c r="R54" i="1"/>
  <c r="S54" i="1"/>
  <c r="T54" i="1"/>
  <c r="U54" i="1"/>
  <c r="V54" i="1"/>
  <c r="M55" i="1"/>
  <c r="N55" i="1"/>
  <c r="O55" i="1"/>
  <c r="P55" i="1"/>
  <c r="Q55" i="1"/>
  <c r="R55" i="1"/>
  <c r="S55" i="1"/>
  <c r="T55" i="1"/>
  <c r="U55" i="1"/>
  <c r="V55" i="1"/>
  <c r="M56" i="1"/>
  <c r="N56" i="1"/>
  <c r="O56" i="1"/>
  <c r="P56" i="1"/>
  <c r="Q56" i="1"/>
  <c r="R56" i="1"/>
  <c r="S56" i="1"/>
  <c r="T56" i="1"/>
  <c r="U56" i="1"/>
  <c r="V56" i="1"/>
  <c r="M57" i="1"/>
  <c r="N57" i="1"/>
  <c r="O57" i="1"/>
  <c r="P57" i="1"/>
  <c r="Q57" i="1"/>
  <c r="R57" i="1"/>
  <c r="S57" i="1"/>
  <c r="T57" i="1"/>
  <c r="U57" i="1"/>
  <c r="V57" i="1"/>
  <c r="M58" i="1"/>
  <c r="N58" i="1"/>
  <c r="O58" i="1"/>
  <c r="P58" i="1"/>
  <c r="Q58" i="1"/>
  <c r="R58" i="1"/>
  <c r="S58" i="1"/>
  <c r="T58" i="1"/>
  <c r="U58" i="1"/>
  <c r="V58" i="1"/>
  <c r="M59" i="1"/>
  <c r="N59" i="1"/>
  <c r="O59" i="1"/>
  <c r="P59" i="1"/>
  <c r="Q59" i="1"/>
  <c r="R59" i="1"/>
  <c r="S59" i="1"/>
  <c r="T59" i="1"/>
  <c r="U59" i="1"/>
  <c r="V59" i="1"/>
  <c r="M60" i="1"/>
  <c r="N60" i="1"/>
  <c r="O60" i="1"/>
  <c r="P60" i="1"/>
  <c r="Q60" i="1"/>
  <c r="R60" i="1"/>
  <c r="S60" i="1"/>
  <c r="T60" i="1"/>
  <c r="U60" i="1"/>
  <c r="V60" i="1"/>
  <c r="M61" i="1"/>
  <c r="N61" i="1"/>
  <c r="O61" i="1"/>
  <c r="P61" i="1"/>
  <c r="Q61" i="1"/>
  <c r="R61" i="1"/>
  <c r="S61" i="1"/>
  <c r="T61" i="1"/>
  <c r="U61" i="1"/>
  <c r="V61" i="1"/>
  <c r="M62" i="1"/>
  <c r="N62" i="1"/>
  <c r="O62" i="1"/>
  <c r="P62" i="1"/>
  <c r="Q62" i="1"/>
  <c r="R62" i="1"/>
  <c r="S62" i="1"/>
  <c r="T62" i="1"/>
  <c r="U62" i="1"/>
  <c r="V62" i="1"/>
  <c r="M63" i="1"/>
  <c r="N63" i="1"/>
  <c r="O63" i="1"/>
  <c r="P63" i="1"/>
  <c r="Q63" i="1"/>
  <c r="R63" i="1"/>
  <c r="S63" i="1"/>
  <c r="T63" i="1"/>
  <c r="U63" i="1"/>
  <c r="V63" i="1"/>
  <c r="M64" i="1"/>
  <c r="N64" i="1"/>
  <c r="O64" i="1"/>
  <c r="P64" i="1"/>
  <c r="Q64" i="1"/>
  <c r="R64" i="1"/>
  <c r="S64" i="1"/>
  <c r="T64" i="1"/>
  <c r="U64" i="1"/>
  <c r="V64" i="1"/>
  <c r="M65" i="1"/>
  <c r="N65" i="1"/>
  <c r="O65" i="1"/>
  <c r="P65" i="1"/>
  <c r="Q65" i="1"/>
  <c r="R65" i="1"/>
  <c r="S65" i="1"/>
  <c r="T65" i="1"/>
  <c r="U65" i="1"/>
  <c r="V65" i="1"/>
  <c r="M66" i="1"/>
  <c r="N66" i="1"/>
  <c r="O66" i="1"/>
  <c r="P66" i="1"/>
  <c r="Q66" i="1"/>
  <c r="R66" i="1"/>
  <c r="S66" i="1"/>
  <c r="T66" i="1"/>
  <c r="U66" i="1"/>
  <c r="V66" i="1"/>
  <c r="M67" i="1"/>
  <c r="N67" i="1"/>
  <c r="O67" i="1"/>
  <c r="P67" i="1"/>
  <c r="Q67" i="1"/>
  <c r="R67" i="1"/>
  <c r="S67" i="1"/>
  <c r="T67" i="1"/>
  <c r="U67" i="1"/>
  <c r="V67" i="1"/>
  <c r="M68" i="1"/>
  <c r="N68" i="1"/>
  <c r="O68" i="1"/>
  <c r="P68" i="1"/>
  <c r="Q68" i="1"/>
  <c r="R68" i="1"/>
  <c r="S68" i="1"/>
  <c r="T68" i="1"/>
  <c r="U68" i="1"/>
  <c r="V68" i="1"/>
  <c r="M69" i="1"/>
  <c r="N69" i="1"/>
  <c r="O69" i="1"/>
  <c r="P69" i="1"/>
  <c r="Q69" i="1"/>
  <c r="R69" i="1"/>
  <c r="S69" i="1"/>
  <c r="T69" i="1"/>
  <c r="U69" i="1"/>
  <c r="V69" i="1"/>
  <c r="M70" i="1"/>
  <c r="N70" i="1"/>
  <c r="O70" i="1"/>
  <c r="P70" i="1"/>
  <c r="Q70" i="1"/>
  <c r="R70" i="1"/>
  <c r="S70" i="1"/>
  <c r="T70" i="1"/>
  <c r="U70" i="1"/>
  <c r="V70" i="1"/>
  <c r="M71" i="1"/>
  <c r="N71" i="1"/>
  <c r="O71" i="1"/>
  <c r="P71" i="1"/>
  <c r="Q71" i="1"/>
  <c r="R71" i="1"/>
  <c r="S71" i="1"/>
  <c r="T71" i="1"/>
  <c r="U71" i="1"/>
  <c r="V71" i="1"/>
  <c r="M72" i="1"/>
  <c r="N72" i="1"/>
  <c r="O72" i="1"/>
  <c r="P72" i="1"/>
  <c r="Q72" i="1"/>
  <c r="R72" i="1"/>
  <c r="S72" i="1"/>
  <c r="T72" i="1"/>
  <c r="U72" i="1"/>
  <c r="V72" i="1"/>
  <c r="M73" i="1"/>
  <c r="N73" i="1"/>
  <c r="O73" i="1"/>
  <c r="P73" i="1"/>
  <c r="Q73" i="1"/>
  <c r="R73" i="1"/>
  <c r="S73" i="1"/>
  <c r="T73" i="1"/>
  <c r="U73" i="1"/>
  <c r="V73" i="1"/>
  <c r="M74" i="1"/>
  <c r="N74" i="1"/>
  <c r="O74" i="1"/>
  <c r="P74" i="1"/>
  <c r="Q74" i="1"/>
  <c r="R74" i="1"/>
  <c r="S74" i="1"/>
  <c r="T74" i="1"/>
  <c r="U74" i="1"/>
  <c r="V74" i="1"/>
  <c r="M75" i="1"/>
  <c r="N75" i="1"/>
  <c r="O75" i="1"/>
  <c r="P75" i="1"/>
  <c r="Q75" i="1"/>
  <c r="R75" i="1"/>
  <c r="S75" i="1"/>
  <c r="T75" i="1"/>
  <c r="U75" i="1"/>
  <c r="V75" i="1"/>
  <c r="M76" i="1"/>
  <c r="N76" i="1"/>
  <c r="O76" i="1"/>
  <c r="P76" i="1"/>
  <c r="Q76" i="1"/>
  <c r="R76" i="1"/>
  <c r="S76" i="1"/>
  <c r="T76" i="1"/>
  <c r="U76" i="1"/>
  <c r="V76" i="1"/>
  <c r="M77" i="1"/>
  <c r="N77" i="1"/>
  <c r="O77" i="1"/>
  <c r="P77" i="1"/>
  <c r="Q77" i="1"/>
  <c r="R77" i="1"/>
  <c r="S77" i="1"/>
  <c r="T77" i="1"/>
  <c r="U77" i="1"/>
  <c r="V77" i="1"/>
  <c r="M78" i="1"/>
  <c r="N78" i="1"/>
  <c r="O78" i="1"/>
  <c r="P78" i="1"/>
  <c r="Q78" i="1"/>
  <c r="R78" i="1"/>
  <c r="S78" i="1"/>
  <c r="T78" i="1"/>
  <c r="U78" i="1"/>
  <c r="V78" i="1"/>
  <c r="M79" i="1"/>
  <c r="N79" i="1"/>
  <c r="O79" i="1"/>
  <c r="P79" i="1"/>
  <c r="Q79" i="1"/>
  <c r="R79" i="1"/>
  <c r="S79" i="1"/>
  <c r="T79" i="1"/>
  <c r="U79" i="1"/>
  <c r="V79" i="1"/>
  <c r="M80" i="1"/>
  <c r="N80" i="1"/>
  <c r="O80" i="1"/>
  <c r="P80" i="1"/>
  <c r="Q80" i="1"/>
  <c r="R80" i="1"/>
  <c r="S80" i="1"/>
  <c r="T80" i="1"/>
  <c r="U80" i="1"/>
  <c r="V80" i="1"/>
  <c r="M81" i="1"/>
  <c r="N81" i="1"/>
  <c r="O81" i="1"/>
  <c r="P81" i="1"/>
  <c r="Q81" i="1"/>
  <c r="R81" i="1"/>
  <c r="S81" i="1"/>
  <c r="T81" i="1"/>
  <c r="U81" i="1"/>
  <c r="V81" i="1"/>
  <c r="M82" i="1"/>
  <c r="N82" i="1"/>
  <c r="O82" i="1"/>
  <c r="P82" i="1"/>
  <c r="Q82" i="1"/>
  <c r="R82" i="1"/>
  <c r="S82" i="1"/>
  <c r="T82" i="1"/>
  <c r="U82" i="1"/>
  <c r="V82" i="1"/>
  <c r="M83" i="1"/>
  <c r="N83" i="1"/>
  <c r="O83" i="1"/>
  <c r="P83" i="1"/>
  <c r="Q83" i="1"/>
  <c r="R83" i="1"/>
  <c r="S83" i="1"/>
  <c r="T83" i="1"/>
  <c r="U83" i="1"/>
  <c r="V83" i="1"/>
  <c r="M84" i="1"/>
  <c r="N84" i="1"/>
  <c r="O84" i="1"/>
  <c r="P84" i="1"/>
  <c r="Q84" i="1"/>
  <c r="R84" i="1"/>
  <c r="S84" i="1"/>
  <c r="T84" i="1"/>
  <c r="U84" i="1"/>
  <c r="V84" i="1"/>
  <c r="M85" i="1"/>
  <c r="N85" i="1"/>
  <c r="O85" i="1"/>
  <c r="P85" i="1"/>
  <c r="Q85" i="1"/>
  <c r="R85" i="1"/>
  <c r="S85" i="1"/>
  <c r="T85" i="1"/>
  <c r="U85" i="1"/>
  <c r="V85" i="1"/>
  <c r="M86" i="1"/>
  <c r="N86" i="1"/>
  <c r="O86" i="1"/>
  <c r="P86" i="1"/>
  <c r="Q86" i="1"/>
  <c r="R86" i="1"/>
  <c r="S86" i="1"/>
  <c r="T86" i="1"/>
  <c r="U86" i="1"/>
  <c r="V86" i="1"/>
  <c r="M87" i="1"/>
  <c r="N87" i="1"/>
  <c r="O87" i="1"/>
  <c r="P87" i="1"/>
  <c r="Q87" i="1"/>
  <c r="R87" i="1"/>
  <c r="S87" i="1"/>
  <c r="T87" i="1"/>
  <c r="U87" i="1"/>
  <c r="V87" i="1"/>
  <c r="M88" i="1"/>
  <c r="N88" i="1"/>
  <c r="O88" i="1"/>
  <c r="P88" i="1"/>
  <c r="Q88" i="1"/>
  <c r="R88" i="1"/>
  <c r="S88" i="1"/>
  <c r="T88" i="1"/>
  <c r="U88" i="1"/>
  <c r="V88" i="1"/>
  <c r="M89" i="1"/>
  <c r="N89" i="1"/>
  <c r="O89" i="1"/>
  <c r="P89" i="1"/>
  <c r="Q89" i="1"/>
  <c r="R89" i="1"/>
  <c r="S89" i="1"/>
  <c r="T89" i="1"/>
  <c r="U89" i="1"/>
  <c r="V89" i="1"/>
  <c r="M90" i="1"/>
  <c r="N90" i="1"/>
  <c r="O90" i="1"/>
  <c r="P90" i="1"/>
  <c r="Q90" i="1"/>
  <c r="R90" i="1"/>
  <c r="S90" i="1"/>
  <c r="T90" i="1"/>
  <c r="U90" i="1"/>
  <c r="V90" i="1"/>
  <c r="M91" i="1"/>
  <c r="N91" i="1"/>
  <c r="O91" i="1"/>
  <c r="P91" i="1"/>
  <c r="Q91" i="1"/>
  <c r="R91" i="1"/>
  <c r="S91" i="1"/>
  <c r="T91" i="1"/>
  <c r="U91" i="1"/>
  <c r="V91" i="1"/>
  <c r="M92" i="1"/>
  <c r="N92" i="1"/>
  <c r="O92" i="1"/>
  <c r="P92" i="1"/>
  <c r="Q92" i="1"/>
  <c r="R92" i="1"/>
  <c r="S92" i="1"/>
  <c r="T92" i="1"/>
  <c r="U92" i="1"/>
  <c r="V92" i="1"/>
  <c r="M93" i="1"/>
  <c r="N93" i="1"/>
  <c r="O93" i="1"/>
  <c r="P93" i="1"/>
  <c r="Q93" i="1"/>
  <c r="R93" i="1"/>
  <c r="S93" i="1"/>
  <c r="T93" i="1"/>
  <c r="U93" i="1"/>
  <c r="V93" i="1"/>
  <c r="M94" i="1"/>
  <c r="N94" i="1"/>
  <c r="O94" i="1"/>
  <c r="P94" i="1"/>
  <c r="Q94" i="1"/>
  <c r="R94" i="1"/>
  <c r="S94" i="1"/>
  <c r="T94" i="1"/>
  <c r="U94" i="1"/>
  <c r="V94" i="1"/>
  <c r="M95" i="1"/>
  <c r="N95" i="1"/>
  <c r="O95" i="1"/>
  <c r="P95" i="1"/>
  <c r="Q95" i="1"/>
  <c r="R95" i="1"/>
  <c r="S95" i="1"/>
  <c r="T95" i="1"/>
  <c r="U95" i="1"/>
  <c r="V95" i="1"/>
  <c r="M96" i="1"/>
  <c r="N96" i="1"/>
  <c r="O96" i="1"/>
  <c r="P96" i="1"/>
  <c r="Q96" i="1"/>
  <c r="R96" i="1"/>
  <c r="S96" i="1"/>
  <c r="T96" i="1"/>
  <c r="U96" i="1"/>
  <c r="V96" i="1"/>
  <c r="M97" i="1"/>
  <c r="N97" i="1"/>
  <c r="O97" i="1"/>
  <c r="P97" i="1"/>
  <c r="Q97" i="1"/>
  <c r="R97" i="1"/>
  <c r="S97" i="1"/>
  <c r="T97" i="1"/>
  <c r="U97" i="1"/>
  <c r="V97" i="1"/>
  <c r="M98" i="1"/>
  <c r="N98" i="1"/>
  <c r="O98" i="1"/>
  <c r="P98" i="1"/>
  <c r="Q98" i="1"/>
  <c r="R98" i="1"/>
  <c r="S98" i="1"/>
  <c r="T98" i="1"/>
  <c r="U98" i="1"/>
  <c r="V98" i="1"/>
  <c r="M99" i="1"/>
  <c r="N99" i="1"/>
  <c r="O99" i="1"/>
  <c r="P99" i="1"/>
  <c r="Q99" i="1"/>
  <c r="R99" i="1"/>
  <c r="S99" i="1"/>
  <c r="T99" i="1"/>
  <c r="U99" i="1"/>
  <c r="V99" i="1"/>
  <c r="M100" i="1"/>
  <c r="N100" i="1"/>
  <c r="O100" i="1"/>
  <c r="P100" i="1"/>
  <c r="Q100" i="1"/>
  <c r="R100" i="1"/>
  <c r="S100" i="1"/>
  <c r="T100" i="1"/>
  <c r="U100" i="1"/>
  <c r="V100" i="1"/>
  <c r="M101" i="1"/>
  <c r="N101" i="1"/>
  <c r="O101" i="1"/>
  <c r="P101" i="1"/>
  <c r="Q101" i="1"/>
  <c r="R101" i="1"/>
  <c r="S101" i="1"/>
  <c r="T101" i="1"/>
  <c r="U101" i="1"/>
  <c r="V101" i="1"/>
  <c r="M102" i="1"/>
  <c r="N102" i="1"/>
  <c r="O102" i="1"/>
  <c r="P102" i="1"/>
  <c r="Q102" i="1"/>
  <c r="R102" i="1"/>
  <c r="S102" i="1"/>
  <c r="T102" i="1"/>
  <c r="U102" i="1"/>
  <c r="V102" i="1"/>
  <c r="M103" i="1"/>
  <c r="N103" i="1"/>
  <c r="O103" i="1"/>
  <c r="P103" i="1"/>
  <c r="Q103" i="1"/>
  <c r="R103" i="1"/>
  <c r="S103" i="1"/>
  <c r="T103" i="1"/>
  <c r="U103" i="1"/>
  <c r="V103" i="1"/>
  <c r="M104" i="1"/>
  <c r="N104" i="1"/>
  <c r="O104" i="1"/>
  <c r="P104" i="1"/>
  <c r="Q104" i="1"/>
  <c r="R104" i="1"/>
  <c r="S104" i="1"/>
  <c r="T104" i="1"/>
  <c r="U104" i="1"/>
  <c r="V104" i="1"/>
  <c r="M105" i="1"/>
  <c r="N105" i="1"/>
  <c r="O105" i="1"/>
  <c r="P105" i="1"/>
  <c r="Q105" i="1"/>
  <c r="R105" i="1"/>
  <c r="S105" i="1"/>
  <c r="T105" i="1"/>
  <c r="U105" i="1"/>
  <c r="V105" i="1"/>
  <c r="M106" i="1"/>
  <c r="N106" i="1"/>
  <c r="O106" i="1"/>
  <c r="P106" i="1"/>
  <c r="Q106" i="1"/>
  <c r="R106" i="1"/>
  <c r="S106" i="1"/>
  <c r="T106" i="1"/>
  <c r="U106" i="1"/>
  <c r="V106" i="1"/>
  <c r="M107" i="1"/>
  <c r="N107" i="1"/>
  <c r="O107" i="1"/>
  <c r="P107" i="1"/>
  <c r="Q107" i="1"/>
  <c r="R107" i="1"/>
  <c r="S107" i="1"/>
  <c r="T107" i="1"/>
  <c r="U107" i="1"/>
  <c r="V107" i="1"/>
  <c r="M108" i="1"/>
  <c r="N108" i="1"/>
  <c r="O108" i="1"/>
  <c r="P108" i="1"/>
  <c r="Q108" i="1"/>
  <c r="R108" i="1"/>
  <c r="S108" i="1"/>
  <c r="T108" i="1"/>
  <c r="U108" i="1"/>
  <c r="V108" i="1"/>
  <c r="M109" i="1"/>
  <c r="N109" i="1"/>
  <c r="O109" i="1"/>
  <c r="P109" i="1"/>
  <c r="Q109" i="1"/>
  <c r="R109" i="1"/>
  <c r="S109" i="1"/>
  <c r="T109" i="1"/>
  <c r="U109" i="1"/>
  <c r="V109" i="1"/>
  <c r="M110" i="1"/>
  <c r="N110" i="1"/>
  <c r="O110" i="1"/>
  <c r="P110" i="1"/>
  <c r="Q110" i="1"/>
  <c r="R110" i="1"/>
  <c r="S110" i="1"/>
  <c r="T110" i="1"/>
  <c r="U110" i="1"/>
  <c r="V110" i="1"/>
  <c r="M111" i="1"/>
  <c r="N111" i="1"/>
  <c r="O111" i="1"/>
  <c r="P111" i="1"/>
  <c r="Q111" i="1"/>
  <c r="R111" i="1"/>
  <c r="S111" i="1"/>
  <c r="T111" i="1"/>
  <c r="U111" i="1"/>
  <c r="V111" i="1"/>
  <c r="M112" i="1"/>
  <c r="N112" i="1"/>
  <c r="O112" i="1"/>
  <c r="P112" i="1"/>
  <c r="Q112" i="1"/>
  <c r="R112" i="1"/>
  <c r="S112" i="1"/>
  <c r="T112" i="1"/>
  <c r="U112" i="1"/>
  <c r="V112" i="1"/>
  <c r="M113" i="1"/>
  <c r="N113" i="1"/>
  <c r="O113" i="1"/>
  <c r="P113" i="1"/>
  <c r="Q113" i="1"/>
  <c r="R113" i="1"/>
  <c r="S113" i="1"/>
  <c r="T113" i="1"/>
  <c r="U113" i="1"/>
  <c r="V113" i="1"/>
  <c r="M114" i="1"/>
  <c r="N114" i="1"/>
  <c r="O114" i="1"/>
  <c r="P114" i="1"/>
  <c r="Q114" i="1"/>
  <c r="R114" i="1"/>
  <c r="S114" i="1"/>
  <c r="T114" i="1"/>
  <c r="U114" i="1"/>
  <c r="V114" i="1"/>
  <c r="M115" i="1"/>
  <c r="N115" i="1"/>
  <c r="O115" i="1"/>
  <c r="P115" i="1"/>
  <c r="Q115" i="1"/>
  <c r="R115" i="1"/>
  <c r="S115" i="1"/>
  <c r="T115" i="1"/>
  <c r="U115" i="1"/>
  <c r="V115" i="1"/>
  <c r="M116" i="1"/>
  <c r="N116" i="1"/>
  <c r="O116" i="1"/>
  <c r="P116" i="1"/>
  <c r="Q116" i="1"/>
  <c r="R116" i="1"/>
  <c r="S116" i="1"/>
  <c r="T116" i="1"/>
  <c r="U116" i="1"/>
  <c r="V116" i="1"/>
  <c r="M117" i="1"/>
  <c r="N117" i="1"/>
  <c r="O117" i="1"/>
  <c r="P117" i="1"/>
  <c r="Q117" i="1"/>
  <c r="R117" i="1"/>
  <c r="S117" i="1"/>
  <c r="T117" i="1"/>
  <c r="U117" i="1"/>
  <c r="V117" i="1"/>
  <c r="M118" i="1"/>
  <c r="N118" i="1"/>
  <c r="O118" i="1"/>
  <c r="P118" i="1"/>
  <c r="Q118" i="1"/>
  <c r="R118" i="1"/>
  <c r="S118" i="1"/>
  <c r="T118" i="1"/>
  <c r="U118" i="1"/>
  <c r="V118" i="1"/>
  <c r="M119" i="1"/>
  <c r="N119" i="1"/>
  <c r="O119" i="1"/>
  <c r="P119" i="1"/>
  <c r="Q119" i="1"/>
  <c r="R119" i="1"/>
  <c r="S119" i="1"/>
  <c r="T119" i="1"/>
  <c r="U119" i="1"/>
  <c r="V119" i="1"/>
  <c r="M120" i="1"/>
  <c r="N120" i="1"/>
  <c r="O120" i="1"/>
  <c r="P120" i="1"/>
  <c r="Q120" i="1"/>
  <c r="R120" i="1"/>
  <c r="S120" i="1"/>
  <c r="T120" i="1"/>
  <c r="U120" i="1"/>
  <c r="V120" i="1"/>
  <c r="M121" i="1"/>
  <c r="N121" i="1"/>
  <c r="O121" i="1"/>
  <c r="P121" i="1"/>
  <c r="Q121" i="1"/>
  <c r="R121" i="1"/>
  <c r="S121" i="1"/>
  <c r="T121" i="1"/>
  <c r="U121" i="1"/>
  <c r="V121" i="1"/>
  <c r="M122" i="1"/>
  <c r="N122" i="1"/>
  <c r="O122" i="1"/>
  <c r="P122" i="1"/>
  <c r="Q122" i="1"/>
  <c r="R122" i="1"/>
  <c r="S122" i="1"/>
  <c r="T122" i="1"/>
  <c r="U122" i="1"/>
  <c r="V122" i="1"/>
  <c r="M123" i="1"/>
  <c r="N123" i="1"/>
  <c r="O123" i="1"/>
  <c r="P123" i="1"/>
  <c r="Q123" i="1"/>
  <c r="R123" i="1"/>
  <c r="S123" i="1"/>
  <c r="T123" i="1"/>
  <c r="U123" i="1"/>
  <c r="V123" i="1"/>
  <c r="M124" i="1"/>
  <c r="N124" i="1"/>
  <c r="O124" i="1"/>
  <c r="P124" i="1"/>
  <c r="Q124" i="1"/>
  <c r="R124" i="1"/>
  <c r="S124" i="1"/>
  <c r="T124" i="1"/>
  <c r="U124" i="1"/>
  <c r="V124" i="1"/>
  <c r="M125" i="1"/>
  <c r="N125" i="1"/>
  <c r="O125" i="1"/>
  <c r="P125" i="1"/>
  <c r="Q125" i="1"/>
  <c r="R125" i="1"/>
  <c r="S125" i="1"/>
  <c r="T125" i="1"/>
  <c r="U125" i="1"/>
  <c r="V125" i="1"/>
  <c r="M126" i="1"/>
  <c r="N126" i="1"/>
  <c r="O126" i="1"/>
  <c r="P126" i="1"/>
  <c r="Q126" i="1"/>
  <c r="R126" i="1"/>
  <c r="S126" i="1"/>
  <c r="T126" i="1"/>
  <c r="U126" i="1"/>
  <c r="V126" i="1"/>
  <c r="M127" i="1"/>
  <c r="N127" i="1"/>
  <c r="O127" i="1"/>
  <c r="P127" i="1"/>
  <c r="Q127" i="1"/>
  <c r="R127" i="1"/>
  <c r="S127" i="1"/>
  <c r="T127" i="1"/>
  <c r="U127" i="1"/>
  <c r="V127" i="1"/>
  <c r="M128" i="1"/>
  <c r="N128" i="1"/>
  <c r="O128" i="1"/>
  <c r="P128" i="1"/>
  <c r="Q128" i="1"/>
  <c r="R128" i="1"/>
  <c r="S128" i="1"/>
  <c r="T128" i="1"/>
  <c r="U128" i="1"/>
  <c r="V128" i="1"/>
  <c r="M129" i="1"/>
  <c r="N129" i="1"/>
  <c r="O129" i="1"/>
  <c r="P129" i="1"/>
  <c r="Q129" i="1"/>
  <c r="R129" i="1"/>
  <c r="S129" i="1"/>
  <c r="T129" i="1"/>
  <c r="U129" i="1"/>
  <c r="V129" i="1"/>
  <c r="M130" i="1"/>
  <c r="N130" i="1"/>
  <c r="O130" i="1"/>
  <c r="P130" i="1"/>
  <c r="Q130" i="1"/>
  <c r="R130" i="1"/>
  <c r="S130" i="1"/>
  <c r="T130" i="1"/>
  <c r="U130" i="1"/>
  <c r="V130" i="1"/>
  <c r="M131" i="1"/>
  <c r="N131" i="1"/>
  <c r="O131" i="1"/>
  <c r="P131" i="1"/>
  <c r="Q131" i="1"/>
  <c r="R131" i="1"/>
  <c r="S131" i="1"/>
  <c r="T131" i="1"/>
  <c r="U131" i="1"/>
  <c r="V131" i="1"/>
  <c r="M132" i="1"/>
  <c r="N132" i="1"/>
  <c r="O132" i="1"/>
  <c r="P132" i="1"/>
  <c r="Q132" i="1"/>
  <c r="R132" i="1"/>
  <c r="S132" i="1"/>
  <c r="T132" i="1"/>
  <c r="U132" i="1"/>
  <c r="V132" i="1"/>
  <c r="M133" i="1"/>
  <c r="N133" i="1"/>
  <c r="O133" i="1"/>
  <c r="P133" i="1"/>
  <c r="Q133" i="1"/>
  <c r="R133" i="1"/>
  <c r="S133" i="1"/>
  <c r="T133" i="1"/>
  <c r="U133" i="1"/>
  <c r="V133" i="1"/>
  <c r="M134" i="1"/>
  <c r="N134" i="1"/>
  <c r="O134" i="1"/>
  <c r="P134" i="1"/>
  <c r="Q134" i="1"/>
  <c r="R134" i="1"/>
  <c r="S134" i="1"/>
  <c r="T134" i="1"/>
  <c r="U134" i="1"/>
  <c r="V134" i="1"/>
  <c r="M135" i="1"/>
  <c r="N135" i="1"/>
  <c r="O135" i="1"/>
  <c r="P135" i="1"/>
  <c r="Q135" i="1"/>
  <c r="R135" i="1"/>
  <c r="S135" i="1"/>
  <c r="T135" i="1"/>
  <c r="U135" i="1"/>
  <c r="V135" i="1"/>
  <c r="M136" i="1"/>
  <c r="N136" i="1"/>
  <c r="O136" i="1"/>
  <c r="P136" i="1"/>
  <c r="Q136" i="1"/>
  <c r="R136" i="1"/>
  <c r="S136" i="1"/>
  <c r="T136" i="1"/>
  <c r="U136" i="1"/>
  <c r="V136" i="1"/>
  <c r="M137" i="1"/>
  <c r="N137" i="1"/>
  <c r="O137" i="1"/>
  <c r="P137" i="1"/>
  <c r="Q137" i="1"/>
  <c r="R137" i="1"/>
  <c r="S137" i="1"/>
  <c r="T137" i="1"/>
  <c r="U137" i="1"/>
  <c r="V137" i="1"/>
  <c r="M138" i="1"/>
  <c r="N138" i="1"/>
  <c r="O138" i="1"/>
  <c r="P138" i="1"/>
  <c r="Q138" i="1"/>
  <c r="R138" i="1"/>
  <c r="S138" i="1"/>
  <c r="T138" i="1"/>
  <c r="U138" i="1"/>
  <c r="V138" i="1"/>
  <c r="M139" i="1"/>
  <c r="N139" i="1"/>
  <c r="O139" i="1"/>
  <c r="P139" i="1"/>
  <c r="Q139" i="1"/>
  <c r="R139" i="1"/>
  <c r="S139" i="1"/>
  <c r="T139" i="1"/>
  <c r="U139" i="1"/>
  <c r="V139" i="1"/>
  <c r="M140" i="1"/>
  <c r="N140" i="1"/>
  <c r="O140" i="1"/>
  <c r="P140" i="1"/>
  <c r="Q140" i="1"/>
  <c r="R140" i="1"/>
  <c r="S140" i="1"/>
  <c r="T140" i="1"/>
  <c r="U140" i="1"/>
  <c r="V140" i="1"/>
  <c r="M141" i="1"/>
  <c r="N141" i="1"/>
  <c r="O141" i="1"/>
  <c r="P141" i="1"/>
  <c r="Q141" i="1"/>
  <c r="R141" i="1"/>
  <c r="S141" i="1"/>
  <c r="T141" i="1"/>
  <c r="U141" i="1"/>
  <c r="V141" i="1"/>
  <c r="M142" i="1"/>
  <c r="N142" i="1"/>
  <c r="O142" i="1"/>
  <c r="P142" i="1"/>
  <c r="Q142" i="1"/>
  <c r="R142" i="1"/>
  <c r="S142" i="1"/>
  <c r="T142" i="1"/>
  <c r="U142" i="1"/>
  <c r="V142" i="1"/>
  <c r="M143" i="1"/>
  <c r="N143" i="1"/>
  <c r="O143" i="1"/>
  <c r="P143" i="1"/>
  <c r="Q143" i="1"/>
  <c r="R143" i="1"/>
  <c r="S143" i="1"/>
  <c r="T143" i="1"/>
  <c r="U143" i="1"/>
  <c r="V143" i="1"/>
  <c r="M144" i="1"/>
  <c r="N144" i="1"/>
  <c r="O144" i="1"/>
  <c r="P144" i="1"/>
  <c r="Q144" i="1"/>
  <c r="R144" i="1"/>
  <c r="S144" i="1"/>
  <c r="T144" i="1"/>
  <c r="U144" i="1"/>
  <c r="V144" i="1"/>
  <c r="M145" i="1"/>
  <c r="N145" i="1"/>
  <c r="O145" i="1"/>
  <c r="P145" i="1"/>
  <c r="Q145" i="1"/>
  <c r="R145" i="1"/>
  <c r="S145" i="1"/>
  <c r="T145" i="1"/>
  <c r="U145" i="1"/>
  <c r="V145" i="1"/>
  <c r="M146" i="1"/>
  <c r="N146" i="1"/>
  <c r="O146" i="1"/>
  <c r="P146" i="1"/>
  <c r="Q146" i="1"/>
  <c r="R146" i="1"/>
  <c r="S146" i="1"/>
  <c r="T146" i="1"/>
  <c r="U146" i="1"/>
  <c r="V146" i="1"/>
  <c r="M147" i="1"/>
  <c r="N147" i="1"/>
  <c r="O147" i="1"/>
  <c r="P147" i="1"/>
  <c r="Q147" i="1"/>
  <c r="R147" i="1"/>
  <c r="S147" i="1"/>
  <c r="T147" i="1"/>
  <c r="U147" i="1"/>
  <c r="V147" i="1"/>
  <c r="M148" i="1"/>
  <c r="N148" i="1"/>
  <c r="O148" i="1"/>
  <c r="P148" i="1"/>
  <c r="Q148" i="1"/>
  <c r="R148" i="1"/>
  <c r="S148" i="1"/>
  <c r="T148" i="1"/>
  <c r="U148" i="1"/>
  <c r="V148" i="1"/>
  <c r="M149" i="1"/>
  <c r="N149" i="1"/>
  <c r="O149" i="1"/>
  <c r="P149" i="1"/>
  <c r="Q149" i="1"/>
  <c r="R149" i="1"/>
  <c r="S149" i="1"/>
  <c r="T149" i="1"/>
  <c r="U149" i="1"/>
  <c r="V149" i="1"/>
  <c r="M150" i="1"/>
  <c r="N150" i="1"/>
  <c r="O150" i="1"/>
  <c r="P150" i="1"/>
  <c r="Q150" i="1"/>
  <c r="R150" i="1"/>
  <c r="S150" i="1"/>
  <c r="T150" i="1"/>
  <c r="U150" i="1"/>
  <c r="V150" i="1"/>
  <c r="M151" i="1"/>
  <c r="N151" i="1"/>
  <c r="O151" i="1"/>
  <c r="P151" i="1"/>
  <c r="Q151" i="1"/>
  <c r="R151" i="1"/>
  <c r="S151" i="1"/>
  <c r="T151" i="1"/>
  <c r="U151" i="1"/>
  <c r="V151" i="1"/>
  <c r="M152" i="1"/>
  <c r="N152" i="1"/>
  <c r="O152" i="1"/>
  <c r="P152" i="1"/>
  <c r="Q152" i="1"/>
  <c r="R152" i="1"/>
  <c r="S152" i="1"/>
  <c r="T152" i="1"/>
  <c r="U152" i="1"/>
  <c r="V152" i="1"/>
  <c r="M153" i="1"/>
  <c r="N153" i="1"/>
  <c r="O153" i="1"/>
  <c r="P153" i="1"/>
  <c r="Q153" i="1"/>
  <c r="R153" i="1"/>
  <c r="S153" i="1"/>
  <c r="T153" i="1"/>
  <c r="U153" i="1"/>
  <c r="V153" i="1"/>
  <c r="M154" i="1"/>
  <c r="N154" i="1"/>
  <c r="O154" i="1"/>
  <c r="P154" i="1"/>
  <c r="Q154" i="1"/>
  <c r="R154" i="1"/>
  <c r="S154" i="1"/>
  <c r="T154" i="1"/>
  <c r="U154" i="1"/>
  <c r="V154" i="1"/>
  <c r="M155" i="1"/>
  <c r="N155" i="1"/>
  <c r="O155" i="1"/>
  <c r="P155" i="1"/>
  <c r="Q155" i="1"/>
  <c r="R155" i="1"/>
  <c r="S155" i="1"/>
  <c r="T155" i="1"/>
  <c r="U155" i="1"/>
  <c r="V155" i="1"/>
  <c r="M156" i="1"/>
  <c r="N156" i="1"/>
  <c r="O156" i="1"/>
  <c r="P156" i="1"/>
  <c r="Q156" i="1"/>
  <c r="R156" i="1"/>
  <c r="S156" i="1"/>
  <c r="T156" i="1"/>
  <c r="U156" i="1"/>
  <c r="V156" i="1"/>
  <c r="M157" i="1"/>
  <c r="N157" i="1"/>
  <c r="O157" i="1"/>
  <c r="P157" i="1"/>
  <c r="Q157" i="1"/>
  <c r="R157" i="1"/>
  <c r="S157" i="1"/>
  <c r="T157" i="1"/>
  <c r="U157" i="1"/>
  <c r="V157" i="1"/>
  <c r="M158" i="1"/>
  <c r="N158" i="1"/>
  <c r="O158" i="1"/>
  <c r="P158" i="1"/>
  <c r="Q158" i="1"/>
  <c r="R158" i="1"/>
  <c r="S158" i="1"/>
  <c r="T158" i="1"/>
  <c r="U158" i="1"/>
  <c r="V158" i="1"/>
  <c r="M159" i="1"/>
  <c r="N159" i="1"/>
  <c r="O159" i="1"/>
  <c r="P159" i="1"/>
  <c r="Q159" i="1"/>
  <c r="R159" i="1"/>
  <c r="S159" i="1"/>
  <c r="T159" i="1"/>
  <c r="U159" i="1"/>
  <c r="V159" i="1"/>
  <c r="M160" i="1"/>
  <c r="N160" i="1"/>
  <c r="O160" i="1"/>
  <c r="P160" i="1"/>
  <c r="Q160" i="1"/>
  <c r="R160" i="1"/>
  <c r="S160" i="1"/>
  <c r="T160" i="1"/>
  <c r="U160" i="1"/>
  <c r="V160" i="1"/>
  <c r="M161" i="1"/>
  <c r="N161" i="1"/>
  <c r="O161" i="1"/>
  <c r="P161" i="1"/>
  <c r="Q161" i="1"/>
  <c r="R161" i="1"/>
  <c r="S161" i="1"/>
  <c r="T161" i="1"/>
  <c r="U161" i="1"/>
  <c r="V161" i="1"/>
  <c r="M162" i="1"/>
  <c r="N162" i="1"/>
  <c r="O162" i="1"/>
  <c r="P162" i="1"/>
  <c r="Q162" i="1"/>
  <c r="R162" i="1"/>
  <c r="S162" i="1"/>
  <c r="T162" i="1"/>
  <c r="U162" i="1"/>
  <c r="V162" i="1"/>
  <c r="M163" i="1"/>
  <c r="N163" i="1"/>
  <c r="O163" i="1"/>
  <c r="P163" i="1"/>
  <c r="Q163" i="1"/>
  <c r="R163" i="1"/>
  <c r="S163" i="1"/>
  <c r="T163" i="1"/>
  <c r="U163" i="1"/>
  <c r="V163" i="1"/>
  <c r="M164" i="1"/>
  <c r="N164" i="1"/>
  <c r="O164" i="1"/>
  <c r="P164" i="1"/>
  <c r="Q164" i="1"/>
  <c r="R164" i="1"/>
  <c r="S164" i="1"/>
  <c r="T164" i="1"/>
  <c r="U164" i="1"/>
  <c r="V164" i="1"/>
  <c r="M165" i="1"/>
  <c r="N165" i="1"/>
  <c r="O165" i="1"/>
  <c r="P165" i="1"/>
  <c r="Q165" i="1"/>
  <c r="R165" i="1"/>
  <c r="S165" i="1"/>
  <c r="T165" i="1"/>
  <c r="U165" i="1"/>
  <c r="V165" i="1"/>
  <c r="M166" i="1"/>
  <c r="N166" i="1"/>
  <c r="O166" i="1"/>
  <c r="P166" i="1"/>
  <c r="Q166" i="1"/>
  <c r="R166" i="1"/>
  <c r="S166" i="1"/>
  <c r="T166" i="1"/>
  <c r="U166" i="1"/>
  <c r="V166" i="1"/>
  <c r="M167" i="1"/>
  <c r="N167" i="1"/>
  <c r="O167" i="1"/>
  <c r="P167" i="1"/>
  <c r="Q167" i="1"/>
  <c r="R167" i="1"/>
  <c r="S167" i="1"/>
  <c r="T167" i="1"/>
  <c r="U167" i="1"/>
  <c r="V167" i="1"/>
  <c r="M168" i="1"/>
  <c r="N168" i="1"/>
  <c r="O168" i="1"/>
  <c r="P168" i="1"/>
  <c r="Q168" i="1"/>
  <c r="R168" i="1"/>
  <c r="S168" i="1"/>
  <c r="T168" i="1"/>
  <c r="U168" i="1"/>
  <c r="V168" i="1"/>
  <c r="M169" i="1"/>
  <c r="N169" i="1"/>
  <c r="O169" i="1"/>
  <c r="P169" i="1"/>
  <c r="Q169" i="1"/>
  <c r="R169" i="1"/>
  <c r="S169" i="1"/>
  <c r="T169" i="1"/>
  <c r="U169" i="1"/>
  <c r="V169" i="1"/>
  <c r="M170" i="1"/>
  <c r="N170" i="1"/>
  <c r="O170" i="1"/>
  <c r="P170" i="1"/>
  <c r="Q170" i="1"/>
  <c r="R170" i="1"/>
  <c r="S170" i="1"/>
  <c r="T170" i="1"/>
  <c r="U170" i="1"/>
  <c r="V170" i="1"/>
  <c r="M171" i="1"/>
  <c r="N171" i="1"/>
  <c r="O171" i="1"/>
  <c r="P171" i="1"/>
  <c r="Q171" i="1"/>
  <c r="R171" i="1"/>
  <c r="S171" i="1"/>
  <c r="T171" i="1"/>
  <c r="U171" i="1"/>
  <c r="V171" i="1"/>
  <c r="M172" i="1"/>
  <c r="N172" i="1"/>
  <c r="O172" i="1"/>
  <c r="P172" i="1"/>
  <c r="Q172" i="1"/>
  <c r="R172" i="1"/>
  <c r="S172" i="1"/>
  <c r="T172" i="1"/>
  <c r="U172" i="1"/>
  <c r="V172" i="1"/>
  <c r="M173" i="1"/>
  <c r="N173" i="1"/>
  <c r="O173" i="1"/>
  <c r="P173" i="1"/>
  <c r="Q173" i="1"/>
  <c r="R173" i="1"/>
  <c r="S173" i="1"/>
  <c r="T173" i="1"/>
  <c r="U173" i="1"/>
  <c r="V173" i="1"/>
  <c r="M174" i="1"/>
  <c r="N174" i="1"/>
  <c r="O174" i="1"/>
  <c r="P174" i="1"/>
  <c r="Q174" i="1"/>
  <c r="R174" i="1"/>
  <c r="S174" i="1"/>
  <c r="T174" i="1"/>
  <c r="U174" i="1"/>
  <c r="V174" i="1"/>
  <c r="M175" i="1"/>
  <c r="N175" i="1"/>
  <c r="O175" i="1"/>
  <c r="P175" i="1"/>
  <c r="Q175" i="1"/>
  <c r="R175" i="1"/>
  <c r="S175" i="1"/>
  <c r="T175" i="1"/>
  <c r="U175" i="1"/>
  <c r="V175" i="1"/>
  <c r="M176" i="1"/>
  <c r="N176" i="1"/>
  <c r="O176" i="1"/>
  <c r="P176" i="1"/>
  <c r="Q176" i="1"/>
  <c r="R176" i="1"/>
  <c r="S176" i="1"/>
  <c r="T176" i="1"/>
  <c r="U176" i="1"/>
  <c r="V176" i="1"/>
  <c r="M177" i="1"/>
  <c r="N177" i="1"/>
  <c r="O177" i="1"/>
  <c r="P177" i="1"/>
  <c r="Q177" i="1"/>
  <c r="R177" i="1"/>
  <c r="S177" i="1"/>
  <c r="T177" i="1"/>
  <c r="U177" i="1"/>
  <c r="V177" i="1"/>
  <c r="M178" i="1"/>
  <c r="N178" i="1"/>
  <c r="O178" i="1"/>
  <c r="P178" i="1"/>
  <c r="Q178" i="1"/>
  <c r="R178" i="1"/>
  <c r="S178" i="1"/>
  <c r="T178" i="1"/>
  <c r="U178" i="1"/>
  <c r="V178" i="1"/>
  <c r="M179" i="1"/>
  <c r="N179" i="1"/>
  <c r="O179" i="1"/>
  <c r="P179" i="1"/>
  <c r="Q179" i="1"/>
  <c r="R179" i="1"/>
  <c r="S179" i="1"/>
  <c r="T179" i="1"/>
  <c r="U179" i="1"/>
  <c r="V179" i="1"/>
  <c r="M180" i="1"/>
  <c r="N180" i="1"/>
  <c r="O180" i="1"/>
  <c r="P180" i="1"/>
  <c r="Q180" i="1"/>
  <c r="R180" i="1"/>
  <c r="S180" i="1"/>
  <c r="T180" i="1"/>
  <c r="U180" i="1"/>
  <c r="V180" i="1"/>
  <c r="M181" i="1"/>
  <c r="N181" i="1"/>
  <c r="O181" i="1"/>
  <c r="P181" i="1"/>
  <c r="Q181" i="1"/>
  <c r="R181" i="1"/>
  <c r="S181" i="1"/>
  <c r="T181" i="1"/>
  <c r="U181" i="1"/>
  <c r="V181" i="1"/>
  <c r="M182" i="1"/>
  <c r="N182" i="1"/>
  <c r="O182" i="1"/>
  <c r="P182" i="1"/>
  <c r="Q182" i="1"/>
  <c r="R182" i="1"/>
  <c r="S182" i="1"/>
  <c r="T182" i="1"/>
  <c r="U182" i="1"/>
  <c r="V182" i="1"/>
  <c r="M183" i="1"/>
  <c r="N183" i="1"/>
  <c r="O183" i="1"/>
  <c r="P183" i="1"/>
  <c r="Q183" i="1"/>
  <c r="R183" i="1"/>
  <c r="S183" i="1"/>
  <c r="T183" i="1"/>
  <c r="U183" i="1"/>
  <c r="V183" i="1"/>
  <c r="M184" i="1"/>
  <c r="N184" i="1"/>
  <c r="O184" i="1"/>
  <c r="P184" i="1"/>
  <c r="Q184" i="1"/>
  <c r="R184" i="1"/>
  <c r="S184" i="1"/>
  <c r="T184" i="1"/>
  <c r="U184" i="1"/>
  <c r="V184" i="1"/>
  <c r="M185" i="1"/>
  <c r="N185" i="1"/>
  <c r="O185" i="1"/>
  <c r="P185" i="1"/>
  <c r="Q185" i="1"/>
  <c r="R185" i="1"/>
  <c r="S185" i="1"/>
  <c r="T185" i="1"/>
  <c r="U185" i="1"/>
  <c r="V185" i="1"/>
  <c r="M186" i="1"/>
  <c r="N186" i="1"/>
  <c r="O186" i="1"/>
  <c r="P186" i="1"/>
  <c r="Q186" i="1"/>
  <c r="R186" i="1"/>
  <c r="S186" i="1"/>
  <c r="T186" i="1"/>
  <c r="U186" i="1"/>
  <c r="V186" i="1"/>
  <c r="M187" i="1"/>
  <c r="N187" i="1"/>
  <c r="O187" i="1"/>
  <c r="P187" i="1"/>
  <c r="Q187" i="1"/>
  <c r="R187" i="1"/>
  <c r="S187" i="1"/>
  <c r="T187" i="1"/>
  <c r="U187" i="1"/>
  <c r="V187" i="1"/>
  <c r="M188" i="1"/>
  <c r="N188" i="1"/>
  <c r="O188" i="1"/>
  <c r="P188" i="1"/>
  <c r="Q188" i="1"/>
  <c r="R188" i="1"/>
  <c r="S188" i="1"/>
  <c r="T188" i="1"/>
  <c r="U188" i="1"/>
  <c r="V188" i="1"/>
  <c r="M189" i="1"/>
  <c r="N189" i="1"/>
  <c r="O189" i="1"/>
  <c r="P189" i="1"/>
  <c r="Q189" i="1"/>
  <c r="R189" i="1"/>
  <c r="S189" i="1"/>
  <c r="T189" i="1"/>
  <c r="U189" i="1"/>
  <c r="V189" i="1"/>
  <c r="M190" i="1"/>
  <c r="N190" i="1"/>
  <c r="O190" i="1"/>
  <c r="P190" i="1"/>
  <c r="Q190" i="1"/>
  <c r="R190" i="1"/>
  <c r="S190" i="1"/>
  <c r="T190" i="1"/>
  <c r="U190" i="1"/>
  <c r="V190" i="1"/>
  <c r="M191" i="1"/>
  <c r="N191" i="1"/>
  <c r="O191" i="1"/>
  <c r="P191" i="1"/>
  <c r="Q191" i="1"/>
  <c r="R191" i="1"/>
  <c r="S191" i="1"/>
  <c r="T191" i="1"/>
  <c r="U191" i="1"/>
  <c r="V191" i="1"/>
  <c r="M192" i="1"/>
  <c r="N192" i="1"/>
  <c r="O192" i="1"/>
  <c r="P192" i="1"/>
  <c r="Q192" i="1"/>
  <c r="R192" i="1"/>
  <c r="S192" i="1"/>
  <c r="T192" i="1"/>
  <c r="U192" i="1"/>
  <c r="V192" i="1"/>
  <c r="M193" i="1"/>
  <c r="N193" i="1"/>
  <c r="O193" i="1"/>
  <c r="P193" i="1"/>
  <c r="Q193" i="1"/>
  <c r="R193" i="1"/>
  <c r="S193" i="1"/>
  <c r="T193" i="1"/>
  <c r="U193" i="1"/>
  <c r="V193" i="1"/>
  <c r="M194" i="1"/>
  <c r="N194" i="1"/>
  <c r="O194" i="1"/>
  <c r="P194" i="1"/>
  <c r="Q194" i="1"/>
  <c r="R194" i="1"/>
  <c r="S194" i="1"/>
  <c r="T194" i="1"/>
  <c r="U194" i="1"/>
  <c r="V194" i="1"/>
  <c r="M195" i="1"/>
  <c r="N195" i="1"/>
  <c r="O195" i="1"/>
  <c r="P195" i="1"/>
  <c r="Q195" i="1"/>
  <c r="R195" i="1"/>
  <c r="S195" i="1"/>
  <c r="T195" i="1"/>
  <c r="U195" i="1"/>
  <c r="V195" i="1"/>
  <c r="M196" i="1"/>
  <c r="N196" i="1"/>
  <c r="O196" i="1"/>
  <c r="P196" i="1"/>
  <c r="Q196" i="1"/>
  <c r="R196" i="1"/>
  <c r="S196" i="1"/>
  <c r="T196" i="1"/>
  <c r="U196" i="1"/>
  <c r="V196" i="1"/>
  <c r="M197" i="1"/>
  <c r="N197" i="1"/>
  <c r="O197" i="1"/>
  <c r="P197" i="1"/>
  <c r="Q197" i="1"/>
  <c r="R197" i="1"/>
  <c r="S197" i="1"/>
  <c r="T197" i="1"/>
  <c r="U197" i="1"/>
  <c r="V197" i="1"/>
  <c r="M198" i="1"/>
  <c r="N198" i="1"/>
  <c r="O198" i="1"/>
  <c r="P198" i="1"/>
  <c r="Q198" i="1"/>
  <c r="R198" i="1"/>
  <c r="S198" i="1"/>
  <c r="T198" i="1"/>
  <c r="U198" i="1"/>
  <c r="V198" i="1"/>
  <c r="M199" i="1"/>
  <c r="N199" i="1"/>
  <c r="O199" i="1"/>
  <c r="P199" i="1"/>
  <c r="Q199" i="1"/>
  <c r="R199" i="1"/>
  <c r="S199" i="1"/>
  <c r="T199" i="1"/>
  <c r="U199" i="1"/>
  <c r="V199" i="1"/>
  <c r="M200" i="1"/>
  <c r="N200" i="1"/>
  <c r="O200" i="1"/>
  <c r="P200" i="1"/>
  <c r="Q200" i="1"/>
  <c r="R200" i="1"/>
  <c r="S200" i="1"/>
  <c r="T200" i="1"/>
  <c r="U200" i="1"/>
  <c r="V200" i="1"/>
  <c r="M201" i="1"/>
  <c r="N201" i="1"/>
  <c r="O201" i="1"/>
  <c r="P201" i="1"/>
  <c r="Q201" i="1"/>
  <c r="R201" i="1"/>
  <c r="S201" i="1"/>
  <c r="T201" i="1"/>
  <c r="U201" i="1"/>
  <c r="V201" i="1"/>
  <c r="N2" i="1"/>
  <c r="O2" i="1"/>
  <c r="P2" i="1"/>
  <c r="Q2" i="1"/>
  <c r="R2" i="1"/>
  <c r="S2" i="1"/>
  <c r="T2" i="1"/>
  <c r="U2" i="1"/>
  <c r="V2" i="1"/>
  <c r="M2" i="1"/>
  <c r="O201" i="2"/>
  <c r="M201" i="2"/>
  <c r="N201" i="2" s="1"/>
  <c r="O200" i="2"/>
  <c r="M200" i="2"/>
  <c r="N200" i="2" s="1"/>
  <c r="O199" i="2"/>
  <c r="M199" i="2"/>
  <c r="N199" i="2" s="1"/>
  <c r="O198" i="2"/>
  <c r="M198" i="2"/>
  <c r="N198" i="2" s="1"/>
  <c r="O197" i="2"/>
  <c r="M197" i="2"/>
  <c r="N197" i="2" s="1"/>
  <c r="O196" i="2"/>
  <c r="M196" i="2"/>
  <c r="N196" i="2" s="1"/>
  <c r="O195" i="2"/>
  <c r="M195" i="2"/>
  <c r="N195" i="2" s="1"/>
  <c r="O194" i="2"/>
  <c r="M194" i="2"/>
  <c r="N194" i="2" s="1"/>
  <c r="O193" i="2"/>
  <c r="M193" i="2"/>
  <c r="N193" i="2" s="1"/>
  <c r="O192" i="2"/>
  <c r="M192" i="2"/>
  <c r="N192" i="2" s="1"/>
  <c r="O191" i="2"/>
  <c r="M191" i="2"/>
  <c r="N191" i="2" s="1"/>
  <c r="O190" i="2"/>
  <c r="M190" i="2"/>
  <c r="N190" i="2" s="1"/>
  <c r="O189" i="2"/>
  <c r="M189" i="2"/>
  <c r="N189" i="2" s="1"/>
  <c r="O188" i="2"/>
  <c r="M188" i="2"/>
  <c r="N188" i="2" s="1"/>
  <c r="O187" i="2"/>
  <c r="M187" i="2"/>
  <c r="N187" i="2" s="1"/>
  <c r="O186" i="2"/>
  <c r="M186" i="2"/>
  <c r="N186" i="2" s="1"/>
  <c r="O185" i="2"/>
  <c r="M185" i="2"/>
  <c r="N185" i="2" s="1"/>
  <c r="O184" i="2"/>
  <c r="M184" i="2"/>
  <c r="N184" i="2" s="1"/>
  <c r="O183" i="2"/>
  <c r="M183" i="2"/>
  <c r="N183" i="2" s="1"/>
  <c r="O182" i="2"/>
  <c r="M182" i="2"/>
  <c r="N182" i="2" s="1"/>
  <c r="O181" i="2"/>
  <c r="M181" i="2"/>
  <c r="N181" i="2" s="1"/>
  <c r="O180" i="2"/>
  <c r="M180" i="2"/>
  <c r="N180" i="2" s="1"/>
  <c r="O179" i="2"/>
  <c r="M179" i="2"/>
  <c r="N179" i="2" s="1"/>
  <c r="O178" i="2"/>
  <c r="M178" i="2"/>
  <c r="N178" i="2" s="1"/>
  <c r="O177" i="2"/>
  <c r="M177" i="2"/>
  <c r="N177" i="2" s="1"/>
  <c r="O176" i="2"/>
  <c r="M176" i="2"/>
  <c r="N176" i="2" s="1"/>
  <c r="O175" i="2"/>
  <c r="M175" i="2"/>
  <c r="N175" i="2" s="1"/>
  <c r="O174" i="2"/>
  <c r="M174" i="2"/>
  <c r="N174" i="2" s="1"/>
  <c r="O173" i="2"/>
  <c r="M173" i="2"/>
  <c r="N173" i="2" s="1"/>
  <c r="O172" i="2"/>
  <c r="M172" i="2"/>
  <c r="N172" i="2" s="1"/>
  <c r="O171" i="2"/>
  <c r="M171" i="2"/>
  <c r="N171" i="2" s="1"/>
  <c r="O170" i="2"/>
  <c r="M170" i="2"/>
  <c r="N170" i="2" s="1"/>
  <c r="O169" i="2"/>
  <c r="M169" i="2"/>
  <c r="N169" i="2" s="1"/>
  <c r="O168" i="2"/>
  <c r="M168" i="2"/>
  <c r="N168" i="2" s="1"/>
  <c r="O167" i="2"/>
  <c r="M167" i="2"/>
  <c r="N167" i="2" s="1"/>
  <c r="O166" i="2"/>
  <c r="M166" i="2"/>
  <c r="N166" i="2" s="1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M161" i="2"/>
  <c r="N161" i="2" s="1"/>
  <c r="O160" i="2"/>
  <c r="M160" i="2"/>
  <c r="N160" i="2" s="1"/>
  <c r="O159" i="2"/>
  <c r="M159" i="2"/>
  <c r="N159" i="2" s="1"/>
  <c r="O158" i="2"/>
  <c r="M158" i="2"/>
  <c r="N158" i="2" s="1"/>
  <c r="O157" i="2"/>
  <c r="M157" i="2"/>
  <c r="N157" i="2" s="1"/>
  <c r="O156" i="2"/>
  <c r="M156" i="2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O143" i="2"/>
  <c r="M143" i="2"/>
  <c r="N143" i="2" s="1"/>
  <c r="O142" i="2"/>
  <c r="M142" i="2"/>
  <c r="N142" i="2" s="1"/>
  <c r="O141" i="2"/>
  <c r="M141" i="2"/>
  <c r="N141" i="2" s="1"/>
  <c r="O140" i="2"/>
  <c r="M140" i="2"/>
  <c r="N140" i="2" s="1"/>
  <c r="O139" i="2"/>
  <c r="M139" i="2"/>
  <c r="N139" i="2" s="1"/>
  <c r="O138" i="2"/>
  <c r="M138" i="2"/>
  <c r="N138" i="2" s="1"/>
  <c r="O137" i="2"/>
  <c r="M137" i="2"/>
  <c r="N137" i="2" s="1"/>
  <c r="O136" i="2"/>
  <c r="M136" i="2"/>
  <c r="N136" i="2" s="1"/>
  <c r="O135" i="2"/>
  <c r="M135" i="2"/>
  <c r="N135" i="2" s="1"/>
  <c r="O134" i="2"/>
  <c r="M134" i="2"/>
  <c r="N134" i="2" s="1"/>
  <c r="O133" i="2"/>
  <c r="M133" i="2"/>
  <c r="N133" i="2" s="1"/>
  <c r="O132" i="2"/>
  <c r="M132" i="2"/>
  <c r="N132" i="2" s="1"/>
  <c r="O131" i="2"/>
  <c r="M131" i="2"/>
  <c r="N131" i="2" s="1"/>
  <c r="O130" i="2"/>
  <c r="M130" i="2"/>
  <c r="N130" i="2" s="1"/>
  <c r="O129" i="2"/>
  <c r="M129" i="2"/>
  <c r="N129" i="2" s="1"/>
  <c r="O128" i="2"/>
  <c r="M128" i="2"/>
  <c r="N128" i="2" s="1"/>
  <c r="O127" i="2"/>
  <c r="M127" i="2"/>
  <c r="N127" i="2" s="1"/>
  <c r="O126" i="2"/>
  <c r="M126" i="2"/>
  <c r="N126" i="2" s="1"/>
  <c r="O125" i="2"/>
  <c r="M125" i="2"/>
  <c r="N125" i="2" s="1"/>
  <c r="O124" i="2"/>
  <c r="M124" i="2"/>
  <c r="N124" i="2" s="1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O117" i="2"/>
  <c r="M117" i="2"/>
  <c r="N117" i="2" s="1"/>
  <c r="O116" i="2"/>
  <c r="M116" i="2"/>
  <c r="N116" i="2" s="1"/>
  <c r="O115" i="2"/>
  <c r="M115" i="2"/>
  <c r="N115" i="2" s="1"/>
  <c r="O114" i="2"/>
  <c r="M114" i="2"/>
  <c r="N114" i="2" s="1"/>
  <c r="O113" i="2"/>
  <c r="M113" i="2"/>
  <c r="N113" i="2" s="1"/>
  <c r="O112" i="2"/>
  <c r="M112" i="2"/>
  <c r="N112" i="2" s="1"/>
  <c r="O111" i="2"/>
  <c r="M111" i="2"/>
  <c r="N111" i="2" s="1"/>
  <c r="O110" i="2"/>
  <c r="M110" i="2"/>
  <c r="N110" i="2" s="1"/>
  <c r="O109" i="2"/>
  <c r="M109" i="2"/>
  <c r="N109" i="2" s="1"/>
  <c r="O108" i="2"/>
  <c r="M108" i="2"/>
  <c r="N108" i="2" s="1"/>
  <c r="O107" i="2"/>
  <c r="M107" i="2"/>
  <c r="N107" i="2" s="1"/>
  <c r="O106" i="2"/>
  <c r="M106" i="2"/>
  <c r="N106" i="2" s="1"/>
  <c r="O105" i="2"/>
  <c r="M105" i="2"/>
  <c r="N105" i="2" s="1"/>
  <c r="O104" i="2"/>
  <c r="M104" i="2"/>
  <c r="N104" i="2" s="1"/>
  <c r="O103" i="2"/>
  <c r="M103" i="2"/>
  <c r="N103" i="2" s="1"/>
  <c r="O102" i="2"/>
  <c r="M102" i="2"/>
  <c r="N102" i="2" s="1"/>
  <c r="O101" i="2"/>
  <c r="M101" i="2"/>
  <c r="N101" i="2" s="1"/>
  <c r="O100" i="2"/>
  <c r="M100" i="2"/>
  <c r="N100" i="2" s="1"/>
  <c r="O99" i="2"/>
  <c r="M99" i="2"/>
  <c r="N99" i="2" s="1"/>
  <c r="O98" i="2"/>
  <c r="M98" i="2"/>
  <c r="N98" i="2" s="1"/>
  <c r="O97" i="2"/>
  <c r="M97" i="2"/>
  <c r="N97" i="2" s="1"/>
  <c r="O96" i="2"/>
  <c r="M96" i="2"/>
  <c r="N96" i="2" s="1"/>
  <c r="O95" i="2"/>
  <c r="M95" i="2"/>
  <c r="N95" i="2" s="1"/>
  <c r="O94" i="2"/>
  <c r="M94" i="2"/>
  <c r="N94" i="2" s="1"/>
  <c r="O93" i="2"/>
  <c r="M93" i="2"/>
  <c r="N93" i="2" s="1"/>
  <c r="O92" i="2"/>
  <c r="M92" i="2"/>
  <c r="N92" i="2" s="1"/>
  <c r="O91" i="2"/>
  <c r="M91" i="2"/>
  <c r="N91" i="2" s="1"/>
  <c r="O90" i="2"/>
  <c r="M90" i="2"/>
  <c r="N90" i="2" s="1"/>
  <c r="O89" i="2"/>
  <c r="M89" i="2"/>
  <c r="N89" i="2" s="1"/>
  <c r="O88" i="2"/>
  <c r="M88" i="2"/>
  <c r="N88" i="2" s="1"/>
  <c r="O87" i="2"/>
  <c r="M87" i="2"/>
  <c r="N87" i="2" s="1"/>
  <c r="O86" i="2"/>
  <c r="M86" i="2"/>
  <c r="N86" i="2" s="1"/>
  <c r="O85" i="2"/>
  <c r="M85" i="2"/>
  <c r="N85" i="2" s="1"/>
  <c r="O84" i="2"/>
  <c r="M84" i="2"/>
  <c r="N84" i="2" s="1"/>
  <c r="O83" i="2"/>
  <c r="M83" i="2"/>
  <c r="N83" i="2" s="1"/>
  <c r="O82" i="2"/>
  <c r="M82" i="2"/>
  <c r="N82" i="2" s="1"/>
  <c r="O81" i="2"/>
  <c r="M81" i="2"/>
  <c r="N81" i="2" s="1"/>
  <c r="O80" i="2"/>
  <c r="M80" i="2"/>
  <c r="N80" i="2" s="1"/>
  <c r="O79" i="2"/>
  <c r="M79" i="2"/>
  <c r="N79" i="2" s="1"/>
  <c r="O78" i="2"/>
  <c r="M78" i="2"/>
  <c r="N78" i="2" s="1"/>
  <c r="O77" i="2"/>
  <c r="M77" i="2"/>
  <c r="N77" i="2" s="1"/>
  <c r="O76" i="2"/>
  <c r="M76" i="2"/>
  <c r="N76" i="2" s="1"/>
  <c r="O75" i="2"/>
  <c r="M75" i="2"/>
  <c r="N75" i="2" s="1"/>
  <c r="O74" i="2"/>
  <c r="M74" i="2"/>
  <c r="N74" i="2" s="1"/>
  <c r="O73" i="2"/>
  <c r="M73" i="2"/>
  <c r="N73" i="2" s="1"/>
  <c r="O72" i="2"/>
  <c r="M72" i="2"/>
  <c r="N72" i="2" s="1"/>
  <c r="O71" i="2"/>
  <c r="M71" i="2"/>
  <c r="N71" i="2" s="1"/>
  <c r="O70" i="2"/>
  <c r="M70" i="2"/>
  <c r="N70" i="2" s="1"/>
  <c r="O69" i="2"/>
  <c r="M69" i="2"/>
  <c r="N69" i="2" s="1"/>
  <c r="O68" i="2"/>
  <c r="M68" i="2"/>
  <c r="N68" i="2" s="1"/>
  <c r="O67" i="2"/>
  <c r="M67" i="2"/>
  <c r="N67" i="2" s="1"/>
  <c r="O66" i="2"/>
  <c r="M66" i="2"/>
  <c r="N66" i="2" s="1"/>
  <c r="O65" i="2"/>
  <c r="M65" i="2"/>
  <c r="N65" i="2" s="1"/>
  <c r="O64" i="2"/>
  <c r="M64" i="2"/>
  <c r="N64" i="2" s="1"/>
  <c r="O63" i="2"/>
  <c r="M63" i="2"/>
  <c r="N63" i="2" s="1"/>
  <c r="O62" i="2"/>
  <c r="M62" i="2"/>
  <c r="N62" i="2" s="1"/>
  <c r="O61" i="2"/>
  <c r="M61" i="2"/>
  <c r="N61" i="2" s="1"/>
  <c r="O60" i="2"/>
  <c r="M60" i="2"/>
  <c r="N60" i="2" s="1"/>
  <c r="O59" i="2"/>
  <c r="M59" i="2"/>
  <c r="N59" i="2" s="1"/>
  <c r="O58" i="2"/>
  <c r="M58" i="2"/>
  <c r="N58" i="2" s="1"/>
  <c r="O57" i="2"/>
  <c r="M57" i="2"/>
  <c r="N57" i="2" s="1"/>
  <c r="O56" i="2"/>
  <c r="M56" i="2"/>
  <c r="N56" i="2" s="1"/>
  <c r="O55" i="2"/>
  <c r="M55" i="2"/>
  <c r="N55" i="2" s="1"/>
  <c r="O54" i="2"/>
  <c r="M54" i="2"/>
  <c r="N54" i="2" s="1"/>
  <c r="O53" i="2"/>
  <c r="M53" i="2"/>
  <c r="N53" i="2" s="1"/>
  <c r="O52" i="2"/>
  <c r="M52" i="2"/>
  <c r="N52" i="2" s="1"/>
  <c r="O51" i="2"/>
  <c r="M51" i="2"/>
  <c r="N51" i="2" s="1"/>
  <c r="O50" i="2"/>
  <c r="M50" i="2"/>
  <c r="N50" i="2" s="1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O39" i="2"/>
  <c r="M39" i="2"/>
  <c r="N39" i="2" s="1"/>
  <c r="O38" i="2"/>
  <c r="M38" i="2"/>
  <c r="N38" i="2" s="1"/>
  <c r="O37" i="2"/>
  <c r="M37" i="2"/>
  <c r="N37" i="2" s="1"/>
  <c r="O36" i="2"/>
  <c r="M36" i="2"/>
  <c r="N36" i="2" s="1"/>
  <c r="O35" i="2"/>
  <c r="M35" i="2"/>
  <c r="N35" i="2" s="1"/>
  <c r="O34" i="2"/>
  <c r="M34" i="2"/>
  <c r="N34" i="2" s="1"/>
  <c r="O33" i="2"/>
  <c r="M33" i="2"/>
  <c r="N33" i="2" s="1"/>
  <c r="O32" i="2"/>
  <c r="M32" i="2"/>
  <c r="N32" i="2" s="1"/>
  <c r="O31" i="2"/>
  <c r="M31" i="2"/>
  <c r="N31" i="2" s="1"/>
  <c r="O30" i="2"/>
  <c r="M30" i="2"/>
  <c r="N30" i="2" s="1"/>
  <c r="O29" i="2"/>
  <c r="M29" i="2"/>
  <c r="N29" i="2" s="1"/>
  <c r="O28" i="2"/>
  <c r="M28" i="2"/>
  <c r="N28" i="2" s="1"/>
  <c r="O27" i="2"/>
  <c r="M27" i="2"/>
  <c r="N27" i="2" s="1"/>
  <c r="O26" i="2"/>
  <c r="M26" i="2"/>
  <c r="N26" i="2" s="1"/>
  <c r="O25" i="2"/>
  <c r="M25" i="2"/>
  <c r="N25" i="2" s="1"/>
  <c r="O24" i="2"/>
  <c r="M24" i="2"/>
  <c r="N24" i="2" s="1"/>
  <c r="O23" i="2"/>
  <c r="M23" i="2"/>
  <c r="N23" i="2" s="1"/>
  <c r="O22" i="2"/>
  <c r="M22" i="2"/>
  <c r="N22" i="2" s="1"/>
  <c r="O21" i="2"/>
  <c r="M21" i="2"/>
  <c r="N21" i="2" s="1"/>
  <c r="O20" i="2"/>
  <c r="M20" i="2"/>
  <c r="N20" i="2" s="1"/>
  <c r="O19" i="2"/>
  <c r="M19" i="2"/>
  <c r="N19" i="2" s="1"/>
  <c r="O18" i="2"/>
  <c r="M18" i="2"/>
  <c r="N18" i="2" s="1"/>
  <c r="O17" i="2"/>
  <c r="M17" i="2"/>
  <c r="N17" i="2" s="1"/>
  <c r="O16" i="2"/>
  <c r="M16" i="2"/>
  <c r="N16" i="2" s="1"/>
  <c r="O15" i="2"/>
  <c r="M15" i="2"/>
  <c r="N15" i="2" s="1"/>
  <c r="O14" i="2"/>
  <c r="M14" i="2"/>
  <c r="N14" i="2" s="1"/>
  <c r="O13" i="2"/>
  <c r="M13" i="2"/>
  <c r="N13" i="2" s="1"/>
  <c r="O12" i="2"/>
  <c r="M12" i="2"/>
  <c r="N12" i="2" s="1"/>
  <c r="O11" i="2"/>
  <c r="M11" i="2"/>
  <c r="N11" i="2" s="1"/>
  <c r="O10" i="2"/>
  <c r="M10" i="2"/>
  <c r="N10" i="2" s="1"/>
  <c r="O9" i="2"/>
  <c r="M9" i="2"/>
  <c r="N9" i="2" s="1"/>
  <c r="O8" i="2"/>
  <c r="M8" i="2"/>
  <c r="N8" i="2" s="1"/>
  <c r="O7" i="2"/>
  <c r="M7" i="2"/>
  <c r="N7" i="2" s="1"/>
  <c r="O6" i="2"/>
  <c r="M6" i="2"/>
  <c r="N6" i="2" s="1"/>
  <c r="O5" i="2"/>
  <c r="M5" i="2"/>
  <c r="N5" i="2" s="1"/>
  <c r="O4" i="2"/>
  <c r="M4" i="2"/>
  <c r="N4" i="2" s="1"/>
  <c r="O3" i="2"/>
  <c r="M3" i="2"/>
  <c r="N3" i="2" s="1"/>
  <c r="O2" i="2"/>
  <c r="N2" i="2"/>
  <c r="M2" i="2"/>
  <c r="R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9F15FD-4E18-4DD1-A788-7FDD8108D9BF}" name="pomiary" type="6" refreshedVersion="8" background="1" saveData="1">
    <textPr codePage="852" sourceFile="E:\xamp\htdocs\kod\mat\matury - moje\2018_czerwiec(ok)\pomiary.txt" decimal="," thousands=" " tab="0" semicolon="1">
      <textFields count="12">
        <textField type="DMY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FC74BA6-7AD0-4434-868B-D135E2EBADCD}" name="pomiary1" type="6" refreshedVersion="8" background="1" saveData="1">
    <textPr codePage="852" sourceFile="E:\xamp\htdocs\kod\mat\matury - moje\2018_czerwiec(ok)\pomiary.txt" decimal="," thousands=" " tab="0" semicolon="1">
      <textFields count="12">
        <textField type="DMY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DE3DDF3-E7F1-4C13-8D0D-E66BDE6260F8}" name="pomiary11" type="6" refreshedVersion="8" background="1" saveData="1">
    <textPr codePage="852" sourceFile="E:\xamp\htdocs\kod\mat\matury - moje\2018_czerwiec(ok)\pomiary.txt" decimal="," thousands=" " tab="0" semicolon="1">
      <textFields count="12">
        <textField type="DMY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A516EEFF-2684-400A-8C79-367CF846F047}" name="pomiary111" type="6" refreshedVersion="8" background="1" saveData="1">
    <textPr codePage="852" sourceFile="E:\xamp\htdocs\kod\mat\matury - moje\2018_czerwiec(ok)\pomiary.txt" decimal="," thousands=" " tab="0" semicolon="1">
      <textFields count="12">
        <textField type="DMY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A9B25FCB-56BA-4481-9AA1-FCAEBF09AB90}" name="pomiary2" type="6" refreshedVersion="8" background="1" saveData="1">
    <textPr codePage="852" sourceFile="E:\xamp\htdocs\kod\mat\matury - moje\2018_czerwiec(ok)\pomiary.txt" decimal="," thousands=" " tab="0" semicolon="1">
      <textFields count="12">
        <textField type="DMY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<sst xmlns="http://schemas.openxmlformats.org/spreadsheetml/2006/main" count="141" uniqueCount="37">
  <si>
    <t>data</t>
  </si>
  <si>
    <t>godzina</t>
  </si>
  <si>
    <t>czujnik1</t>
  </si>
  <si>
    <t>czujnik2</t>
  </si>
  <si>
    <t>czujnik3</t>
  </si>
  <si>
    <t>czujnik4</t>
  </si>
  <si>
    <t>czujnik5</t>
  </si>
  <si>
    <t>czujnik6</t>
  </si>
  <si>
    <t>czujnik7</t>
  </si>
  <si>
    <t>czujnik8</t>
  </si>
  <si>
    <t>czujnik9</t>
  </si>
  <si>
    <t>czujnik10</t>
  </si>
  <si>
    <t>5:00 - 12:00 czuj 5</t>
  </si>
  <si>
    <t>srednia</t>
  </si>
  <si>
    <t>minuta</t>
  </si>
  <si>
    <t>miesiac</t>
  </si>
  <si>
    <t>Etykiety wierszy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</si>
  <si>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</si>
  <si>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</si>
  <si>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</si>
  <si>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</si>
  <si>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</si>
  <si>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</si>
  <si>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</si>
  <si>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</si>
  <si>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</si>
  <si>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</si>
  <si>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</si>
  <si>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</si>
  <si>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Średnia z czujnik10</t>
  </si>
  <si>
    <t>suma (15, 20&gt;</t>
  </si>
  <si>
    <t xml:space="preserve"> suma(-10,15&gt;</t>
  </si>
  <si>
    <t>dzien</t>
  </si>
  <si>
    <t>Rok 2017:</t>
  </si>
  <si>
    <t>dla wniosku I i II</t>
  </si>
  <si>
    <t>dla wniosków I, II, III</t>
  </si>
  <si>
    <t>majowa podwyzka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</si>
</sst>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8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21">
    <xf numFmtId="0" fontId="0" fillId="0" borderId="0" xfId="0"/>
    <xf numFmtId="2" fontId="0" fillId="0" borderId="0" xfId="0" applyNumberFormat="1"/>
    <xf numFmtId="2" fontId="1" fillId="2" borderId="0" xfId="1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5" fillId="2" borderId="0" xfId="1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5" fillId="2" borderId="0" xfId="1" applyFont="1" applyAlignment="1">
      <alignment horizontal="center" vertical="center"/>
    </xf>
    <xf numFmtId="2" fontId="2" fillId="3" borderId="1" xfId="2" applyNumberFormat="1" applyAlignment="1">
      <alignment horizontal="center" vertical="center"/>
    </xf>
    <xf numFmtId="2" fontId="6" fillId="3" borderId="1" xfId="2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2" fillId="3" borderId="1" xfId="2" applyAlignment="1">
      <alignment horizontal="center" vertical="center"/>
    </xf>
    <xf numFmtId="14" fontId="7" fillId="4" borderId="2" xfId="3" applyNumberFormat="1" applyFont="1" applyAlignment="1">
      <alignment horizontal="center" vertical="center"/>
    </xf>
    <xf numFmtId="2" fontId="7" fillId="4" borderId="2" xfId="3" applyNumberFormat="1" applyFont="1" applyAlignment="1">
      <alignment horizontal="center" vertical="center"/>
    </xf>
    <xf numFmtId="0" fontId="7" fillId="4" borderId="2" xfId="3" applyFont="1"/>
    <xf numFmtId="0" fontId="7" fillId="4" borderId="2" xfId="3" applyFont="1" applyAlignment="1">
      <alignment horizontal="center" vertical="center"/>
    </xf>
    <xf numFmtId="14" fontId="0" fillId="0" borderId="0" xfId="0" applyNumberFormat="1"/>
    <xf numFmtId="2" fontId="7" fillId="4" borderId="2" xfId="3" applyNumberFormat="1" applyFont="1"/>
  </cellXfs>
  <cellStyles count="4">
    <cellStyle name="Dane wejściowe" xfId="2" builtinId="20"/>
    <cellStyle name="Dane wyjściowe" xfId="3" builtinId="21"/>
    <cellStyle name="Neutralny" xfId="1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2400">
                <a:solidFill>
                  <a:sysClr val="windowText" lastClr="000000"/>
                </a:solidFill>
              </a:rPr>
              <a:t>Średnie miesięczne wartości temperatury</a:t>
            </a:r>
            <a:r>
              <a:rPr lang="pl-PL" sz="2400" baseline="0">
                <a:solidFill>
                  <a:sysClr val="windowText" lastClr="000000"/>
                </a:solidFill>
              </a:rPr>
              <a:t> dla czujnika nr 10</a:t>
            </a:r>
            <a:endParaRPr lang="pl-PL" sz="2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'3'!$N$15:$N$26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'3'!$O$15:$O$26</c:f>
              <c:numCache>
                <c:formatCode>0.00</c:formatCode>
                <c:ptCount val="12"/>
                <c:pt idx="0">
                  <c:v>0.90857142857142859</c:v>
                </c:pt>
                <c:pt idx="1">
                  <c:v>0.1573333333333333</c:v>
                </c:pt>
                <c:pt idx="2">
                  <c:v>2.2973684210526319</c:v>
                </c:pt>
                <c:pt idx="3">
                  <c:v>12.842307692307694</c:v>
                </c:pt>
                <c:pt idx="4">
                  <c:v>13.564210526315788</c:v>
                </c:pt>
                <c:pt idx="5">
                  <c:v>14.542499999999997</c:v>
                </c:pt>
                <c:pt idx="6">
                  <c:v>22.222631578947368</c:v>
                </c:pt>
                <c:pt idx="7">
                  <c:v>22.228750000000002</c:v>
                </c:pt>
                <c:pt idx="8">
                  <c:v>16.025333333333332</c:v>
                </c:pt>
                <c:pt idx="9">
                  <c:v>15.032105263157895</c:v>
                </c:pt>
                <c:pt idx="10">
                  <c:v>15.53529411764706</c:v>
                </c:pt>
                <c:pt idx="11">
                  <c:v>0.64777777777777756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5-4825-97B3-51EF4BE2D5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12996079"/>
        <c:axId val="312993999"/>
      </c:barChart>
      <c:catAx>
        <c:axId val="3129960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000">
                    <a:solidFill>
                      <a:sysClr val="windowText" lastClr="000000"/>
                    </a:solidFill>
                  </a:rPr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2993999"/>
        <c:crosses val="autoZero"/>
        <c:auto val="1"/>
        <c:lblAlgn val="ctr"/>
        <c:lblOffset val="100"/>
        <c:noMultiLvlLbl val="0"/>
      </c:catAx>
      <c:valAx>
        <c:axId val="31299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>
                    <a:solidFill>
                      <a:sysClr val="windowText" lastClr="000000"/>
                    </a:solidFill>
                  </a:rPr>
                  <a:t>Średnie</a:t>
                </a:r>
                <a:r>
                  <a:rPr lang="pl-PL" sz="1600" baseline="0">
                    <a:solidFill>
                      <a:sysClr val="windowText" lastClr="000000"/>
                    </a:solidFill>
                  </a:rPr>
                  <a:t> wartości temperatury </a:t>
                </a:r>
                <a:endParaRPr lang="pl-PL" sz="16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299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809624</xdr:colOff>
      <xdr:row>0</xdr:row>
      <xdr:rowOff>209550</xdr:rowOff>
    </xdr:from>
    <xdr:to>
      <xdr:col>32</xdr:col>
      <xdr:colOff>114299</xdr:colOff>
      <xdr:row>29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9F60080-1628-6A4D-13D9-FA2A0E13D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803.805086574073" createdVersion="8" refreshedVersion="8" minRefreshableVersion="3" recordCount="201" xr:uid="{E053D1D1-E550-4904-B10C-6370924CC2F1}">
  <cacheSource type="worksheet">
    <worksheetSource ref="L1:M1048576" sheet="3"/>
  </cacheSource>
  <cacheFields count="2">
    <cacheField name="czujnik10" numFmtId="2">
      <sharedItems containsString="0" containsBlank="1" containsNumber="1" minValue="-7.39" maxValue="24.8"/>
    </cacheField>
    <cacheField name="miesiac" numFmtId="2">
      <sharedItems containsBlank="1" count="13">
        <s v="styczeń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n v="4.53"/>
    <x v="0"/>
  </r>
  <r>
    <n v="0.03"/>
    <x v="0"/>
  </r>
  <r>
    <n v="-4.25"/>
    <x v="0"/>
  </r>
  <r>
    <n v="-2.96"/>
    <x v="0"/>
  </r>
  <r>
    <n v="-3.49"/>
    <x v="0"/>
  </r>
  <r>
    <n v="4.67"/>
    <x v="0"/>
  </r>
  <r>
    <n v="7.83"/>
    <x v="0"/>
  </r>
  <r>
    <n v="-2.82"/>
    <x v="1"/>
  </r>
  <r>
    <n v="7.35"/>
    <x v="1"/>
  </r>
  <r>
    <n v="-7.35"/>
    <x v="1"/>
  </r>
  <r>
    <n v="-6.66"/>
    <x v="1"/>
  </r>
  <r>
    <n v="-1.43"/>
    <x v="1"/>
  </r>
  <r>
    <n v="8.5299999999999994"/>
    <x v="1"/>
  </r>
  <r>
    <n v="0.5"/>
    <x v="1"/>
  </r>
  <r>
    <n v="-5.55"/>
    <x v="1"/>
  </r>
  <r>
    <n v="3.43"/>
    <x v="1"/>
  </r>
  <r>
    <n v="3.21"/>
    <x v="1"/>
  </r>
  <r>
    <n v="-3.25"/>
    <x v="1"/>
  </r>
  <r>
    <n v="8.69"/>
    <x v="1"/>
  </r>
  <r>
    <n v="-2.02"/>
    <x v="1"/>
  </r>
  <r>
    <n v="2.82"/>
    <x v="1"/>
  </r>
  <r>
    <n v="-3.09"/>
    <x v="1"/>
  </r>
  <r>
    <n v="-6.44"/>
    <x v="2"/>
  </r>
  <r>
    <n v="-2.61"/>
    <x v="2"/>
  </r>
  <r>
    <n v="8.8699999999999992"/>
    <x v="2"/>
  </r>
  <r>
    <n v="-1.1200000000000001"/>
    <x v="2"/>
  </r>
  <r>
    <n v="7.82"/>
    <x v="2"/>
  </r>
  <r>
    <n v="6.28"/>
    <x v="2"/>
  </r>
  <r>
    <n v="-2.5099999999999998"/>
    <x v="2"/>
  </r>
  <r>
    <n v="8.17"/>
    <x v="2"/>
  </r>
  <r>
    <n v="-7.39"/>
    <x v="2"/>
  </r>
  <r>
    <n v="8.25"/>
    <x v="2"/>
  </r>
  <r>
    <n v="2.69"/>
    <x v="2"/>
  </r>
  <r>
    <n v="-5.94"/>
    <x v="2"/>
  </r>
  <r>
    <n v="7.75"/>
    <x v="2"/>
  </r>
  <r>
    <n v="1.39"/>
    <x v="2"/>
  </r>
  <r>
    <n v="-4.67"/>
    <x v="2"/>
  </r>
  <r>
    <n v="7.28"/>
    <x v="2"/>
  </r>
  <r>
    <n v="7.99"/>
    <x v="2"/>
  </r>
  <r>
    <n v="6.48"/>
    <x v="2"/>
  </r>
  <r>
    <n v="1.36"/>
    <x v="2"/>
  </r>
  <r>
    <n v="13.78"/>
    <x v="3"/>
  </r>
  <r>
    <n v="14.21"/>
    <x v="3"/>
  </r>
  <r>
    <n v="12.9"/>
    <x v="3"/>
  </r>
  <r>
    <n v="12.1"/>
    <x v="3"/>
  </r>
  <r>
    <n v="10.08"/>
    <x v="3"/>
  </r>
  <r>
    <n v="13.6"/>
    <x v="3"/>
  </r>
  <r>
    <n v="13.03"/>
    <x v="3"/>
  </r>
  <r>
    <n v="13.14"/>
    <x v="3"/>
  </r>
  <r>
    <n v="12.33"/>
    <x v="3"/>
  </r>
  <r>
    <n v="14.16"/>
    <x v="3"/>
  </r>
  <r>
    <n v="12.8"/>
    <x v="3"/>
  </r>
  <r>
    <n v="11.15"/>
    <x v="3"/>
  </r>
  <r>
    <n v="13.67"/>
    <x v="3"/>
  </r>
  <r>
    <n v="15.37"/>
    <x v="4"/>
  </r>
  <r>
    <n v="12.52"/>
    <x v="4"/>
  </r>
  <r>
    <n v="15.58"/>
    <x v="4"/>
  </r>
  <r>
    <n v="10.47"/>
    <x v="4"/>
  </r>
  <r>
    <n v="11.93"/>
    <x v="4"/>
  </r>
  <r>
    <n v="15.53"/>
    <x v="4"/>
  </r>
  <r>
    <n v="13.61"/>
    <x v="4"/>
  </r>
  <r>
    <n v="10.97"/>
    <x v="4"/>
  </r>
  <r>
    <n v="11.55"/>
    <x v="4"/>
  </r>
  <r>
    <n v="13.95"/>
    <x v="4"/>
  </r>
  <r>
    <n v="10.54"/>
    <x v="4"/>
  </r>
  <r>
    <n v="13.55"/>
    <x v="4"/>
  </r>
  <r>
    <n v="15.42"/>
    <x v="4"/>
  </r>
  <r>
    <n v="15.34"/>
    <x v="4"/>
  </r>
  <r>
    <n v="15.72"/>
    <x v="4"/>
  </r>
  <r>
    <n v="14.15"/>
    <x v="4"/>
  </r>
  <r>
    <n v="14.67"/>
    <x v="4"/>
  </r>
  <r>
    <n v="11.17"/>
    <x v="4"/>
  </r>
  <r>
    <n v="15.68"/>
    <x v="4"/>
  </r>
  <r>
    <n v="19.329999999999998"/>
    <x v="5"/>
  </r>
  <r>
    <n v="12.94"/>
    <x v="5"/>
  </r>
  <r>
    <n v="12.24"/>
    <x v="5"/>
  </r>
  <r>
    <n v="18.690000000000001"/>
    <x v="5"/>
  </r>
  <r>
    <n v="13.19"/>
    <x v="5"/>
  </r>
  <r>
    <n v="15.91"/>
    <x v="5"/>
  </r>
  <r>
    <n v="11.46"/>
    <x v="5"/>
  </r>
  <r>
    <n v="16.47"/>
    <x v="5"/>
  </r>
  <r>
    <n v="10.26"/>
    <x v="5"/>
  </r>
  <r>
    <n v="14.58"/>
    <x v="5"/>
  </r>
  <r>
    <n v="12.66"/>
    <x v="5"/>
  </r>
  <r>
    <n v="15.76"/>
    <x v="5"/>
  </r>
  <r>
    <n v="14.23"/>
    <x v="5"/>
  </r>
  <r>
    <n v="19.73"/>
    <x v="5"/>
  </r>
  <r>
    <n v="17.22"/>
    <x v="5"/>
  </r>
  <r>
    <n v="12.5"/>
    <x v="5"/>
  </r>
  <r>
    <n v="12.04"/>
    <x v="5"/>
  </r>
  <r>
    <n v="12.04"/>
    <x v="5"/>
  </r>
  <r>
    <n v="15.9"/>
    <x v="5"/>
  </r>
  <r>
    <n v="13.54"/>
    <x v="5"/>
  </r>
  <r>
    <n v="14.5"/>
    <x v="5"/>
  </r>
  <r>
    <n v="13.96"/>
    <x v="5"/>
  </r>
  <r>
    <n v="11.35"/>
    <x v="5"/>
  </r>
  <r>
    <n v="18.52"/>
    <x v="5"/>
  </r>
  <r>
    <n v="21.31"/>
    <x v="6"/>
  </r>
  <r>
    <n v="23.87"/>
    <x v="6"/>
  </r>
  <r>
    <n v="23.77"/>
    <x v="6"/>
  </r>
  <r>
    <n v="21.13"/>
    <x v="6"/>
  </r>
  <r>
    <n v="20.04"/>
    <x v="6"/>
  </r>
  <r>
    <n v="20.5"/>
    <x v="6"/>
  </r>
  <r>
    <n v="20.49"/>
    <x v="6"/>
  </r>
  <r>
    <n v="22.53"/>
    <x v="6"/>
  </r>
  <r>
    <n v="22.54"/>
    <x v="6"/>
  </r>
  <r>
    <n v="23.03"/>
    <x v="6"/>
  </r>
  <r>
    <n v="24.8"/>
    <x v="6"/>
  </r>
  <r>
    <n v="21.42"/>
    <x v="6"/>
  </r>
  <r>
    <n v="22.32"/>
    <x v="6"/>
  </r>
  <r>
    <n v="22.3"/>
    <x v="6"/>
  </r>
  <r>
    <n v="22.02"/>
    <x v="6"/>
  </r>
  <r>
    <n v="24.51"/>
    <x v="6"/>
  </r>
  <r>
    <n v="21.9"/>
    <x v="6"/>
  </r>
  <r>
    <n v="22.09"/>
    <x v="6"/>
  </r>
  <r>
    <n v="21.66"/>
    <x v="6"/>
  </r>
  <r>
    <n v="20.73"/>
    <x v="7"/>
  </r>
  <r>
    <n v="21.93"/>
    <x v="7"/>
  </r>
  <r>
    <n v="23.53"/>
    <x v="7"/>
  </r>
  <r>
    <n v="23.21"/>
    <x v="7"/>
  </r>
  <r>
    <n v="20.98"/>
    <x v="7"/>
  </r>
  <r>
    <n v="24.53"/>
    <x v="7"/>
  </r>
  <r>
    <n v="24.22"/>
    <x v="7"/>
  </r>
  <r>
    <n v="22.78"/>
    <x v="7"/>
  </r>
  <r>
    <n v="20.05"/>
    <x v="7"/>
  </r>
  <r>
    <n v="24.76"/>
    <x v="7"/>
  </r>
  <r>
    <n v="22.84"/>
    <x v="7"/>
  </r>
  <r>
    <n v="23.02"/>
    <x v="7"/>
  </r>
  <r>
    <n v="20.5"/>
    <x v="7"/>
  </r>
  <r>
    <n v="20.36"/>
    <x v="7"/>
  </r>
  <r>
    <n v="23.09"/>
    <x v="7"/>
  </r>
  <r>
    <n v="24.1"/>
    <x v="7"/>
  </r>
  <r>
    <n v="20.99"/>
    <x v="7"/>
  </r>
  <r>
    <n v="20.260000000000002"/>
    <x v="7"/>
  </r>
  <r>
    <n v="20.71"/>
    <x v="7"/>
  </r>
  <r>
    <n v="23.78"/>
    <x v="7"/>
  </r>
  <r>
    <n v="22.48"/>
    <x v="7"/>
  </r>
  <r>
    <n v="21.43"/>
    <x v="7"/>
  </r>
  <r>
    <n v="20.8"/>
    <x v="7"/>
  </r>
  <r>
    <n v="22.41"/>
    <x v="7"/>
  </r>
  <r>
    <n v="14.37"/>
    <x v="8"/>
  </r>
  <r>
    <n v="15.82"/>
    <x v="8"/>
  </r>
  <r>
    <n v="11.12"/>
    <x v="8"/>
  </r>
  <r>
    <n v="17.64"/>
    <x v="8"/>
  </r>
  <r>
    <n v="19.510000000000002"/>
    <x v="8"/>
  </r>
  <r>
    <n v="16.04"/>
    <x v="8"/>
  </r>
  <r>
    <n v="19.96"/>
    <x v="8"/>
  </r>
  <r>
    <n v="10.44"/>
    <x v="8"/>
  </r>
  <r>
    <n v="17.690000000000001"/>
    <x v="8"/>
  </r>
  <r>
    <n v="16.95"/>
    <x v="8"/>
  </r>
  <r>
    <n v="16.170000000000002"/>
    <x v="8"/>
  </r>
  <r>
    <n v="18.489999999999998"/>
    <x v="8"/>
  </r>
  <r>
    <n v="15.46"/>
    <x v="8"/>
  </r>
  <r>
    <n v="15.46"/>
    <x v="8"/>
  </r>
  <r>
    <n v="15.26"/>
    <x v="8"/>
  </r>
  <r>
    <n v="12.42"/>
    <x v="9"/>
  </r>
  <r>
    <n v="19.149999999999999"/>
    <x v="9"/>
  </r>
  <r>
    <n v="10.17"/>
    <x v="9"/>
  </r>
  <r>
    <n v="11.72"/>
    <x v="9"/>
  </r>
  <r>
    <n v="11.75"/>
    <x v="9"/>
  </r>
  <r>
    <n v="15.91"/>
    <x v="9"/>
  </r>
  <r>
    <n v="17.760000000000002"/>
    <x v="9"/>
  </r>
  <r>
    <n v="13.87"/>
    <x v="9"/>
  </r>
  <r>
    <n v="13.27"/>
    <x v="9"/>
  </r>
  <r>
    <n v="18.22"/>
    <x v="9"/>
  </r>
  <r>
    <n v="12.67"/>
    <x v="9"/>
  </r>
  <r>
    <n v="17.690000000000001"/>
    <x v="9"/>
  </r>
  <r>
    <n v="18.43"/>
    <x v="9"/>
  </r>
  <r>
    <n v="19.170000000000002"/>
    <x v="9"/>
  </r>
  <r>
    <n v="13.87"/>
    <x v="9"/>
  </r>
  <r>
    <n v="13.57"/>
    <x v="9"/>
  </r>
  <r>
    <n v="11.08"/>
    <x v="9"/>
  </r>
  <r>
    <n v="16.52"/>
    <x v="9"/>
  </r>
  <r>
    <n v="18.37"/>
    <x v="9"/>
  </r>
  <r>
    <n v="19.760000000000002"/>
    <x v="10"/>
  </r>
  <r>
    <n v="13.18"/>
    <x v="10"/>
  </r>
  <r>
    <n v="17.09"/>
    <x v="10"/>
  </r>
  <r>
    <n v="14.51"/>
    <x v="10"/>
  </r>
  <r>
    <n v="19.25"/>
    <x v="10"/>
  </r>
  <r>
    <n v="19.36"/>
    <x v="10"/>
  </r>
  <r>
    <n v="17.12"/>
    <x v="10"/>
  </r>
  <r>
    <n v="15.66"/>
    <x v="10"/>
  </r>
  <r>
    <n v="12.78"/>
    <x v="10"/>
  </r>
  <r>
    <n v="10.33"/>
    <x v="10"/>
  </r>
  <r>
    <n v="19.66"/>
    <x v="10"/>
  </r>
  <r>
    <n v="10.62"/>
    <x v="10"/>
  </r>
  <r>
    <n v="11.84"/>
    <x v="10"/>
  </r>
  <r>
    <n v="17.690000000000001"/>
    <x v="10"/>
  </r>
  <r>
    <n v="16.760000000000002"/>
    <x v="10"/>
  </r>
  <r>
    <n v="10.19"/>
    <x v="10"/>
  </r>
  <r>
    <n v="18.3"/>
    <x v="10"/>
  </r>
  <r>
    <n v="-0.74"/>
    <x v="11"/>
  </r>
  <r>
    <n v="-4.6100000000000003"/>
    <x v="11"/>
  </r>
  <r>
    <n v="-1.52"/>
    <x v="11"/>
  </r>
  <r>
    <n v="4.71"/>
    <x v="11"/>
  </r>
  <r>
    <n v="-5.82"/>
    <x v="11"/>
  </r>
  <r>
    <n v="0.14000000000000001"/>
    <x v="11"/>
  </r>
  <r>
    <n v="8.58"/>
    <x v="11"/>
  </r>
  <r>
    <n v="-0.95"/>
    <x v="11"/>
  </r>
  <r>
    <n v="6.04"/>
    <x v="11"/>
  </r>
  <r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BBA10-0E2E-43CA-B9F4-42452B3E9081}" name="Tabela przestawna2" cacheId="0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>
  <location ref="N1:O13" firstHeaderRow="1" firstDataRow="1" firstDataCol="1"/>
  <pivotFields count="2"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Średnia z czujnik10" fld="0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miary" connectionId="1" xr16:uid="{63D3685C-642A-44AD-A2E8-1CC41F7B516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miary" connectionId="2" xr16:uid="{4EC95D0A-48AA-47CE-9636-06A4DB96D25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miary" connectionId="5" xr16:uid="{7166FE34-D323-4F34-9A6E-9AB65F895861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miary" connectionId="3" xr16:uid="{3204B9EC-0284-48B1-9B43-0C85B8F36324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miary" connectionId="4" xr16:uid="{597BD8C5-0950-45E1-9AC8-C3D79C76F97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55712A-3E06-48D3-A707-E01611E52172}">
  <we:reference id="wa104381504" version="1.0.0.0" store="en-US" storeType="OMEX"/>
  <we:alternateReferences>
    <we:reference id="wa104381504" version="1.0.0.0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1"/>
  <sheetViews>
    <sheetView topLeftCell="K1" workbookViewId="0">
      <selection activeCell="AE2" sqref="AE2:AF2"/>
    </sheetView>
  </sheetViews>
  <sheetFormatPr defaultRowHeight="18.75" x14ac:dyDescent="0.25"/>
  <cols>
    <col min="1" max="1" width="14.85546875" style="4" customWidth="1"/>
    <col min="2" max="2" width="14.85546875" style="5" customWidth="1"/>
    <col min="3" max="12" width="12.28515625" style="6" customWidth="1"/>
    <col min="13" max="22" width="12.28515625" style="2" customWidth="1"/>
    <col min="23" max="23" width="15.28515625" style="4" bestFit="1" customWidth="1"/>
    <col min="24" max="24" width="14.85546875" style="4" bestFit="1" customWidth="1"/>
    <col min="25" max="16384" width="9.140625" style="4"/>
  </cols>
  <sheetData>
    <row r="1" spans="1:32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10" t="s">
        <v>2</v>
      </c>
      <c r="X1" s="10" t="s">
        <v>3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  <c r="AD1" s="10" t="s">
        <v>9</v>
      </c>
      <c r="AE1" s="10" t="s">
        <v>10</v>
      </c>
      <c r="AF1" s="10" t="s">
        <v>11</v>
      </c>
    </row>
    <row r="2" spans="1:32" x14ac:dyDescent="0.25">
      <c r="A2" s="8">
        <v>42374</v>
      </c>
      <c r="B2" s="5">
        <v>0.46597222222222223</v>
      </c>
      <c r="C2" s="6">
        <v>0.61</v>
      </c>
      <c r="D2" s="6">
        <v>-4.9800000000000004</v>
      </c>
      <c r="E2" s="6">
        <v>-1.56</v>
      </c>
      <c r="F2" s="6">
        <v>-5.59</v>
      </c>
      <c r="G2" s="6">
        <v>-2.8</v>
      </c>
      <c r="H2" s="6">
        <v>3.39</v>
      </c>
      <c r="I2" s="6">
        <v>2.81</v>
      </c>
      <c r="J2" s="6">
        <v>-1.6</v>
      </c>
      <c r="K2" s="6">
        <v>1.71</v>
      </c>
      <c r="L2" s="6">
        <v>4.53</v>
      </c>
      <c r="M2" s="2">
        <f>INT(273.15 +C2)</f>
        <v>273</v>
      </c>
      <c r="N2" s="2">
        <f t="shared" ref="N2:V2" si="0">INT(273.15 +D2)</f>
        <v>268</v>
      </c>
      <c r="O2" s="2">
        <f t="shared" si="0"/>
        <v>271</v>
      </c>
      <c r="P2" s="2">
        <f t="shared" si="0"/>
        <v>267</v>
      </c>
      <c r="Q2" s="2">
        <f t="shared" si="0"/>
        <v>270</v>
      </c>
      <c r="R2" s="2">
        <f t="shared" si="0"/>
        <v>276</v>
      </c>
      <c r="S2" s="2">
        <f t="shared" si="0"/>
        <v>275</v>
      </c>
      <c r="T2" s="2">
        <f t="shared" si="0"/>
        <v>271</v>
      </c>
      <c r="U2" s="2">
        <f t="shared" si="0"/>
        <v>274</v>
      </c>
      <c r="V2" s="2">
        <f t="shared" si="0"/>
        <v>277</v>
      </c>
      <c r="W2" s="2">
        <f>_xlfn.MODE.SNGL(M:M)</f>
        <v>287</v>
      </c>
      <c r="X2" s="2">
        <f t="shared" ref="X2:AF2" si="1">_xlfn.MODE.SNGL(N:N)</f>
        <v>288</v>
      </c>
      <c r="Y2" s="2">
        <f t="shared" si="1"/>
        <v>283</v>
      </c>
      <c r="Z2" s="2">
        <f t="shared" si="1"/>
        <v>284</v>
      </c>
      <c r="AA2" s="2">
        <f t="shared" si="1"/>
        <v>284</v>
      </c>
      <c r="AB2" s="2">
        <f t="shared" si="1"/>
        <v>287</v>
      </c>
      <c r="AC2" s="2">
        <f t="shared" si="1"/>
        <v>286</v>
      </c>
      <c r="AD2" s="2">
        <f t="shared" si="1"/>
        <v>288</v>
      </c>
      <c r="AE2" s="2">
        <f t="shared" si="1"/>
        <v>285</v>
      </c>
      <c r="AF2" s="2">
        <f t="shared" si="1"/>
        <v>286</v>
      </c>
    </row>
    <row r="3" spans="1:32" x14ac:dyDescent="0.25">
      <c r="A3" s="8">
        <v>42377</v>
      </c>
      <c r="B3" s="5">
        <v>0.29166666666666669</v>
      </c>
      <c r="C3" s="6">
        <v>-4.5</v>
      </c>
      <c r="D3" s="6">
        <v>2.56</v>
      </c>
      <c r="E3" s="6">
        <v>-5.28</v>
      </c>
      <c r="F3" s="6">
        <v>-6.02</v>
      </c>
      <c r="G3" s="6">
        <v>-5.78</v>
      </c>
      <c r="H3" s="6">
        <v>-7.56</v>
      </c>
      <c r="I3" s="6">
        <v>-2.48</v>
      </c>
      <c r="J3" s="6">
        <v>3.31</v>
      </c>
      <c r="K3" s="6">
        <v>-5.4</v>
      </c>
      <c r="L3" s="6">
        <v>0.03</v>
      </c>
      <c r="M3" s="2">
        <f t="shared" ref="M3:M66" si="2">INT(273.15 +C3)</f>
        <v>268</v>
      </c>
      <c r="N3" s="2">
        <f t="shared" ref="N3:N66" si="3">INT(273.15 +D3)</f>
        <v>275</v>
      </c>
      <c r="O3" s="2">
        <f t="shared" ref="O3:O66" si="4">INT(273.15 +E3)</f>
        <v>267</v>
      </c>
      <c r="P3" s="2">
        <f t="shared" ref="P3:P66" si="5">INT(273.15 +F3)</f>
        <v>267</v>
      </c>
      <c r="Q3" s="2">
        <f t="shared" ref="Q3:Q66" si="6">INT(273.15 +G3)</f>
        <v>267</v>
      </c>
      <c r="R3" s="2">
        <f t="shared" ref="R3:R66" si="7">INT(273.15 +H3)</f>
        <v>265</v>
      </c>
      <c r="S3" s="2">
        <f t="shared" ref="S3:S66" si="8">INT(273.15 +I3)</f>
        <v>270</v>
      </c>
      <c r="T3" s="2">
        <f t="shared" ref="T3:T66" si="9">INT(273.15 +J3)</f>
        <v>276</v>
      </c>
      <c r="U3" s="2">
        <f t="shared" ref="U3:U66" si="10">INT(273.15 +K3)</f>
        <v>267</v>
      </c>
      <c r="V3" s="2">
        <f t="shared" ref="V3:V66" si="11">INT(273.15 +L3)</f>
        <v>273</v>
      </c>
      <c r="W3"/>
      <c r="X3"/>
      <c r="Y3"/>
    </row>
    <row r="4" spans="1:32" x14ac:dyDescent="0.25">
      <c r="A4" s="8">
        <v>42387</v>
      </c>
      <c r="B4" s="5">
        <v>0.42499999999999999</v>
      </c>
      <c r="C4" s="6">
        <v>2.59</v>
      </c>
      <c r="D4" s="6">
        <v>-7.29</v>
      </c>
      <c r="E4" s="6">
        <v>1.55</v>
      </c>
      <c r="F4" s="6">
        <v>6.79</v>
      </c>
      <c r="G4" s="6">
        <v>3.87</v>
      </c>
      <c r="H4" s="6">
        <v>-7.74</v>
      </c>
      <c r="I4" s="6">
        <v>4.5199999999999996</v>
      </c>
      <c r="J4" s="6">
        <v>-4.7699999999999996</v>
      </c>
      <c r="K4" s="6">
        <v>-3.88</v>
      </c>
      <c r="L4" s="6">
        <v>-4.25</v>
      </c>
      <c r="M4" s="2">
        <f t="shared" si="2"/>
        <v>275</v>
      </c>
      <c r="N4" s="2">
        <f t="shared" si="3"/>
        <v>265</v>
      </c>
      <c r="O4" s="2">
        <f t="shared" si="4"/>
        <v>274</v>
      </c>
      <c r="P4" s="2">
        <f t="shared" si="5"/>
        <v>279</v>
      </c>
      <c r="Q4" s="2">
        <f t="shared" si="6"/>
        <v>277</v>
      </c>
      <c r="R4" s="2">
        <f t="shared" si="7"/>
        <v>265</v>
      </c>
      <c r="S4" s="2">
        <f t="shared" si="8"/>
        <v>277</v>
      </c>
      <c r="T4" s="2">
        <f t="shared" si="9"/>
        <v>268</v>
      </c>
      <c r="U4" s="2">
        <f t="shared" si="10"/>
        <v>269</v>
      </c>
      <c r="V4" s="2">
        <f t="shared" si="11"/>
        <v>268</v>
      </c>
      <c r="W4"/>
      <c r="X4"/>
      <c r="Y4"/>
    </row>
    <row r="5" spans="1:32" x14ac:dyDescent="0.25">
      <c r="A5" s="8">
        <v>42389</v>
      </c>
      <c r="B5" s="5">
        <v>5.5555555555555558E-3</v>
      </c>
      <c r="C5" s="6">
        <v>7.76</v>
      </c>
      <c r="D5" s="6">
        <v>-7.18</v>
      </c>
      <c r="E5" s="6">
        <v>-0.49</v>
      </c>
      <c r="F5" s="6">
        <v>-2.23</v>
      </c>
      <c r="G5" s="6">
        <v>6.46</v>
      </c>
      <c r="H5" s="6">
        <v>3.09</v>
      </c>
      <c r="I5" s="6">
        <v>-0.48</v>
      </c>
      <c r="J5" s="6">
        <v>-2.84</v>
      </c>
      <c r="K5" s="6">
        <v>-1.31</v>
      </c>
      <c r="L5" s="6">
        <v>-2.96</v>
      </c>
      <c r="M5" s="2">
        <f t="shared" si="2"/>
        <v>280</v>
      </c>
      <c r="N5" s="2">
        <f t="shared" si="3"/>
        <v>265</v>
      </c>
      <c r="O5" s="2">
        <f t="shared" si="4"/>
        <v>272</v>
      </c>
      <c r="P5" s="2">
        <f t="shared" si="5"/>
        <v>270</v>
      </c>
      <c r="Q5" s="2">
        <f t="shared" si="6"/>
        <v>279</v>
      </c>
      <c r="R5" s="2">
        <f t="shared" si="7"/>
        <v>276</v>
      </c>
      <c r="S5" s="2">
        <f t="shared" si="8"/>
        <v>272</v>
      </c>
      <c r="T5" s="2">
        <f t="shared" si="9"/>
        <v>270</v>
      </c>
      <c r="U5" s="2">
        <f t="shared" si="10"/>
        <v>271</v>
      </c>
      <c r="V5" s="2">
        <f t="shared" si="11"/>
        <v>270</v>
      </c>
      <c r="W5"/>
      <c r="X5"/>
      <c r="Y5"/>
    </row>
    <row r="6" spans="1:32" x14ac:dyDescent="0.25">
      <c r="A6" s="8">
        <v>42390</v>
      </c>
      <c r="B6" s="5">
        <v>0.41805555555555557</v>
      </c>
      <c r="C6" s="6">
        <v>7.12</v>
      </c>
      <c r="D6" s="6">
        <v>5.13</v>
      </c>
      <c r="E6" s="6">
        <v>-3.67</v>
      </c>
      <c r="F6" s="6">
        <v>-3.5</v>
      </c>
      <c r="G6" s="6">
        <v>8.14</v>
      </c>
      <c r="H6" s="6">
        <v>-5.31</v>
      </c>
      <c r="I6" s="6">
        <v>-0.44</v>
      </c>
      <c r="J6" s="6">
        <v>0.87</v>
      </c>
      <c r="K6" s="6">
        <v>-5.21</v>
      </c>
      <c r="L6" s="6">
        <v>-3.49</v>
      </c>
      <c r="M6" s="2">
        <f t="shared" si="2"/>
        <v>280</v>
      </c>
      <c r="N6" s="2">
        <f t="shared" si="3"/>
        <v>278</v>
      </c>
      <c r="O6" s="2">
        <f t="shared" si="4"/>
        <v>269</v>
      </c>
      <c r="P6" s="2">
        <f t="shared" si="5"/>
        <v>269</v>
      </c>
      <c r="Q6" s="2">
        <f t="shared" si="6"/>
        <v>281</v>
      </c>
      <c r="R6" s="2">
        <f t="shared" si="7"/>
        <v>267</v>
      </c>
      <c r="S6" s="2">
        <f t="shared" si="8"/>
        <v>272</v>
      </c>
      <c r="T6" s="2">
        <f t="shared" si="9"/>
        <v>274</v>
      </c>
      <c r="U6" s="2">
        <f t="shared" si="10"/>
        <v>267</v>
      </c>
      <c r="V6" s="2">
        <f t="shared" si="11"/>
        <v>269</v>
      </c>
      <c r="W6"/>
      <c r="X6"/>
      <c r="Y6"/>
    </row>
    <row r="7" spans="1:32" x14ac:dyDescent="0.25">
      <c r="A7" s="8">
        <v>42391</v>
      </c>
      <c r="B7" s="5">
        <v>0.13263888888888889</v>
      </c>
      <c r="C7" s="6">
        <v>4.1100000000000003</v>
      </c>
      <c r="D7" s="6">
        <v>0.85</v>
      </c>
      <c r="E7" s="6">
        <v>-3.78</v>
      </c>
      <c r="F7" s="6">
        <v>-7.4</v>
      </c>
      <c r="G7" s="6">
        <v>3.55</v>
      </c>
      <c r="H7" s="6">
        <v>-3.54</v>
      </c>
      <c r="I7" s="6">
        <v>-3.92</v>
      </c>
      <c r="J7" s="6">
        <v>1.5</v>
      </c>
      <c r="K7" s="6">
        <v>-3.41</v>
      </c>
      <c r="L7" s="6">
        <v>4.67</v>
      </c>
      <c r="M7" s="2">
        <f t="shared" si="2"/>
        <v>277</v>
      </c>
      <c r="N7" s="2">
        <f t="shared" si="3"/>
        <v>274</v>
      </c>
      <c r="O7" s="2">
        <f t="shared" si="4"/>
        <v>269</v>
      </c>
      <c r="P7" s="2">
        <f t="shared" si="5"/>
        <v>265</v>
      </c>
      <c r="Q7" s="2">
        <f t="shared" si="6"/>
        <v>276</v>
      </c>
      <c r="R7" s="2">
        <f t="shared" si="7"/>
        <v>269</v>
      </c>
      <c r="S7" s="2">
        <f t="shared" si="8"/>
        <v>269</v>
      </c>
      <c r="T7" s="2">
        <f t="shared" si="9"/>
        <v>274</v>
      </c>
      <c r="U7" s="2">
        <f t="shared" si="10"/>
        <v>269</v>
      </c>
      <c r="V7" s="2">
        <f t="shared" si="11"/>
        <v>277</v>
      </c>
      <c r="W7"/>
      <c r="X7"/>
      <c r="Y7"/>
    </row>
    <row r="8" spans="1:32" x14ac:dyDescent="0.25">
      <c r="A8" s="8">
        <v>42399</v>
      </c>
      <c r="B8" s="5">
        <v>4.5833333333333337E-2</v>
      </c>
      <c r="C8" s="6">
        <v>-5.38</v>
      </c>
      <c r="D8" s="6">
        <v>5.93</v>
      </c>
      <c r="E8" s="6">
        <v>-7.57</v>
      </c>
      <c r="F8" s="6">
        <v>4.72</v>
      </c>
      <c r="G8" s="6">
        <v>2.64</v>
      </c>
      <c r="H8" s="6">
        <v>7.75</v>
      </c>
      <c r="I8" s="6">
        <v>-4.3499999999999996</v>
      </c>
      <c r="J8" s="6">
        <v>-6.59</v>
      </c>
      <c r="K8" s="6">
        <v>-7.28</v>
      </c>
      <c r="L8" s="6">
        <v>7.83</v>
      </c>
      <c r="M8" s="2">
        <f t="shared" si="2"/>
        <v>267</v>
      </c>
      <c r="N8" s="2">
        <f t="shared" si="3"/>
        <v>279</v>
      </c>
      <c r="O8" s="2">
        <f t="shared" si="4"/>
        <v>265</v>
      </c>
      <c r="P8" s="2">
        <f t="shared" si="5"/>
        <v>277</v>
      </c>
      <c r="Q8" s="2">
        <f t="shared" si="6"/>
        <v>275</v>
      </c>
      <c r="R8" s="2">
        <f t="shared" si="7"/>
        <v>280</v>
      </c>
      <c r="S8" s="2">
        <f t="shared" si="8"/>
        <v>268</v>
      </c>
      <c r="T8" s="2">
        <f t="shared" si="9"/>
        <v>266</v>
      </c>
      <c r="U8" s="2">
        <f t="shared" si="10"/>
        <v>265</v>
      </c>
      <c r="V8" s="2">
        <f t="shared" si="11"/>
        <v>280</v>
      </c>
      <c r="W8"/>
      <c r="X8"/>
      <c r="Y8"/>
    </row>
    <row r="9" spans="1:32" x14ac:dyDescent="0.25">
      <c r="A9" s="8">
        <v>42405</v>
      </c>
      <c r="B9" s="5">
        <v>0.12638888888888888</v>
      </c>
      <c r="C9" s="6">
        <v>3.21</v>
      </c>
      <c r="D9" s="6">
        <v>-7.03</v>
      </c>
      <c r="E9" s="6">
        <v>-6.63</v>
      </c>
      <c r="F9" s="6">
        <v>-2.59</v>
      </c>
      <c r="G9" s="6">
        <v>6.44</v>
      </c>
      <c r="H9" s="6">
        <v>1.67</v>
      </c>
      <c r="I9" s="6">
        <v>7.34</v>
      </c>
      <c r="J9" s="6">
        <v>7.78</v>
      </c>
      <c r="K9" s="6">
        <v>2.48</v>
      </c>
      <c r="L9" s="6">
        <v>-2.82</v>
      </c>
      <c r="M9" s="2">
        <f t="shared" si="2"/>
        <v>276</v>
      </c>
      <c r="N9" s="2">
        <f t="shared" si="3"/>
        <v>266</v>
      </c>
      <c r="O9" s="2">
        <f t="shared" si="4"/>
        <v>266</v>
      </c>
      <c r="P9" s="2">
        <f t="shared" si="5"/>
        <v>270</v>
      </c>
      <c r="Q9" s="2">
        <f t="shared" si="6"/>
        <v>279</v>
      </c>
      <c r="R9" s="2">
        <f t="shared" si="7"/>
        <v>274</v>
      </c>
      <c r="S9" s="2">
        <f t="shared" si="8"/>
        <v>280</v>
      </c>
      <c r="T9" s="2">
        <f t="shared" si="9"/>
        <v>280</v>
      </c>
      <c r="U9" s="2">
        <f t="shared" si="10"/>
        <v>275</v>
      </c>
      <c r="V9" s="2">
        <f t="shared" si="11"/>
        <v>270</v>
      </c>
      <c r="W9"/>
      <c r="X9"/>
      <c r="Y9"/>
    </row>
    <row r="10" spans="1:32" x14ac:dyDescent="0.25">
      <c r="A10" s="8">
        <v>42406</v>
      </c>
      <c r="B10" s="5">
        <v>8.7500000000000008E-2</v>
      </c>
      <c r="C10" s="6">
        <v>1.94</v>
      </c>
      <c r="D10" s="6">
        <v>1.72</v>
      </c>
      <c r="E10" s="6">
        <v>-1.91</v>
      </c>
      <c r="F10" s="6">
        <v>-5.44</v>
      </c>
      <c r="G10" s="6">
        <v>2.11</v>
      </c>
      <c r="H10" s="6">
        <v>-2.93</v>
      </c>
      <c r="I10" s="6">
        <v>-3.28</v>
      </c>
      <c r="J10" s="6">
        <v>-7.12</v>
      </c>
      <c r="K10" s="6">
        <v>2.12</v>
      </c>
      <c r="L10" s="6">
        <v>7.35</v>
      </c>
      <c r="M10" s="2">
        <f t="shared" si="2"/>
        <v>275</v>
      </c>
      <c r="N10" s="2">
        <f t="shared" si="3"/>
        <v>274</v>
      </c>
      <c r="O10" s="2">
        <f t="shared" si="4"/>
        <v>271</v>
      </c>
      <c r="P10" s="2">
        <f t="shared" si="5"/>
        <v>267</v>
      </c>
      <c r="Q10" s="2">
        <f t="shared" si="6"/>
        <v>275</v>
      </c>
      <c r="R10" s="2">
        <f t="shared" si="7"/>
        <v>270</v>
      </c>
      <c r="S10" s="2">
        <f t="shared" si="8"/>
        <v>269</v>
      </c>
      <c r="T10" s="2">
        <f t="shared" si="9"/>
        <v>266</v>
      </c>
      <c r="U10" s="2">
        <f t="shared" si="10"/>
        <v>275</v>
      </c>
      <c r="V10" s="2">
        <f t="shared" si="11"/>
        <v>280</v>
      </c>
      <c r="W10"/>
      <c r="X10"/>
      <c r="Y10"/>
    </row>
    <row r="11" spans="1:32" x14ac:dyDescent="0.25">
      <c r="A11" s="8">
        <v>42406</v>
      </c>
      <c r="B11" s="5">
        <v>0.21111111111111111</v>
      </c>
      <c r="C11" s="6">
        <v>8.81</v>
      </c>
      <c r="D11" s="6">
        <v>-1.66</v>
      </c>
      <c r="E11" s="6">
        <v>2.0099999999999998</v>
      </c>
      <c r="F11" s="6">
        <v>1.63</v>
      </c>
      <c r="G11" s="6">
        <v>8.82</v>
      </c>
      <c r="H11" s="6">
        <v>4.05</v>
      </c>
      <c r="I11" s="6">
        <v>-5.04</v>
      </c>
      <c r="J11" s="6">
        <v>8.32</v>
      </c>
      <c r="K11" s="6">
        <v>-6.62</v>
      </c>
      <c r="L11" s="6">
        <v>-7.35</v>
      </c>
      <c r="M11" s="2">
        <f t="shared" si="2"/>
        <v>281</v>
      </c>
      <c r="N11" s="2">
        <f t="shared" si="3"/>
        <v>271</v>
      </c>
      <c r="O11" s="2">
        <f t="shared" si="4"/>
        <v>275</v>
      </c>
      <c r="P11" s="2">
        <f t="shared" si="5"/>
        <v>274</v>
      </c>
      <c r="Q11" s="2">
        <f t="shared" si="6"/>
        <v>281</v>
      </c>
      <c r="R11" s="2">
        <f t="shared" si="7"/>
        <v>277</v>
      </c>
      <c r="S11" s="2">
        <f t="shared" si="8"/>
        <v>268</v>
      </c>
      <c r="T11" s="2">
        <f t="shared" si="9"/>
        <v>281</v>
      </c>
      <c r="U11" s="2">
        <f t="shared" si="10"/>
        <v>266</v>
      </c>
      <c r="V11" s="2">
        <f t="shared" si="11"/>
        <v>265</v>
      </c>
      <c r="W11"/>
      <c r="X11"/>
      <c r="Y11"/>
    </row>
    <row r="12" spans="1:32" x14ac:dyDescent="0.25">
      <c r="A12" s="8">
        <v>42409</v>
      </c>
      <c r="B12" s="5">
        <v>0.3354166666666667</v>
      </c>
      <c r="C12" s="6">
        <v>4</v>
      </c>
      <c r="D12" s="6">
        <v>-6.72</v>
      </c>
      <c r="E12" s="6">
        <v>2.4300000000000002</v>
      </c>
      <c r="F12" s="6">
        <v>-2.0299999999999998</v>
      </c>
      <c r="G12" s="6">
        <v>-3.87</v>
      </c>
      <c r="H12" s="6">
        <v>-3.7</v>
      </c>
      <c r="I12" s="6">
        <v>-7.09</v>
      </c>
      <c r="J12" s="6">
        <v>2.88</v>
      </c>
      <c r="K12" s="6">
        <v>2.58</v>
      </c>
      <c r="L12" s="6">
        <v>-6.66</v>
      </c>
      <c r="M12" s="2">
        <f t="shared" si="2"/>
        <v>277</v>
      </c>
      <c r="N12" s="2">
        <f t="shared" si="3"/>
        <v>266</v>
      </c>
      <c r="O12" s="2">
        <f t="shared" si="4"/>
        <v>275</v>
      </c>
      <c r="P12" s="2">
        <f t="shared" si="5"/>
        <v>271</v>
      </c>
      <c r="Q12" s="2">
        <f t="shared" si="6"/>
        <v>269</v>
      </c>
      <c r="R12" s="2">
        <f t="shared" si="7"/>
        <v>269</v>
      </c>
      <c r="S12" s="2">
        <f t="shared" si="8"/>
        <v>266</v>
      </c>
      <c r="T12" s="2">
        <f t="shared" si="9"/>
        <v>276</v>
      </c>
      <c r="U12" s="2">
        <f t="shared" si="10"/>
        <v>275</v>
      </c>
      <c r="V12" s="2">
        <f t="shared" si="11"/>
        <v>266</v>
      </c>
      <c r="W12"/>
      <c r="X12"/>
      <c r="Y12"/>
    </row>
    <row r="13" spans="1:32" x14ac:dyDescent="0.25">
      <c r="A13" s="8">
        <v>42410</v>
      </c>
      <c r="B13" s="5">
        <v>0.25486111111111109</v>
      </c>
      <c r="C13" s="6">
        <v>-4.59</v>
      </c>
      <c r="D13" s="6">
        <v>5.74</v>
      </c>
      <c r="E13" s="6">
        <v>-6.21</v>
      </c>
      <c r="F13" s="6">
        <v>-3.63</v>
      </c>
      <c r="G13" s="6">
        <v>7.35</v>
      </c>
      <c r="H13" s="6">
        <v>-7.64</v>
      </c>
      <c r="I13" s="6">
        <v>-5.73</v>
      </c>
      <c r="J13" s="6">
        <v>-6.54</v>
      </c>
      <c r="K13" s="6">
        <v>-2.4300000000000002</v>
      </c>
      <c r="L13" s="6">
        <v>-1.43</v>
      </c>
      <c r="M13" s="2">
        <f t="shared" si="2"/>
        <v>268</v>
      </c>
      <c r="N13" s="2">
        <f t="shared" si="3"/>
        <v>278</v>
      </c>
      <c r="O13" s="2">
        <f t="shared" si="4"/>
        <v>266</v>
      </c>
      <c r="P13" s="2">
        <f t="shared" si="5"/>
        <v>269</v>
      </c>
      <c r="Q13" s="2">
        <f t="shared" si="6"/>
        <v>280</v>
      </c>
      <c r="R13" s="2">
        <f t="shared" si="7"/>
        <v>265</v>
      </c>
      <c r="S13" s="2">
        <f t="shared" si="8"/>
        <v>267</v>
      </c>
      <c r="T13" s="2">
        <f t="shared" si="9"/>
        <v>266</v>
      </c>
      <c r="U13" s="2">
        <f t="shared" si="10"/>
        <v>270</v>
      </c>
      <c r="V13" s="2">
        <f t="shared" si="11"/>
        <v>271</v>
      </c>
      <c r="W13"/>
      <c r="X13"/>
      <c r="Y13"/>
    </row>
    <row r="14" spans="1:32" x14ac:dyDescent="0.25">
      <c r="A14" s="8">
        <v>42410</v>
      </c>
      <c r="B14" s="5">
        <v>0.33819444444444446</v>
      </c>
      <c r="C14" s="6">
        <v>-5.82</v>
      </c>
      <c r="D14" s="6">
        <v>5.44</v>
      </c>
      <c r="E14" s="6">
        <v>-2.4700000000000002</v>
      </c>
      <c r="F14" s="6">
        <v>-5.69</v>
      </c>
      <c r="G14" s="6">
        <v>8.43</v>
      </c>
      <c r="H14" s="6">
        <v>-6.41</v>
      </c>
      <c r="I14" s="6">
        <v>-7.59</v>
      </c>
      <c r="J14" s="6">
        <v>4.29</v>
      </c>
      <c r="K14" s="6">
        <v>-7.29</v>
      </c>
      <c r="L14" s="6">
        <v>8.5299999999999994</v>
      </c>
      <c r="M14" s="2">
        <f t="shared" si="2"/>
        <v>267</v>
      </c>
      <c r="N14" s="2">
        <f t="shared" si="3"/>
        <v>278</v>
      </c>
      <c r="O14" s="2">
        <f t="shared" si="4"/>
        <v>270</v>
      </c>
      <c r="P14" s="2">
        <f t="shared" si="5"/>
        <v>267</v>
      </c>
      <c r="Q14" s="2">
        <f t="shared" si="6"/>
        <v>281</v>
      </c>
      <c r="R14" s="2">
        <f t="shared" si="7"/>
        <v>266</v>
      </c>
      <c r="S14" s="2">
        <f t="shared" si="8"/>
        <v>265</v>
      </c>
      <c r="T14" s="2">
        <f t="shared" si="9"/>
        <v>277</v>
      </c>
      <c r="U14" s="2">
        <f t="shared" si="10"/>
        <v>265</v>
      </c>
      <c r="V14" s="2">
        <f t="shared" si="11"/>
        <v>281</v>
      </c>
      <c r="W14"/>
      <c r="X14"/>
      <c r="Y14"/>
    </row>
    <row r="15" spans="1:32" x14ac:dyDescent="0.25">
      <c r="A15" s="8">
        <v>42413</v>
      </c>
      <c r="B15" s="5">
        <v>1.3888888888888889E-3</v>
      </c>
      <c r="C15" s="6">
        <v>8.26</v>
      </c>
      <c r="D15" s="6">
        <v>8.5</v>
      </c>
      <c r="E15" s="6">
        <v>-7.75</v>
      </c>
      <c r="F15" s="6">
        <v>-2.67</v>
      </c>
      <c r="G15" s="6">
        <v>6.6</v>
      </c>
      <c r="H15" s="6">
        <v>1.58</v>
      </c>
      <c r="I15" s="6">
        <v>-3.2</v>
      </c>
      <c r="J15" s="6">
        <v>5.46</v>
      </c>
      <c r="K15" s="6">
        <v>-4.66</v>
      </c>
      <c r="L15" s="6">
        <v>0.5</v>
      </c>
      <c r="M15" s="2">
        <f t="shared" si="2"/>
        <v>281</v>
      </c>
      <c r="N15" s="2">
        <f t="shared" si="3"/>
        <v>281</v>
      </c>
      <c r="O15" s="2">
        <f t="shared" si="4"/>
        <v>265</v>
      </c>
      <c r="P15" s="2">
        <f t="shared" si="5"/>
        <v>270</v>
      </c>
      <c r="Q15" s="2">
        <f t="shared" si="6"/>
        <v>279</v>
      </c>
      <c r="R15" s="2">
        <f t="shared" si="7"/>
        <v>274</v>
      </c>
      <c r="S15" s="2">
        <f t="shared" si="8"/>
        <v>269</v>
      </c>
      <c r="T15" s="2">
        <f t="shared" si="9"/>
        <v>278</v>
      </c>
      <c r="U15" s="2">
        <f t="shared" si="10"/>
        <v>268</v>
      </c>
      <c r="V15" s="2">
        <f t="shared" si="11"/>
        <v>273</v>
      </c>
      <c r="W15"/>
      <c r="X15"/>
      <c r="Y15"/>
    </row>
    <row r="16" spans="1:32" x14ac:dyDescent="0.25">
      <c r="A16" s="8">
        <v>42415</v>
      </c>
      <c r="B16" s="5">
        <v>0.17083333333333331</v>
      </c>
      <c r="C16" s="6">
        <v>7.43</v>
      </c>
      <c r="D16" s="6">
        <v>7.88</v>
      </c>
      <c r="E16" s="6">
        <v>-0.11</v>
      </c>
      <c r="F16" s="6">
        <v>-2.4700000000000002</v>
      </c>
      <c r="G16" s="6">
        <v>-7.25</v>
      </c>
      <c r="H16" s="6">
        <v>7.27</v>
      </c>
      <c r="I16" s="6">
        <v>-5.15</v>
      </c>
      <c r="J16" s="6">
        <v>-4.8499999999999996</v>
      </c>
      <c r="K16" s="6">
        <v>-4.21</v>
      </c>
      <c r="L16" s="6">
        <v>-5.55</v>
      </c>
      <c r="M16" s="2">
        <f t="shared" si="2"/>
        <v>280</v>
      </c>
      <c r="N16" s="2">
        <f t="shared" si="3"/>
        <v>281</v>
      </c>
      <c r="O16" s="2">
        <f t="shared" si="4"/>
        <v>273</v>
      </c>
      <c r="P16" s="2">
        <f t="shared" si="5"/>
        <v>270</v>
      </c>
      <c r="Q16" s="2">
        <f t="shared" si="6"/>
        <v>265</v>
      </c>
      <c r="R16" s="2">
        <f t="shared" si="7"/>
        <v>280</v>
      </c>
      <c r="S16" s="2">
        <f t="shared" si="8"/>
        <v>268</v>
      </c>
      <c r="T16" s="2">
        <f t="shared" si="9"/>
        <v>268</v>
      </c>
      <c r="U16" s="2">
        <f t="shared" si="10"/>
        <v>268</v>
      </c>
      <c r="V16" s="2">
        <f t="shared" si="11"/>
        <v>267</v>
      </c>
      <c r="W16"/>
      <c r="X16"/>
      <c r="Y16"/>
    </row>
    <row r="17" spans="1:25" x14ac:dyDescent="0.25">
      <c r="A17" s="8">
        <v>42415</v>
      </c>
      <c r="B17" s="5">
        <v>0.29305555555555557</v>
      </c>
      <c r="C17" s="6">
        <v>-7.37</v>
      </c>
      <c r="D17" s="6">
        <v>2.31</v>
      </c>
      <c r="E17" s="6">
        <v>-0.37</v>
      </c>
      <c r="F17" s="6">
        <v>-4.1900000000000004</v>
      </c>
      <c r="G17" s="6">
        <v>-6.75</v>
      </c>
      <c r="H17" s="6">
        <v>0.15</v>
      </c>
      <c r="I17" s="6">
        <v>0.08</v>
      </c>
      <c r="J17" s="6">
        <v>-4.58</v>
      </c>
      <c r="K17" s="6">
        <v>-6.18</v>
      </c>
      <c r="L17" s="6">
        <v>3.43</v>
      </c>
      <c r="M17" s="2">
        <f t="shared" si="2"/>
        <v>265</v>
      </c>
      <c r="N17" s="2">
        <f t="shared" si="3"/>
        <v>275</v>
      </c>
      <c r="O17" s="2">
        <f t="shared" si="4"/>
        <v>272</v>
      </c>
      <c r="P17" s="2">
        <f t="shared" si="5"/>
        <v>268</v>
      </c>
      <c r="Q17" s="2">
        <f t="shared" si="6"/>
        <v>266</v>
      </c>
      <c r="R17" s="2">
        <f t="shared" si="7"/>
        <v>273</v>
      </c>
      <c r="S17" s="2">
        <f t="shared" si="8"/>
        <v>273</v>
      </c>
      <c r="T17" s="2">
        <f t="shared" si="9"/>
        <v>268</v>
      </c>
      <c r="U17" s="2">
        <f t="shared" si="10"/>
        <v>266</v>
      </c>
      <c r="V17" s="2">
        <f t="shared" si="11"/>
        <v>276</v>
      </c>
      <c r="W17"/>
      <c r="X17"/>
      <c r="Y17"/>
    </row>
    <row r="18" spans="1:25" x14ac:dyDescent="0.25">
      <c r="A18" s="8">
        <v>42418</v>
      </c>
      <c r="B18" s="5">
        <v>0.17083333333333331</v>
      </c>
      <c r="C18" s="6">
        <v>7.78</v>
      </c>
      <c r="D18" s="6">
        <v>1.59</v>
      </c>
      <c r="E18" s="6">
        <v>-5.23</v>
      </c>
      <c r="F18" s="6">
        <v>-2.54</v>
      </c>
      <c r="G18" s="6">
        <v>3.66</v>
      </c>
      <c r="H18" s="6">
        <v>-0.8</v>
      </c>
      <c r="I18" s="6">
        <v>-2.56</v>
      </c>
      <c r="J18" s="6">
        <v>-6.56</v>
      </c>
      <c r="K18" s="6">
        <v>-6.35</v>
      </c>
      <c r="L18" s="6">
        <v>3.21</v>
      </c>
      <c r="M18" s="2">
        <f t="shared" si="2"/>
        <v>280</v>
      </c>
      <c r="N18" s="2">
        <f t="shared" si="3"/>
        <v>274</v>
      </c>
      <c r="O18" s="2">
        <f t="shared" si="4"/>
        <v>267</v>
      </c>
      <c r="P18" s="2">
        <f t="shared" si="5"/>
        <v>270</v>
      </c>
      <c r="Q18" s="2">
        <f t="shared" si="6"/>
        <v>276</v>
      </c>
      <c r="R18" s="2">
        <f t="shared" si="7"/>
        <v>272</v>
      </c>
      <c r="S18" s="2">
        <f t="shared" si="8"/>
        <v>270</v>
      </c>
      <c r="T18" s="2">
        <f t="shared" si="9"/>
        <v>266</v>
      </c>
      <c r="U18" s="2">
        <f t="shared" si="10"/>
        <v>266</v>
      </c>
      <c r="V18" s="2">
        <f t="shared" si="11"/>
        <v>276</v>
      </c>
      <c r="W18"/>
      <c r="X18"/>
      <c r="Y18"/>
    </row>
    <row r="19" spans="1:25" x14ac:dyDescent="0.25">
      <c r="A19" s="8">
        <v>42418</v>
      </c>
      <c r="B19" s="5">
        <v>0.29166666666666669</v>
      </c>
      <c r="C19" s="6">
        <v>-5.59</v>
      </c>
      <c r="D19" s="6">
        <v>1.44</v>
      </c>
      <c r="E19" s="6">
        <v>-6.2</v>
      </c>
      <c r="F19" s="6">
        <v>-5.44</v>
      </c>
      <c r="G19" s="6">
        <v>1.63</v>
      </c>
      <c r="H19" s="6">
        <v>1.55</v>
      </c>
      <c r="I19" s="6">
        <v>8.8000000000000007</v>
      </c>
      <c r="J19" s="6">
        <v>0.74</v>
      </c>
      <c r="K19" s="6">
        <v>1.7</v>
      </c>
      <c r="L19" s="6">
        <v>-3.25</v>
      </c>
      <c r="M19" s="2">
        <f t="shared" si="2"/>
        <v>267</v>
      </c>
      <c r="N19" s="2">
        <f t="shared" si="3"/>
        <v>274</v>
      </c>
      <c r="O19" s="2">
        <f t="shared" si="4"/>
        <v>266</v>
      </c>
      <c r="P19" s="2">
        <f t="shared" si="5"/>
        <v>267</v>
      </c>
      <c r="Q19" s="2">
        <f t="shared" si="6"/>
        <v>274</v>
      </c>
      <c r="R19" s="2">
        <f t="shared" si="7"/>
        <v>274</v>
      </c>
      <c r="S19" s="2">
        <f t="shared" si="8"/>
        <v>281</v>
      </c>
      <c r="T19" s="2">
        <f t="shared" si="9"/>
        <v>273</v>
      </c>
      <c r="U19" s="2">
        <f t="shared" si="10"/>
        <v>274</v>
      </c>
      <c r="V19" s="2">
        <f t="shared" si="11"/>
        <v>269</v>
      </c>
      <c r="W19"/>
      <c r="X19"/>
      <c r="Y19"/>
    </row>
    <row r="20" spans="1:25" x14ac:dyDescent="0.25">
      <c r="A20" s="8">
        <v>42418</v>
      </c>
      <c r="B20" s="5">
        <v>0.46180555555555558</v>
      </c>
      <c r="C20" s="6">
        <v>-5.61</v>
      </c>
      <c r="D20" s="6">
        <v>-2.42</v>
      </c>
      <c r="E20" s="6">
        <v>0.12</v>
      </c>
      <c r="F20" s="6">
        <v>3.36</v>
      </c>
      <c r="G20" s="6">
        <v>5.61</v>
      </c>
      <c r="H20" s="6">
        <v>-1.1399999999999999</v>
      </c>
      <c r="I20" s="6">
        <v>4.45</v>
      </c>
      <c r="J20" s="6">
        <v>2.27</v>
      </c>
      <c r="K20" s="6">
        <v>1.38</v>
      </c>
      <c r="L20" s="6">
        <v>8.69</v>
      </c>
      <c r="M20" s="2">
        <f t="shared" si="2"/>
        <v>267</v>
      </c>
      <c r="N20" s="2">
        <f t="shared" si="3"/>
        <v>270</v>
      </c>
      <c r="O20" s="2">
        <f t="shared" si="4"/>
        <v>273</v>
      </c>
      <c r="P20" s="2">
        <f t="shared" si="5"/>
        <v>276</v>
      </c>
      <c r="Q20" s="2">
        <f t="shared" si="6"/>
        <v>278</v>
      </c>
      <c r="R20" s="2">
        <f t="shared" si="7"/>
        <v>272</v>
      </c>
      <c r="S20" s="2">
        <f t="shared" si="8"/>
        <v>277</v>
      </c>
      <c r="T20" s="2">
        <f t="shared" si="9"/>
        <v>275</v>
      </c>
      <c r="U20" s="2">
        <f t="shared" si="10"/>
        <v>274</v>
      </c>
      <c r="V20" s="2">
        <f t="shared" si="11"/>
        <v>281</v>
      </c>
    </row>
    <row r="21" spans="1:25" x14ac:dyDescent="0.25">
      <c r="A21" s="8">
        <v>42420</v>
      </c>
      <c r="B21" s="5">
        <v>0.21041666666666667</v>
      </c>
      <c r="C21" s="6">
        <v>8.91</v>
      </c>
      <c r="D21" s="6">
        <v>-0.83</v>
      </c>
      <c r="E21" s="6">
        <v>6.24</v>
      </c>
      <c r="F21" s="6">
        <v>4.74</v>
      </c>
      <c r="G21" s="6">
        <v>1.06</v>
      </c>
      <c r="H21" s="6">
        <v>-0.73</v>
      </c>
      <c r="I21" s="6">
        <v>4.0199999999999996</v>
      </c>
      <c r="J21" s="6">
        <v>2.9</v>
      </c>
      <c r="K21" s="6">
        <v>-2.0099999999999998</v>
      </c>
      <c r="L21" s="6">
        <v>-2.02</v>
      </c>
      <c r="M21" s="2">
        <f t="shared" si="2"/>
        <v>282</v>
      </c>
      <c r="N21" s="2">
        <f t="shared" si="3"/>
        <v>272</v>
      </c>
      <c r="O21" s="2">
        <f t="shared" si="4"/>
        <v>279</v>
      </c>
      <c r="P21" s="2">
        <f t="shared" si="5"/>
        <v>277</v>
      </c>
      <c r="Q21" s="2">
        <f t="shared" si="6"/>
        <v>274</v>
      </c>
      <c r="R21" s="2">
        <f t="shared" si="7"/>
        <v>272</v>
      </c>
      <c r="S21" s="2">
        <f t="shared" si="8"/>
        <v>277</v>
      </c>
      <c r="T21" s="2">
        <f t="shared" si="9"/>
        <v>276</v>
      </c>
      <c r="U21" s="2">
        <f t="shared" si="10"/>
        <v>271</v>
      </c>
      <c r="V21" s="2">
        <f t="shared" si="11"/>
        <v>271</v>
      </c>
    </row>
    <row r="22" spans="1:25" x14ac:dyDescent="0.25">
      <c r="A22" s="8">
        <v>42421</v>
      </c>
      <c r="B22" s="5">
        <v>0.46319444444444446</v>
      </c>
      <c r="C22" s="6">
        <v>6.18</v>
      </c>
      <c r="D22" s="6">
        <v>6.14</v>
      </c>
      <c r="E22" s="6">
        <v>4.24</v>
      </c>
      <c r="F22" s="6">
        <v>-4</v>
      </c>
      <c r="G22" s="6">
        <v>-2.92</v>
      </c>
      <c r="H22" s="6">
        <v>5.0599999999999996</v>
      </c>
      <c r="I22" s="6">
        <v>-1.26</v>
      </c>
      <c r="J22" s="6">
        <v>4.6399999999999997</v>
      </c>
      <c r="K22" s="6">
        <v>-2.96</v>
      </c>
      <c r="L22" s="6">
        <v>2.82</v>
      </c>
      <c r="M22" s="2">
        <f t="shared" si="2"/>
        <v>279</v>
      </c>
      <c r="N22" s="2">
        <f t="shared" si="3"/>
        <v>279</v>
      </c>
      <c r="O22" s="2">
        <f t="shared" si="4"/>
        <v>277</v>
      </c>
      <c r="P22" s="2">
        <f t="shared" si="5"/>
        <v>269</v>
      </c>
      <c r="Q22" s="2">
        <f t="shared" si="6"/>
        <v>270</v>
      </c>
      <c r="R22" s="2">
        <f t="shared" si="7"/>
        <v>278</v>
      </c>
      <c r="S22" s="2">
        <f t="shared" si="8"/>
        <v>271</v>
      </c>
      <c r="T22" s="2">
        <f t="shared" si="9"/>
        <v>277</v>
      </c>
      <c r="U22" s="2">
        <f t="shared" si="10"/>
        <v>270</v>
      </c>
      <c r="V22" s="2">
        <f t="shared" si="11"/>
        <v>275</v>
      </c>
    </row>
    <row r="23" spans="1:25" x14ac:dyDescent="0.25">
      <c r="A23" s="8">
        <v>42424</v>
      </c>
      <c r="B23" s="5">
        <v>0.17083333333333331</v>
      </c>
      <c r="C23" s="6">
        <v>-3.2</v>
      </c>
      <c r="D23" s="6">
        <v>-4.18</v>
      </c>
      <c r="E23" s="6">
        <v>2.99</v>
      </c>
      <c r="F23" s="6">
        <v>0.22</v>
      </c>
      <c r="G23" s="6">
        <v>-3.48</v>
      </c>
      <c r="H23" s="6">
        <v>-2.68</v>
      </c>
      <c r="I23" s="6">
        <v>0.11</v>
      </c>
      <c r="J23" s="6">
        <v>-3.65</v>
      </c>
      <c r="K23" s="6">
        <v>-4.0999999999999996</v>
      </c>
      <c r="L23" s="6">
        <v>-3.09</v>
      </c>
      <c r="M23" s="2">
        <f t="shared" si="2"/>
        <v>269</v>
      </c>
      <c r="N23" s="2">
        <f t="shared" si="3"/>
        <v>268</v>
      </c>
      <c r="O23" s="2">
        <f t="shared" si="4"/>
        <v>276</v>
      </c>
      <c r="P23" s="2">
        <f t="shared" si="5"/>
        <v>273</v>
      </c>
      <c r="Q23" s="2">
        <f t="shared" si="6"/>
        <v>269</v>
      </c>
      <c r="R23" s="2">
        <f t="shared" si="7"/>
        <v>270</v>
      </c>
      <c r="S23" s="2">
        <f t="shared" si="8"/>
        <v>273</v>
      </c>
      <c r="T23" s="2">
        <f t="shared" si="9"/>
        <v>269</v>
      </c>
      <c r="U23" s="2">
        <f t="shared" si="10"/>
        <v>269</v>
      </c>
      <c r="V23" s="2">
        <f t="shared" si="11"/>
        <v>270</v>
      </c>
    </row>
    <row r="24" spans="1:25" x14ac:dyDescent="0.25">
      <c r="A24" s="8">
        <v>42430</v>
      </c>
      <c r="B24" s="5">
        <v>0</v>
      </c>
      <c r="C24" s="6">
        <v>6.8</v>
      </c>
      <c r="D24" s="6">
        <v>-2.64</v>
      </c>
      <c r="E24" s="6">
        <v>5.9</v>
      </c>
      <c r="F24" s="6">
        <v>-2.1</v>
      </c>
      <c r="G24" s="6">
        <v>1.89</v>
      </c>
      <c r="H24" s="6">
        <v>6.73</v>
      </c>
      <c r="I24" s="6">
        <v>-7.96</v>
      </c>
      <c r="J24" s="6">
        <v>7.18</v>
      </c>
      <c r="K24" s="6">
        <v>7.33</v>
      </c>
      <c r="L24" s="6">
        <v>-6.44</v>
      </c>
      <c r="M24" s="2">
        <f t="shared" si="2"/>
        <v>279</v>
      </c>
      <c r="N24" s="2">
        <f t="shared" si="3"/>
        <v>270</v>
      </c>
      <c r="O24" s="2">
        <f t="shared" si="4"/>
        <v>279</v>
      </c>
      <c r="P24" s="2">
        <f t="shared" si="5"/>
        <v>271</v>
      </c>
      <c r="Q24" s="2">
        <f t="shared" si="6"/>
        <v>275</v>
      </c>
      <c r="R24" s="2">
        <f t="shared" si="7"/>
        <v>279</v>
      </c>
      <c r="S24" s="2">
        <f t="shared" si="8"/>
        <v>265</v>
      </c>
      <c r="T24" s="2">
        <f t="shared" si="9"/>
        <v>280</v>
      </c>
      <c r="U24" s="2">
        <f t="shared" si="10"/>
        <v>280</v>
      </c>
      <c r="V24" s="2">
        <f t="shared" si="11"/>
        <v>266</v>
      </c>
    </row>
    <row r="25" spans="1:25" x14ac:dyDescent="0.25">
      <c r="A25" s="8">
        <v>42431</v>
      </c>
      <c r="B25" s="5">
        <v>0.16874999999999998</v>
      </c>
      <c r="C25" s="6">
        <v>-3.15</v>
      </c>
      <c r="D25" s="6">
        <v>-1.58</v>
      </c>
      <c r="E25" s="6">
        <v>-7.5</v>
      </c>
      <c r="F25" s="6">
        <v>6.68</v>
      </c>
      <c r="G25" s="6">
        <v>-4.1900000000000004</v>
      </c>
      <c r="H25" s="6">
        <v>-7.39</v>
      </c>
      <c r="I25" s="6">
        <v>3.37</v>
      </c>
      <c r="J25" s="6">
        <v>-2.67</v>
      </c>
      <c r="K25" s="6">
        <v>6.36</v>
      </c>
      <c r="L25" s="6">
        <v>-2.61</v>
      </c>
      <c r="M25" s="2">
        <f t="shared" si="2"/>
        <v>270</v>
      </c>
      <c r="N25" s="2">
        <f t="shared" si="3"/>
        <v>271</v>
      </c>
      <c r="O25" s="2">
        <f t="shared" si="4"/>
        <v>265</v>
      </c>
      <c r="P25" s="2">
        <f t="shared" si="5"/>
        <v>279</v>
      </c>
      <c r="Q25" s="2">
        <f t="shared" si="6"/>
        <v>268</v>
      </c>
      <c r="R25" s="2">
        <f t="shared" si="7"/>
        <v>265</v>
      </c>
      <c r="S25" s="2">
        <f t="shared" si="8"/>
        <v>276</v>
      </c>
      <c r="T25" s="2">
        <f t="shared" si="9"/>
        <v>270</v>
      </c>
      <c r="U25" s="2">
        <f t="shared" si="10"/>
        <v>279</v>
      </c>
      <c r="V25" s="2">
        <f t="shared" si="11"/>
        <v>270</v>
      </c>
    </row>
    <row r="26" spans="1:25" x14ac:dyDescent="0.25">
      <c r="A26" s="8">
        <v>42433</v>
      </c>
      <c r="B26" s="5">
        <v>0.29166666666666669</v>
      </c>
      <c r="C26" s="6">
        <v>-4.3899999999999997</v>
      </c>
      <c r="D26" s="6">
        <v>-3.86</v>
      </c>
      <c r="E26" s="6">
        <v>-0.97</v>
      </c>
      <c r="F26" s="6">
        <v>-4.82</v>
      </c>
      <c r="G26" s="6">
        <v>-1.0900000000000001</v>
      </c>
      <c r="H26" s="6">
        <v>1.4</v>
      </c>
      <c r="I26" s="6">
        <v>6.56</v>
      </c>
      <c r="J26" s="6">
        <v>-2.7</v>
      </c>
      <c r="K26" s="6">
        <v>5.24</v>
      </c>
      <c r="L26" s="6">
        <v>8.8699999999999992</v>
      </c>
      <c r="M26" s="2">
        <f t="shared" si="2"/>
        <v>268</v>
      </c>
      <c r="N26" s="2">
        <f t="shared" si="3"/>
        <v>269</v>
      </c>
      <c r="O26" s="2">
        <f t="shared" si="4"/>
        <v>272</v>
      </c>
      <c r="P26" s="2">
        <f t="shared" si="5"/>
        <v>268</v>
      </c>
      <c r="Q26" s="2">
        <f t="shared" si="6"/>
        <v>272</v>
      </c>
      <c r="R26" s="2">
        <f t="shared" si="7"/>
        <v>274</v>
      </c>
      <c r="S26" s="2">
        <f t="shared" si="8"/>
        <v>279</v>
      </c>
      <c r="T26" s="2">
        <f t="shared" si="9"/>
        <v>270</v>
      </c>
      <c r="U26" s="2">
        <f t="shared" si="10"/>
        <v>278</v>
      </c>
      <c r="V26" s="2">
        <f t="shared" si="11"/>
        <v>282</v>
      </c>
    </row>
    <row r="27" spans="1:25" x14ac:dyDescent="0.25">
      <c r="A27" s="8">
        <v>42435</v>
      </c>
      <c r="B27" s="5">
        <v>0.33958333333333335</v>
      </c>
      <c r="C27" s="6">
        <v>1.07</v>
      </c>
      <c r="D27" s="6">
        <v>4.49</v>
      </c>
      <c r="E27" s="6">
        <v>4.04</v>
      </c>
      <c r="F27" s="6">
        <v>7.86</v>
      </c>
      <c r="G27" s="6">
        <v>-1.99</v>
      </c>
      <c r="H27" s="6">
        <v>-0.56999999999999995</v>
      </c>
      <c r="I27" s="6">
        <v>8.09</v>
      </c>
      <c r="J27" s="6">
        <v>-0.82</v>
      </c>
      <c r="K27" s="6">
        <v>1.63</v>
      </c>
      <c r="L27" s="6">
        <v>-1.1200000000000001</v>
      </c>
      <c r="M27" s="2">
        <f t="shared" si="2"/>
        <v>274</v>
      </c>
      <c r="N27" s="2">
        <f t="shared" si="3"/>
        <v>277</v>
      </c>
      <c r="O27" s="2">
        <f t="shared" si="4"/>
        <v>277</v>
      </c>
      <c r="P27" s="2">
        <f t="shared" si="5"/>
        <v>281</v>
      </c>
      <c r="Q27" s="2">
        <f t="shared" si="6"/>
        <v>271</v>
      </c>
      <c r="R27" s="2">
        <f t="shared" si="7"/>
        <v>272</v>
      </c>
      <c r="S27" s="2">
        <f t="shared" si="8"/>
        <v>281</v>
      </c>
      <c r="T27" s="2">
        <f t="shared" si="9"/>
        <v>272</v>
      </c>
      <c r="U27" s="2">
        <f t="shared" si="10"/>
        <v>274</v>
      </c>
      <c r="V27" s="2">
        <f t="shared" si="11"/>
        <v>272</v>
      </c>
    </row>
    <row r="28" spans="1:25" x14ac:dyDescent="0.25">
      <c r="A28" s="8">
        <v>42436</v>
      </c>
      <c r="B28" s="5">
        <v>0.4604166666666667</v>
      </c>
      <c r="C28" s="6">
        <v>-4.32</v>
      </c>
      <c r="D28" s="6">
        <v>-4.3</v>
      </c>
      <c r="E28" s="6">
        <v>-6.06</v>
      </c>
      <c r="F28" s="6">
        <v>0.23</v>
      </c>
      <c r="G28" s="6">
        <v>-3.83</v>
      </c>
      <c r="H28" s="6">
        <v>-6.11</v>
      </c>
      <c r="I28" s="6">
        <v>-7.52</v>
      </c>
      <c r="J28" s="6">
        <v>1.75</v>
      </c>
      <c r="K28" s="6">
        <v>2.57</v>
      </c>
      <c r="L28" s="6">
        <v>7.82</v>
      </c>
      <c r="M28" s="2">
        <f t="shared" si="2"/>
        <v>268</v>
      </c>
      <c r="N28" s="2">
        <f t="shared" si="3"/>
        <v>268</v>
      </c>
      <c r="O28" s="2">
        <f t="shared" si="4"/>
        <v>267</v>
      </c>
      <c r="P28" s="2">
        <f t="shared" si="5"/>
        <v>273</v>
      </c>
      <c r="Q28" s="2">
        <f t="shared" si="6"/>
        <v>269</v>
      </c>
      <c r="R28" s="2">
        <f t="shared" si="7"/>
        <v>267</v>
      </c>
      <c r="S28" s="2">
        <f t="shared" si="8"/>
        <v>265</v>
      </c>
      <c r="T28" s="2">
        <f t="shared" si="9"/>
        <v>274</v>
      </c>
      <c r="U28" s="2">
        <f t="shared" si="10"/>
        <v>275</v>
      </c>
      <c r="V28" s="2">
        <f t="shared" si="11"/>
        <v>280</v>
      </c>
    </row>
    <row r="29" spans="1:25" x14ac:dyDescent="0.25">
      <c r="A29" s="8">
        <v>42439</v>
      </c>
      <c r="B29" s="5">
        <v>0.50277777777777777</v>
      </c>
      <c r="C29" s="6">
        <v>8.94</v>
      </c>
      <c r="D29" s="6">
        <v>-7.98</v>
      </c>
      <c r="E29" s="6">
        <v>7.41</v>
      </c>
      <c r="F29" s="6">
        <v>4.46</v>
      </c>
      <c r="G29" s="6">
        <v>-3.8</v>
      </c>
      <c r="H29" s="6">
        <v>-7.71</v>
      </c>
      <c r="I29" s="6">
        <v>3.58</v>
      </c>
      <c r="J29" s="6">
        <v>-3.33</v>
      </c>
      <c r="K29" s="6">
        <v>3.39</v>
      </c>
      <c r="L29" s="6">
        <v>6.28</v>
      </c>
      <c r="M29" s="2">
        <f t="shared" si="2"/>
        <v>282</v>
      </c>
      <c r="N29" s="2">
        <f t="shared" si="3"/>
        <v>265</v>
      </c>
      <c r="O29" s="2">
        <f t="shared" si="4"/>
        <v>280</v>
      </c>
      <c r="P29" s="2">
        <f t="shared" si="5"/>
        <v>277</v>
      </c>
      <c r="Q29" s="2">
        <f t="shared" si="6"/>
        <v>269</v>
      </c>
      <c r="R29" s="2">
        <f t="shared" si="7"/>
        <v>265</v>
      </c>
      <c r="S29" s="2">
        <f t="shared" si="8"/>
        <v>276</v>
      </c>
      <c r="T29" s="2">
        <f t="shared" si="9"/>
        <v>269</v>
      </c>
      <c r="U29" s="2">
        <f t="shared" si="10"/>
        <v>276</v>
      </c>
      <c r="V29" s="2">
        <f t="shared" si="11"/>
        <v>279</v>
      </c>
    </row>
    <row r="30" spans="1:25" x14ac:dyDescent="0.25">
      <c r="A30" s="8">
        <v>42441</v>
      </c>
      <c r="B30" s="5">
        <v>0.21388888888888891</v>
      </c>
      <c r="C30" s="6">
        <v>-2.84</v>
      </c>
      <c r="D30" s="6">
        <v>-3.79</v>
      </c>
      <c r="E30" s="6">
        <v>4.34</v>
      </c>
      <c r="F30" s="6">
        <v>6.3</v>
      </c>
      <c r="G30" s="6">
        <v>-7.58</v>
      </c>
      <c r="H30" s="6">
        <v>8.26</v>
      </c>
      <c r="I30" s="6">
        <v>-6.5</v>
      </c>
      <c r="J30" s="6">
        <v>-5.8</v>
      </c>
      <c r="K30" s="6">
        <v>-7.56</v>
      </c>
      <c r="L30" s="6">
        <v>-2.5099999999999998</v>
      </c>
      <c r="M30" s="2">
        <f t="shared" si="2"/>
        <v>270</v>
      </c>
      <c r="N30" s="2">
        <f t="shared" si="3"/>
        <v>269</v>
      </c>
      <c r="O30" s="2">
        <f t="shared" si="4"/>
        <v>277</v>
      </c>
      <c r="P30" s="2">
        <f t="shared" si="5"/>
        <v>279</v>
      </c>
      <c r="Q30" s="2">
        <f t="shared" si="6"/>
        <v>265</v>
      </c>
      <c r="R30" s="2">
        <f t="shared" si="7"/>
        <v>281</v>
      </c>
      <c r="S30" s="2">
        <f t="shared" si="8"/>
        <v>266</v>
      </c>
      <c r="T30" s="2">
        <f t="shared" si="9"/>
        <v>267</v>
      </c>
      <c r="U30" s="2">
        <f t="shared" si="10"/>
        <v>265</v>
      </c>
      <c r="V30" s="2">
        <f t="shared" si="11"/>
        <v>270</v>
      </c>
    </row>
    <row r="31" spans="1:25" x14ac:dyDescent="0.25">
      <c r="A31" s="8">
        <v>42444</v>
      </c>
      <c r="B31" s="5">
        <v>0.12638888888888888</v>
      </c>
      <c r="C31" s="6">
        <v>-2.0099999999999998</v>
      </c>
      <c r="D31" s="6">
        <v>0.62</v>
      </c>
      <c r="E31" s="6">
        <v>4.95</v>
      </c>
      <c r="F31" s="6">
        <v>6.62</v>
      </c>
      <c r="G31" s="6">
        <v>-2.5</v>
      </c>
      <c r="H31" s="6">
        <v>7.05</v>
      </c>
      <c r="I31" s="6">
        <v>-7.33</v>
      </c>
      <c r="J31" s="6">
        <v>7.96</v>
      </c>
      <c r="K31" s="6">
        <v>4.51</v>
      </c>
      <c r="L31" s="6">
        <v>8.17</v>
      </c>
      <c r="M31" s="2">
        <f t="shared" si="2"/>
        <v>271</v>
      </c>
      <c r="N31" s="2">
        <f t="shared" si="3"/>
        <v>273</v>
      </c>
      <c r="O31" s="2">
        <f t="shared" si="4"/>
        <v>278</v>
      </c>
      <c r="P31" s="2">
        <f t="shared" si="5"/>
        <v>279</v>
      </c>
      <c r="Q31" s="2">
        <f t="shared" si="6"/>
        <v>270</v>
      </c>
      <c r="R31" s="2">
        <f t="shared" si="7"/>
        <v>280</v>
      </c>
      <c r="S31" s="2">
        <f t="shared" si="8"/>
        <v>265</v>
      </c>
      <c r="T31" s="2">
        <f t="shared" si="9"/>
        <v>281</v>
      </c>
      <c r="U31" s="2">
        <f t="shared" si="10"/>
        <v>277</v>
      </c>
      <c r="V31" s="2">
        <f t="shared" si="11"/>
        <v>281</v>
      </c>
    </row>
    <row r="32" spans="1:25" x14ac:dyDescent="0.25">
      <c r="A32" s="8">
        <v>42447</v>
      </c>
      <c r="B32" s="5">
        <v>8.3333333333333332E-3</v>
      </c>
      <c r="C32" s="6">
        <v>1.44</v>
      </c>
      <c r="D32" s="6">
        <v>-7.21</v>
      </c>
      <c r="E32" s="6">
        <v>-6.65</v>
      </c>
      <c r="F32" s="6">
        <v>2.21</v>
      </c>
      <c r="G32" s="6">
        <v>4.62</v>
      </c>
      <c r="H32" s="6">
        <v>1.66</v>
      </c>
      <c r="I32" s="6">
        <v>5.0999999999999996</v>
      </c>
      <c r="J32" s="6">
        <v>-6.89</v>
      </c>
      <c r="K32" s="6">
        <v>-3.19</v>
      </c>
      <c r="L32" s="6">
        <v>-7.39</v>
      </c>
      <c r="M32" s="2">
        <f t="shared" si="2"/>
        <v>274</v>
      </c>
      <c r="N32" s="2">
        <f t="shared" si="3"/>
        <v>265</v>
      </c>
      <c r="O32" s="2">
        <f t="shared" si="4"/>
        <v>266</v>
      </c>
      <c r="P32" s="2">
        <f t="shared" si="5"/>
        <v>275</v>
      </c>
      <c r="Q32" s="2">
        <f t="shared" si="6"/>
        <v>277</v>
      </c>
      <c r="R32" s="2">
        <f t="shared" si="7"/>
        <v>274</v>
      </c>
      <c r="S32" s="2">
        <f t="shared" si="8"/>
        <v>278</v>
      </c>
      <c r="T32" s="2">
        <f t="shared" si="9"/>
        <v>266</v>
      </c>
      <c r="U32" s="2">
        <f t="shared" si="10"/>
        <v>269</v>
      </c>
      <c r="V32" s="2">
        <f t="shared" si="11"/>
        <v>265</v>
      </c>
    </row>
    <row r="33" spans="1:22" x14ac:dyDescent="0.25">
      <c r="A33" s="8">
        <v>42450</v>
      </c>
      <c r="B33" s="5">
        <v>0.12569444444444444</v>
      </c>
      <c r="C33" s="6">
        <v>0.98</v>
      </c>
      <c r="D33" s="6">
        <v>7.64</v>
      </c>
      <c r="E33" s="6">
        <v>6.1</v>
      </c>
      <c r="F33" s="6">
        <v>6.46</v>
      </c>
      <c r="G33" s="6">
        <v>-7.0000000000000007E-2</v>
      </c>
      <c r="H33" s="6">
        <v>-2.93</v>
      </c>
      <c r="I33" s="6">
        <v>-5.81</v>
      </c>
      <c r="J33" s="6">
        <v>5.65</v>
      </c>
      <c r="K33" s="6">
        <v>5.0999999999999996</v>
      </c>
      <c r="L33" s="6">
        <v>8.25</v>
      </c>
      <c r="M33" s="2">
        <f t="shared" si="2"/>
        <v>274</v>
      </c>
      <c r="N33" s="2">
        <f t="shared" si="3"/>
        <v>280</v>
      </c>
      <c r="O33" s="2">
        <f t="shared" si="4"/>
        <v>279</v>
      </c>
      <c r="P33" s="2">
        <f t="shared" si="5"/>
        <v>279</v>
      </c>
      <c r="Q33" s="2">
        <f t="shared" si="6"/>
        <v>273</v>
      </c>
      <c r="R33" s="2">
        <f t="shared" si="7"/>
        <v>270</v>
      </c>
      <c r="S33" s="2">
        <f t="shared" si="8"/>
        <v>267</v>
      </c>
      <c r="T33" s="2">
        <f t="shared" si="9"/>
        <v>278</v>
      </c>
      <c r="U33" s="2">
        <f t="shared" si="10"/>
        <v>278</v>
      </c>
      <c r="V33" s="2">
        <f t="shared" si="11"/>
        <v>281</v>
      </c>
    </row>
    <row r="34" spans="1:22" x14ac:dyDescent="0.25">
      <c r="A34" s="8">
        <v>42451</v>
      </c>
      <c r="B34" s="5">
        <v>0.50694444444444442</v>
      </c>
      <c r="C34" s="6">
        <v>5.83</v>
      </c>
      <c r="D34" s="6">
        <v>7.18</v>
      </c>
      <c r="E34" s="6">
        <v>-0.19</v>
      </c>
      <c r="F34" s="6">
        <v>-2.12</v>
      </c>
      <c r="G34" s="6">
        <v>4.26</v>
      </c>
      <c r="H34" s="6">
        <v>-7.55</v>
      </c>
      <c r="I34" s="6">
        <v>-6.66</v>
      </c>
      <c r="J34" s="6">
        <v>-4.8</v>
      </c>
      <c r="K34" s="6">
        <v>2.92</v>
      </c>
      <c r="L34" s="6">
        <v>2.69</v>
      </c>
      <c r="M34" s="2">
        <f t="shared" si="2"/>
        <v>278</v>
      </c>
      <c r="N34" s="2">
        <f t="shared" si="3"/>
        <v>280</v>
      </c>
      <c r="O34" s="2">
        <f t="shared" si="4"/>
        <v>272</v>
      </c>
      <c r="P34" s="2">
        <f t="shared" si="5"/>
        <v>271</v>
      </c>
      <c r="Q34" s="2">
        <f t="shared" si="6"/>
        <v>277</v>
      </c>
      <c r="R34" s="2">
        <f t="shared" si="7"/>
        <v>265</v>
      </c>
      <c r="S34" s="2">
        <f t="shared" si="8"/>
        <v>266</v>
      </c>
      <c r="T34" s="2">
        <f t="shared" si="9"/>
        <v>268</v>
      </c>
      <c r="U34" s="2">
        <f t="shared" si="10"/>
        <v>276</v>
      </c>
      <c r="V34" s="2">
        <f t="shared" si="11"/>
        <v>275</v>
      </c>
    </row>
    <row r="35" spans="1:22" x14ac:dyDescent="0.25">
      <c r="A35" s="8">
        <v>42452</v>
      </c>
      <c r="B35" s="5">
        <v>0.16874999999999998</v>
      </c>
      <c r="C35" s="6">
        <v>-5.39</v>
      </c>
      <c r="D35" s="6">
        <v>-7.41</v>
      </c>
      <c r="E35" s="6">
        <v>-3.6</v>
      </c>
      <c r="F35" s="6">
        <v>0.98</v>
      </c>
      <c r="G35" s="6">
        <v>-0.56000000000000005</v>
      </c>
      <c r="H35" s="6">
        <v>-2.33</v>
      </c>
      <c r="I35" s="6">
        <v>3.28</v>
      </c>
      <c r="J35" s="6">
        <v>-2.19</v>
      </c>
      <c r="K35" s="6">
        <v>4.6100000000000003</v>
      </c>
      <c r="L35" s="6">
        <v>-5.94</v>
      </c>
      <c r="M35" s="2">
        <f t="shared" si="2"/>
        <v>267</v>
      </c>
      <c r="N35" s="2">
        <f t="shared" si="3"/>
        <v>265</v>
      </c>
      <c r="O35" s="2">
        <f t="shared" si="4"/>
        <v>269</v>
      </c>
      <c r="P35" s="2">
        <f t="shared" si="5"/>
        <v>274</v>
      </c>
      <c r="Q35" s="2">
        <f t="shared" si="6"/>
        <v>272</v>
      </c>
      <c r="R35" s="2">
        <f t="shared" si="7"/>
        <v>270</v>
      </c>
      <c r="S35" s="2">
        <f t="shared" si="8"/>
        <v>276</v>
      </c>
      <c r="T35" s="2">
        <f t="shared" si="9"/>
        <v>270</v>
      </c>
      <c r="U35" s="2">
        <f t="shared" si="10"/>
        <v>277</v>
      </c>
      <c r="V35" s="2">
        <f t="shared" si="11"/>
        <v>267</v>
      </c>
    </row>
    <row r="36" spans="1:22" x14ac:dyDescent="0.25">
      <c r="A36" s="8">
        <v>42452</v>
      </c>
      <c r="B36" s="5">
        <v>0.25138888888888888</v>
      </c>
      <c r="C36" s="6">
        <v>7.98</v>
      </c>
      <c r="D36" s="6">
        <v>4.6100000000000003</v>
      </c>
      <c r="E36" s="6">
        <v>7.87</v>
      </c>
      <c r="F36" s="6">
        <v>-1.44</v>
      </c>
      <c r="G36" s="6">
        <v>4.1500000000000004</v>
      </c>
      <c r="H36" s="6">
        <v>-2.5299999999999998</v>
      </c>
      <c r="I36" s="6">
        <v>-5.96</v>
      </c>
      <c r="J36" s="6">
        <v>3.23</v>
      </c>
      <c r="K36" s="6">
        <v>-7.13</v>
      </c>
      <c r="L36" s="6">
        <v>7.75</v>
      </c>
      <c r="M36" s="2">
        <f t="shared" si="2"/>
        <v>281</v>
      </c>
      <c r="N36" s="2">
        <f t="shared" si="3"/>
        <v>277</v>
      </c>
      <c r="O36" s="2">
        <f t="shared" si="4"/>
        <v>281</v>
      </c>
      <c r="P36" s="2">
        <f t="shared" si="5"/>
        <v>271</v>
      </c>
      <c r="Q36" s="2">
        <f t="shared" si="6"/>
        <v>277</v>
      </c>
      <c r="R36" s="2">
        <f t="shared" si="7"/>
        <v>270</v>
      </c>
      <c r="S36" s="2">
        <f t="shared" si="8"/>
        <v>267</v>
      </c>
      <c r="T36" s="2">
        <f t="shared" si="9"/>
        <v>276</v>
      </c>
      <c r="U36" s="2">
        <f t="shared" si="10"/>
        <v>266</v>
      </c>
      <c r="V36" s="2">
        <f t="shared" si="11"/>
        <v>280</v>
      </c>
    </row>
    <row r="37" spans="1:22" x14ac:dyDescent="0.25">
      <c r="A37" s="8">
        <v>42454</v>
      </c>
      <c r="B37" s="5">
        <v>0.12986111111111112</v>
      </c>
      <c r="C37" s="6">
        <v>2.92</v>
      </c>
      <c r="D37" s="6">
        <v>0.43</v>
      </c>
      <c r="E37" s="6">
        <v>-7.83</v>
      </c>
      <c r="F37" s="6">
        <v>-7.67</v>
      </c>
      <c r="G37" s="6">
        <v>1.19</v>
      </c>
      <c r="H37" s="6">
        <v>5.35</v>
      </c>
      <c r="I37" s="6">
        <v>-4.1500000000000004</v>
      </c>
      <c r="J37" s="6">
        <v>6.34</v>
      </c>
      <c r="K37" s="6">
        <v>-5.17</v>
      </c>
      <c r="L37" s="6">
        <v>1.39</v>
      </c>
      <c r="M37" s="2">
        <f t="shared" si="2"/>
        <v>276</v>
      </c>
      <c r="N37" s="2">
        <f t="shared" si="3"/>
        <v>273</v>
      </c>
      <c r="O37" s="2">
        <f t="shared" si="4"/>
        <v>265</v>
      </c>
      <c r="P37" s="2">
        <f t="shared" si="5"/>
        <v>265</v>
      </c>
      <c r="Q37" s="2">
        <f t="shared" si="6"/>
        <v>274</v>
      </c>
      <c r="R37" s="2">
        <f t="shared" si="7"/>
        <v>278</v>
      </c>
      <c r="S37" s="2">
        <f t="shared" si="8"/>
        <v>269</v>
      </c>
      <c r="T37" s="2">
        <f t="shared" si="9"/>
        <v>279</v>
      </c>
      <c r="U37" s="2">
        <f t="shared" si="10"/>
        <v>267</v>
      </c>
      <c r="V37" s="2">
        <f t="shared" si="11"/>
        <v>274</v>
      </c>
    </row>
    <row r="38" spans="1:22" x14ac:dyDescent="0.25">
      <c r="A38" s="8">
        <v>42455</v>
      </c>
      <c r="B38" s="5">
        <v>0.33888888888888885</v>
      </c>
      <c r="C38" s="6">
        <v>5.68</v>
      </c>
      <c r="D38" s="6">
        <v>-5.18</v>
      </c>
      <c r="E38" s="6">
        <v>8.6199999999999992</v>
      </c>
      <c r="F38" s="6">
        <v>3.66</v>
      </c>
      <c r="G38" s="6">
        <v>7.27</v>
      </c>
      <c r="H38" s="6">
        <v>-0.88</v>
      </c>
      <c r="I38" s="6">
        <v>8.69</v>
      </c>
      <c r="J38" s="6">
        <v>-6.24</v>
      </c>
      <c r="K38" s="6">
        <v>-5.52</v>
      </c>
      <c r="L38" s="6">
        <v>-4.67</v>
      </c>
      <c r="M38" s="2">
        <f t="shared" si="2"/>
        <v>278</v>
      </c>
      <c r="N38" s="2">
        <f t="shared" si="3"/>
        <v>267</v>
      </c>
      <c r="O38" s="2">
        <f t="shared" si="4"/>
        <v>281</v>
      </c>
      <c r="P38" s="2">
        <f t="shared" si="5"/>
        <v>276</v>
      </c>
      <c r="Q38" s="2">
        <f t="shared" si="6"/>
        <v>280</v>
      </c>
      <c r="R38" s="2">
        <f t="shared" si="7"/>
        <v>272</v>
      </c>
      <c r="S38" s="2">
        <f t="shared" si="8"/>
        <v>281</v>
      </c>
      <c r="T38" s="2">
        <f t="shared" si="9"/>
        <v>266</v>
      </c>
      <c r="U38" s="2">
        <f t="shared" si="10"/>
        <v>267</v>
      </c>
      <c r="V38" s="2">
        <f t="shared" si="11"/>
        <v>268</v>
      </c>
    </row>
    <row r="39" spans="1:22" x14ac:dyDescent="0.25">
      <c r="A39" s="8">
        <v>42455</v>
      </c>
      <c r="B39" s="5">
        <v>0.37847222222222227</v>
      </c>
      <c r="C39" s="6">
        <v>-3.88</v>
      </c>
      <c r="D39" s="6">
        <v>-5.21</v>
      </c>
      <c r="E39" s="6">
        <v>8.26</v>
      </c>
      <c r="F39" s="6">
        <v>-0.96</v>
      </c>
      <c r="G39" s="6">
        <v>4.05</v>
      </c>
      <c r="H39" s="6">
        <v>-4.3099999999999996</v>
      </c>
      <c r="I39" s="6">
        <v>7.8</v>
      </c>
      <c r="J39" s="6">
        <v>6.75</v>
      </c>
      <c r="K39" s="6">
        <v>-0.73</v>
      </c>
      <c r="L39" s="6">
        <v>7.28</v>
      </c>
      <c r="M39" s="2">
        <f t="shared" si="2"/>
        <v>269</v>
      </c>
      <c r="N39" s="2">
        <f t="shared" si="3"/>
        <v>267</v>
      </c>
      <c r="O39" s="2">
        <f t="shared" si="4"/>
        <v>281</v>
      </c>
      <c r="P39" s="2">
        <f t="shared" si="5"/>
        <v>272</v>
      </c>
      <c r="Q39" s="2">
        <f t="shared" si="6"/>
        <v>277</v>
      </c>
      <c r="R39" s="2">
        <f t="shared" si="7"/>
        <v>268</v>
      </c>
      <c r="S39" s="2">
        <f t="shared" si="8"/>
        <v>280</v>
      </c>
      <c r="T39" s="2">
        <f t="shared" si="9"/>
        <v>279</v>
      </c>
      <c r="U39" s="2">
        <f t="shared" si="10"/>
        <v>272</v>
      </c>
      <c r="V39" s="2">
        <f t="shared" si="11"/>
        <v>280</v>
      </c>
    </row>
    <row r="40" spans="1:22" x14ac:dyDescent="0.25">
      <c r="A40" s="8">
        <v>42456</v>
      </c>
      <c r="B40" s="5">
        <v>0.21388888888888891</v>
      </c>
      <c r="C40" s="6">
        <v>-4.4800000000000004</v>
      </c>
      <c r="D40" s="6">
        <v>-2.0499999999999998</v>
      </c>
      <c r="E40" s="6">
        <v>-7.14</v>
      </c>
      <c r="F40" s="6">
        <v>5.1100000000000003</v>
      </c>
      <c r="G40" s="6">
        <v>6.37</v>
      </c>
      <c r="H40" s="6">
        <v>7.34</v>
      </c>
      <c r="I40" s="6">
        <v>-4.9000000000000004</v>
      </c>
      <c r="J40" s="6">
        <v>-2.2599999999999998</v>
      </c>
      <c r="K40" s="6">
        <v>0.23</v>
      </c>
      <c r="L40" s="6">
        <v>7.99</v>
      </c>
      <c r="M40" s="2">
        <f t="shared" si="2"/>
        <v>268</v>
      </c>
      <c r="N40" s="2">
        <f t="shared" si="3"/>
        <v>271</v>
      </c>
      <c r="O40" s="2">
        <f t="shared" si="4"/>
        <v>266</v>
      </c>
      <c r="P40" s="2">
        <f t="shared" si="5"/>
        <v>278</v>
      </c>
      <c r="Q40" s="2">
        <f t="shared" si="6"/>
        <v>279</v>
      </c>
      <c r="R40" s="2">
        <f t="shared" si="7"/>
        <v>280</v>
      </c>
      <c r="S40" s="2">
        <f t="shared" si="8"/>
        <v>268</v>
      </c>
      <c r="T40" s="2">
        <f t="shared" si="9"/>
        <v>270</v>
      </c>
      <c r="U40" s="2">
        <f t="shared" si="10"/>
        <v>273</v>
      </c>
      <c r="V40" s="2">
        <f t="shared" si="11"/>
        <v>281</v>
      </c>
    </row>
    <row r="41" spans="1:22" x14ac:dyDescent="0.25">
      <c r="A41" s="8">
        <v>42457</v>
      </c>
      <c r="B41" s="5">
        <v>0.17222222222222225</v>
      </c>
      <c r="C41" s="6">
        <v>-3.04</v>
      </c>
      <c r="D41" s="6">
        <v>-1.24</v>
      </c>
      <c r="E41" s="6">
        <v>2.62</v>
      </c>
      <c r="F41" s="6">
        <v>4.42</v>
      </c>
      <c r="G41" s="6">
        <v>7.46</v>
      </c>
      <c r="H41" s="6">
        <v>0.77</v>
      </c>
      <c r="I41" s="6">
        <v>-0.67</v>
      </c>
      <c r="J41" s="6">
        <v>5.8</v>
      </c>
      <c r="K41" s="6">
        <v>-7.14</v>
      </c>
      <c r="L41" s="6">
        <v>6.48</v>
      </c>
      <c r="M41" s="2">
        <f t="shared" si="2"/>
        <v>270</v>
      </c>
      <c r="N41" s="2">
        <f t="shared" si="3"/>
        <v>271</v>
      </c>
      <c r="O41" s="2">
        <f t="shared" si="4"/>
        <v>275</v>
      </c>
      <c r="P41" s="2">
        <f t="shared" si="5"/>
        <v>277</v>
      </c>
      <c r="Q41" s="2">
        <f t="shared" si="6"/>
        <v>280</v>
      </c>
      <c r="R41" s="2">
        <f t="shared" si="7"/>
        <v>273</v>
      </c>
      <c r="S41" s="2">
        <f t="shared" si="8"/>
        <v>272</v>
      </c>
      <c r="T41" s="2">
        <f t="shared" si="9"/>
        <v>278</v>
      </c>
      <c r="U41" s="2">
        <f t="shared" si="10"/>
        <v>266</v>
      </c>
      <c r="V41" s="2">
        <f t="shared" si="11"/>
        <v>279</v>
      </c>
    </row>
    <row r="42" spans="1:22" x14ac:dyDescent="0.25">
      <c r="A42" s="8">
        <v>42458</v>
      </c>
      <c r="B42" s="5">
        <v>0.29791666666666666</v>
      </c>
      <c r="C42" s="6">
        <v>-2.12</v>
      </c>
      <c r="D42" s="6">
        <v>-6.19</v>
      </c>
      <c r="E42" s="6">
        <v>4.76</v>
      </c>
      <c r="F42" s="6">
        <v>4.5599999999999996</v>
      </c>
      <c r="G42" s="6">
        <v>3.19</v>
      </c>
      <c r="H42" s="6">
        <v>-2.29</v>
      </c>
      <c r="I42" s="6">
        <v>5.0999999999999996</v>
      </c>
      <c r="J42" s="6">
        <v>-5.75</v>
      </c>
      <c r="K42" s="6">
        <v>3.63</v>
      </c>
      <c r="L42" s="6">
        <v>1.36</v>
      </c>
      <c r="M42" s="2">
        <f t="shared" si="2"/>
        <v>271</v>
      </c>
      <c r="N42" s="2">
        <f t="shared" si="3"/>
        <v>266</v>
      </c>
      <c r="O42" s="2">
        <f t="shared" si="4"/>
        <v>277</v>
      </c>
      <c r="P42" s="2">
        <f t="shared" si="5"/>
        <v>277</v>
      </c>
      <c r="Q42" s="2">
        <f t="shared" si="6"/>
        <v>276</v>
      </c>
      <c r="R42" s="2">
        <f t="shared" si="7"/>
        <v>270</v>
      </c>
      <c r="S42" s="2">
        <f t="shared" si="8"/>
        <v>278</v>
      </c>
      <c r="T42" s="2">
        <f t="shared" si="9"/>
        <v>267</v>
      </c>
      <c r="U42" s="2">
        <f t="shared" si="10"/>
        <v>276</v>
      </c>
      <c r="V42" s="2">
        <f t="shared" si="11"/>
        <v>274</v>
      </c>
    </row>
    <row r="43" spans="1:22" x14ac:dyDescent="0.25">
      <c r="A43" s="8">
        <v>42468</v>
      </c>
      <c r="B43" s="5">
        <v>0.21180555555555555</v>
      </c>
      <c r="C43" s="6">
        <v>10.07</v>
      </c>
      <c r="D43" s="6">
        <v>12.84</v>
      </c>
      <c r="E43" s="6">
        <v>10.24</v>
      </c>
      <c r="F43" s="6">
        <v>13.91</v>
      </c>
      <c r="G43" s="6">
        <v>10.67</v>
      </c>
      <c r="H43" s="6">
        <v>14.11</v>
      </c>
      <c r="I43" s="6">
        <v>15.18</v>
      </c>
      <c r="J43" s="6">
        <v>13.07</v>
      </c>
      <c r="K43" s="6">
        <v>14.39</v>
      </c>
      <c r="L43" s="6">
        <v>13.78</v>
      </c>
      <c r="M43" s="2">
        <f t="shared" si="2"/>
        <v>283</v>
      </c>
      <c r="N43" s="2">
        <f t="shared" si="3"/>
        <v>285</v>
      </c>
      <c r="O43" s="2">
        <f t="shared" si="4"/>
        <v>283</v>
      </c>
      <c r="P43" s="2">
        <f t="shared" si="5"/>
        <v>287</v>
      </c>
      <c r="Q43" s="2">
        <f t="shared" si="6"/>
        <v>283</v>
      </c>
      <c r="R43" s="2">
        <f t="shared" si="7"/>
        <v>287</v>
      </c>
      <c r="S43" s="2">
        <f t="shared" si="8"/>
        <v>288</v>
      </c>
      <c r="T43" s="2">
        <f t="shared" si="9"/>
        <v>286</v>
      </c>
      <c r="U43" s="2">
        <f t="shared" si="10"/>
        <v>287</v>
      </c>
      <c r="V43" s="2">
        <f t="shared" si="11"/>
        <v>286</v>
      </c>
    </row>
    <row r="44" spans="1:22" x14ac:dyDescent="0.25">
      <c r="A44" s="8">
        <v>42470</v>
      </c>
      <c r="B44" s="5">
        <v>0.38055555555555554</v>
      </c>
      <c r="C44" s="6">
        <v>14.14</v>
      </c>
      <c r="D44" s="6">
        <v>15.33</v>
      </c>
      <c r="E44" s="6">
        <v>13.07</v>
      </c>
      <c r="F44" s="6">
        <v>12.04</v>
      </c>
      <c r="G44" s="6">
        <v>13.18</v>
      </c>
      <c r="H44" s="6">
        <v>12.65</v>
      </c>
      <c r="I44" s="6">
        <v>10.72</v>
      </c>
      <c r="J44" s="6">
        <v>11.66</v>
      </c>
      <c r="K44" s="6">
        <v>13</v>
      </c>
      <c r="L44" s="6">
        <v>14.21</v>
      </c>
      <c r="M44" s="2">
        <f t="shared" si="2"/>
        <v>287</v>
      </c>
      <c r="N44" s="2">
        <f t="shared" si="3"/>
        <v>288</v>
      </c>
      <c r="O44" s="2">
        <f t="shared" si="4"/>
        <v>286</v>
      </c>
      <c r="P44" s="2">
        <f t="shared" si="5"/>
        <v>285</v>
      </c>
      <c r="Q44" s="2">
        <f t="shared" si="6"/>
        <v>286</v>
      </c>
      <c r="R44" s="2">
        <f t="shared" si="7"/>
        <v>285</v>
      </c>
      <c r="S44" s="2">
        <f t="shared" si="8"/>
        <v>283</v>
      </c>
      <c r="T44" s="2">
        <f t="shared" si="9"/>
        <v>284</v>
      </c>
      <c r="U44" s="2">
        <f t="shared" si="10"/>
        <v>286</v>
      </c>
      <c r="V44" s="2">
        <f t="shared" si="11"/>
        <v>287</v>
      </c>
    </row>
    <row r="45" spans="1:22" x14ac:dyDescent="0.25">
      <c r="A45" s="8">
        <v>42472</v>
      </c>
      <c r="B45" s="5">
        <v>4.5138888888888888E-2</v>
      </c>
      <c r="C45" s="6">
        <v>11.6</v>
      </c>
      <c r="D45" s="6">
        <v>13.95</v>
      </c>
      <c r="E45" s="6">
        <v>15.13</v>
      </c>
      <c r="F45" s="6">
        <v>10.73</v>
      </c>
      <c r="G45" s="6">
        <v>15.09</v>
      </c>
      <c r="H45" s="6">
        <v>15.98</v>
      </c>
      <c r="I45" s="6">
        <v>11.74</v>
      </c>
      <c r="J45" s="6">
        <v>15.38</v>
      </c>
      <c r="K45" s="6">
        <v>15.98</v>
      </c>
      <c r="L45" s="6">
        <v>12.9</v>
      </c>
      <c r="M45" s="2">
        <f t="shared" si="2"/>
        <v>284</v>
      </c>
      <c r="N45" s="2">
        <f t="shared" si="3"/>
        <v>287</v>
      </c>
      <c r="O45" s="2">
        <f t="shared" si="4"/>
        <v>288</v>
      </c>
      <c r="P45" s="2">
        <f t="shared" si="5"/>
        <v>283</v>
      </c>
      <c r="Q45" s="2">
        <f t="shared" si="6"/>
        <v>288</v>
      </c>
      <c r="R45" s="2">
        <f t="shared" si="7"/>
        <v>289</v>
      </c>
      <c r="S45" s="2">
        <f t="shared" si="8"/>
        <v>284</v>
      </c>
      <c r="T45" s="2">
        <f t="shared" si="9"/>
        <v>288</v>
      </c>
      <c r="U45" s="2">
        <f t="shared" si="10"/>
        <v>289</v>
      </c>
      <c r="V45" s="2">
        <f t="shared" si="11"/>
        <v>286</v>
      </c>
    </row>
    <row r="46" spans="1:22" x14ac:dyDescent="0.25">
      <c r="A46" s="8">
        <v>42475</v>
      </c>
      <c r="B46" s="5">
        <v>0.41944444444444445</v>
      </c>
      <c r="C46" s="6">
        <v>14.13</v>
      </c>
      <c r="D46" s="6">
        <v>13.61</v>
      </c>
      <c r="E46" s="6">
        <v>14.61</v>
      </c>
      <c r="F46" s="6">
        <v>13.88</v>
      </c>
      <c r="G46" s="6">
        <v>15.76</v>
      </c>
      <c r="H46" s="6">
        <v>10.85</v>
      </c>
      <c r="I46" s="6">
        <v>12.11</v>
      </c>
      <c r="J46" s="6">
        <v>12.05</v>
      </c>
      <c r="K46" s="6">
        <v>11.87</v>
      </c>
      <c r="L46" s="6">
        <v>12.1</v>
      </c>
      <c r="M46" s="2">
        <f t="shared" si="2"/>
        <v>287</v>
      </c>
      <c r="N46" s="2">
        <f t="shared" si="3"/>
        <v>286</v>
      </c>
      <c r="O46" s="2">
        <f t="shared" si="4"/>
        <v>287</v>
      </c>
      <c r="P46" s="2">
        <f t="shared" si="5"/>
        <v>287</v>
      </c>
      <c r="Q46" s="2">
        <f t="shared" si="6"/>
        <v>288</v>
      </c>
      <c r="R46" s="2">
        <f t="shared" si="7"/>
        <v>284</v>
      </c>
      <c r="S46" s="2">
        <f t="shared" si="8"/>
        <v>285</v>
      </c>
      <c r="T46" s="2">
        <f t="shared" si="9"/>
        <v>285</v>
      </c>
      <c r="U46" s="2">
        <f t="shared" si="10"/>
        <v>285</v>
      </c>
      <c r="V46" s="2">
        <f t="shared" si="11"/>
        <v>285</v>
      </c>
    </row>
    <row r="47" spans="1:22" x14ac:dyDescent="0.25">
      <c r="A47" s="8">
        <v>42478</v>
      </c>
      <c r="B47" s="5">
        <v>0.2951388888888889</v>
      </c>
      <c r="C47" s="6">
        <v>10.88</v>
      </c>
      <c r="D47" s="6">
        <v>12.02</v>
      </c>
      <c r="E47" s="6">
        <v>10.26</v>
      </c>
      <c r="F47" s="6">
        <v>15.41</v>
      </c>
      <c r="G47" s="6">
        <v>15.57</v>
      </c>
      <c r="H47" s="6">
        <v>13.27</v>
      </c>
      <c r="I47" s="6">
        <v>12.18</v>
      </c>
      <c r="J47" s="6">
        <v>13.91</v>
      </c>
      <c r="K47" s="6">
        <v>13.86</v>
      </c>
      <c r="L47" s="6">
        <v>10.08</v>
      </c>
      <c r="M47" s="2">
        <f t="shared" si="2"/>
        <v>284</v>
      </c>
      <c r="N47" s="2">
        <f t="shared" si="3"/>
        <v>285</v>
      </c>
      <c r="O47" s="2">
        <f t="shared" si="4"/>
        <v>283</v>
      </c>
      <c r="P47" s="2">
        <f t="shared" si="5"/>
        <v>288</v>
      </c>
      <c r="Q47" s="2">
        <f t="shared" si="6"/>
        <v>288</v>
      </c>
      <c r="R47" s="2">
        <f t="shared" si="7"/>
        <v>286</v>
      </c>
      <c r="S47" s="2">
        <f t="shared" si="8"/>
        <v>285</v>
      </c>
      <c r="T47" s="2">
        <f t="shared" si="9"/>
        <v>287</v>
      </c>
      <c r="U47" s="2">
        <f t="shared" si="10"/>
        <v>287</v>
      </c>
      <c r="V47" s="2">
        <f t="shared" si="11"/>
        <v>283</v>
      </c>
    </row>
    <row r="48" spans="1:22" x14ac:dyDescent="0.25">
      <c r="A48" s="8">
        <v>42479</v>
      </c>
      <c r="B48" s="5">
        <v>2.0833333333333333E-3</v>
      </c>
      <c r="C48" s="6">
        <v>15.28</v>
      </c>
      <c r="D48" s="6">
        <v>13.58</v>
      </c>
      <c r="E48" s="6">
        <v>12.71</v>
      </c>
      <c r="F48" s="6">
        <v>14.72</v>
      </c>
      <c r="G48" s="6">
        <v>12.47</v>
      </c>
      <c r="H48" s="6">
        <v>12.44</v>
      </c>
      <c r="I48" s="6">
        <v>14.64</v>
      </c>
      <c r="J48" s="6">
        <v>14.58</v>
      </c>
      <c r="K48" s="6">
        <v>13.66</v>
      </c>
      <c r="L48" s="6">
        <v>13.6</v>
      </c>
      <c r="M48" s="2">
        <f t="shared" si="2"/>
        <v>288</v>
      </c>
      <c r="N48" s="2">
        <f t="shared" si="3"/>
        <v>286</v>
      </c>
      <c r="O48" s="2">
        <f t="shared" si="4"/>
        <v>285</v>
      </c>
      <c r="P48" s="2">
        <f t="shared" si="5"/>
        <v>287</v>
      </c>
      <c r="Q48" s="2">
        <f t="shared" si="6"/>
        <v>285</v>
      </c>
      <c r="R48" s="2">
        <f t="shared" si="7"/>
        <v>285</v>
      </c>
      <c r="S48" s="2">
        <f t="shared" si="8"/>
        <v>287</v>
      </c>
      <c r="T48" s="2">
        <f t="shared" si="9"/>
        <v>287</v>
      </c>
      <c r="U48" s="2">
        <f t="shared" si="10"/>
        <v>286</v>
      </c>
      <c r="V48" s="2">
        <f t="shared" si="11"/>
        <v>286</v>
      </c>
    </row>
    <row r="49" spans="1:22" x14ac:dyDescent="0.25">
      <c r="A49" s="8">
        <v>42480</v>
      </c>
      <c r="B49" s="5">
        <v>0.38125000000000003</v>
      </c>
      <c r="C49" s="6">
        <v>11.09</v>
      </c>
      <c r="D49" s="6">
        <v>15.36</v>
      </c>
      <c r="E49" s="6">
        <v>11.14</v>
      </c>
      <c r="F49" s="6">
        <v>13.51</v>
      </c>
      <c r="G49" s="6">
        <v>10.08</v>
      </c>
      <c r="H49" s="6">
        <v>15.95</v>
      </c>
      <c r="I49" s="6">
        <v>14.45</v>
      </c>
      <c r="J49" s="6">
        <v>13.94</v>
      </c>
      <c r="K49" s="6">
        <v>15.76</v>
      </c>
      <c r="L49" s="6">
        <v>13.03</v>
      </c>
      <c r="M49" s="2">
        <f t="shared" si="2"/>
        <v>284</v>
      </c>
      <c r="N49" s="2">
        <f t="shared" si="3"/>
        <v>288</v>
      </c>
      <c r="O49" s="2">
        <f t="shared" si="4"/>
        <v>284</v>
      </c>
      <c r="P49" s="2">
        <f t="shared" si="5"/>
        <v>286</v>
      </c>
      <c r="Q49" s="2">
        <f t="shared" si="6"/>
        <v>283</v>
      </c>
      <c r="R49" s="2">
        <f t="shared" si="7"/>
        <v>289</v>
      </c>
      <c r="S49" s="2">
        <f t="shared" si="8"/>
        <v>287</v>
      </c>
      <c r="T49" s="2">
        <f t="shared" si="9"/>
        <v>287</v>
      </c>
      <c r="U49" s="2">
        <f t="shared" si="10"/>
        <v>288</v>
      </c>
      <c r="V49" s="2">
        <f t="shared" si="11"/>
        <v>286</v>
      </c>
    </row>
    <row r="50" spans="1:22" x14ac:dyDescent="0.25">
      <c r="A50" s="8">
        <v>42480</v>
      </c>
      <c r="B50" s="5">
        <v>0.45902777777777781</v>
      </c>
      <c r="C50" s="6">
        <v>10.38</v>
      </c>
      <c r="D50" s="6">
        <v>13.04</v>
      </c>
      <c r="E50" s="6">
        <v>11.9</v>
      </c>
      <c r="F50" s="6">
        <v>10.14</v>
      </c>
      <c r="G50" s="6">
        <v>12.18</v>
      </c>
      <c r="H50" s="6">
        <v>14.79</v>
      </c>
      <c r="I50" s="6">
        <v>13.13</v>
      </c>
      <c r="J50" s="6">
        <v>13.52</v>
      </c>
      <c r="K50" s="6">
        <v>15.54</v>
      </c>
      <c r="L50" s="6">
        <v>13.14</v>
      </c>
      <c r="M50" s="2">
        <f t="shared" si="2"/>
        <v>283</v>
      </c>
      <c r="N50" s="2">
        <f t="shared" si="3"/>
        <v>286</v>
      </c>
      <c r="O50" s="2">
        <f t="shared" si="4"/>
        <v>285</v>
      </c>
      <c r="P50" s="2">
        <f t="shared" si="5"/>
        <v>283</v>
      </c>
      <c r="Q50" s="2">
        <f t="shared" si="6"/>
        <v>285</v>
      </c>
      <c r="R50" s="2">
        <f t="shared" si="7"/>
        <v>287</v>
      </c>
      <c r="S50" s="2">
        <f t="shared" si="8"/>
        <v>286</v>
      </c>
      <c r="T50" s="2">
        <f t="shared" si="9"/>
        <v>286</v>
      </c>
      <c r="U50" s="2">
        <f t="shared" si="10"/>
        <v>288</v>
      </c>
      <c r="V50" s="2">
        <f t="shared" si="11"/>
        <v>286</v>
      </c>
    </row>
    <row r="51" spans="1:22" x14ac:dyDescent="0.25">
      <c r="A51" s="8">
        <v>42484</v>
      </c>
      <c r="B51" s="5">
        <v>0.25416666666666665</v>
      </c>
      <c r="C51" s="6">
        <v>15.66</v>
      </c>
      <c r="D51" s="6">
        <v>10.97</v>
      </c>
      <c r="E51" s="6">
        <v>10.1</v>
      </c>
      <c r="F51" s="6">
        <v>12.99</v>
      </c>
      <c r="G51" s="6">
        <v>11.07</v>
      </c>
      <c r="H51" s="6">
        <v>11.1</v>
      </c>
      <c r="I51" s="6">
        <v>10.64</v>
      </c>
      <c r="J51" s="6">
        <v>12.18</v>
      </c>
      <c r="K51" s="6">
        <v>12.63</v>
      </c>
      <c r="L51" s="6">
        <v>12.33</v>
      </c>
      <c r="M51" s="2">
        <f t="shared" si="2"/>
        <v>288</v>
      </c>
      <c r="N51" s="2">
        <f t="shared" si="3"/>
        <v>284</v>
      </c>
      <c r="O51" s="2">
        <f t="shared" si="4"/>
        <v>283</v>
      </c>
      <c r="P51" s="2">
        <f t="shared" si="5"/>
        <v>286</v>
      </c>
      <c r="Q51" s="2">
        <f t="shared" si="6"/>
        <v>284</v>
      </c>
      <c r="R51" s="2">
        <f t="shared" si="7"/>
        <v>284</v>
      </c>
      <c r="S51" s="2">
        <f t="shared" si="8"/>
        <v>283</v>
      </c>
      <c r="T51" s="2">
        <f t="shared" si="9"/>
        <v>285</v>
      </c>
      <c r="U51" s="2">
        <f t="shared" si="10"/>
        <v>285</v>
      </c>
      <c r="V51" s="2">
        <f t="shared" si="11"/>
        <v>285</v>
      </c>
    </row>
    <row r="52" spans="1:22" x14ac:dyDescent="0.25">
      <c r="A52" s="8">
        <v>42485</v>
      </c>
      <c r="B52" s="5">
        <v>8.4027777777777771E-2</v>
      </c>
      <c r="C52" s="6">
        <v>11.94</v>
      </c>
      <c r="D52" s="6">
        <v>13.57</v>
      </c>
      <c r="E52" s="6">
        <v>10.050000000000001</v>
      </c>
      <c r="F52" s="6">
        <v>11.85</v>
      </c>
      <c r="G52" s="6">
        <v>10.59</v>
      </c>
      <c r="H52" s="6">
        <v>14.12</v>
      </c>
      <c r="I52" s="6">
        <v>14.27</v>
      </c>
      <c r="J52" s="6">
        <v>15.81</v>
      </c>
      <c r="K52" s="6">
        <v>14</v>
      </c>
      <c r="L52" s="6">
        <v>14.16</v>
      </c>
      <c r="M52" s="2">
        <f t="shared" si="2"/>
        <v>285</v>
      </c>
      <c r="N52" s="2">
        <f t="shared" si="3"/>
        <v>286</v>
      </c>
      <c r="O52" s="2">
        <f t="shared" si="4"/>
        <v>283</v>
      </c>
      <c r="P52" s="2">
        <f t="shared" si="5"/>
        <v>285</v>
      </c>
      <c r="Q52" s="2">
        <f t="shared" si="6"/>
        <v>283</v>
      </c>
      <c r="R52" s="2">
        <f t="shared" si="7"/>
        <v>287</v>
      </c>
      <c r="S52" s="2">
        <f t="shared" si="8"/>
        <v>287</v>
      </c>
      <c r="T52" s="2">
        <f t="shared" si="9"/>
        <v>288</v>
      </c>
      <c r="U52" s="2">
        <f t="shared" si="10"/>
        <v>287</v>
      </c>
      <c r="V52" s="2">
        <f t="shared" si="11"/>
        <v>287</v>
      </c>
    </row>
    <row r="53" spans="1:22" x14ac:dyDescent="0.25">
      <c r="A53" s="8">
        <v>42485</v>
      </c>
      <c r="B53" s="5">
        <v>8.4722222222222213E-2</v>
      </c>
      <c r="C53" s="6">
        <v>14.53</v>
      </c>
      <c r="D53" s="6">
        <v>13.21</v>
      </c>
      <c r="E53" s="6">
        <v>10.84</v>
      </c>
      <c r="F53" s="6">
        <v>10.95</v>
      </c>
      <c r="G53" s="6">
        <v>11.65</v>
      </c>
      <c r="H53" s="6">
        <v>11.34</v>
      </c>
      <c r="I53" s="6">
        <v>13.76</v>
      </c>
      <c r="J53" s="6">
        <v>12.75</v>
      </c>
      <c r="K53" s="6">
        <v>10.43</v>
      </c>
      <c r="L53" s="6">
        <v>12.8</v>
      </c>
      <c r="M53" s="2">
        <f t="shared" si="2"/>
        <v>287</v>
      </c>
      <c r="N53" s="2">
        <f t="shared" si="3"/>
        <v>286</v>
      </c>
      <c r="O53" s="2">
        <f t="shared" si="4"/>
        <v>283</v>
      </c>
      <c r="P53" s="2">
        <f t="shared" si="5"/>
        <v>284</v>
      </c>
      <c r="Q53" s="2">
        <f t="shared" si="6"/>
        <v>284</v>
      </c>
      <c r="R53" s="2">
        <f t="shared" si="7"/>
        <v>284</v>
      </c>
      <c r="S53" s="2">
        <f t="shared" si="8"/>
        <v>286</v>
      </c>
      <c r="T53" s="2">
        <f t="shared" si="9"/>
        <v>285</v>
      </c>
      <c r="U53" s="2">
        <f t="shared" si="10"/>
        <v>283</v>
      </c>
      <c r="V53" s="2">
        <f t="shared" si="11"/>
        <v>285</v>
      </c>
    </row>
    <row r="54" spans="1:22" x14ac:dyDescent="0.25">
      <c r="A54" s="8">
        <v>42487</v>
      </c>
      <c r="B54" s="5">
        <v>0.42152777777777778</v>
      </c>
      <c r="C54" s="6">
        <v>10.98</v>
      </c>
      <c r="D54" s="6">
        <v>10.53</v>
      </c>
      <c r="E54" s="6">
        <v>14.64</v>
      </c>
      <c r="F54" s="6">
        <v>15.37</v>
      </c>
      <c r="G54" s="6">
        <v>13.4</v>
      </c>
      <c r="H54" s="6">
        <v>14.22</v>
      </c>
      <c r="I54" s="6">
        <v>11.15</v>
      </c>
      <c r="J54" s="6">
        <v>12.45</v>
      </c>
      <c r="K54" s="6">
        <v>12.96</v>
      </c>
      <c r="L54" s="6">
        <v>11.15</v>
      </c>
      <c r="M54" s="2">
        <f t="shared" si="2"/>
        <v>284</v>
      </c>
      <c r="N54" s="2">
        <f t="shared" si="3"/>
        <v>283</v>
      </c>
      <c r="O54" s="2">
        <f t="shared" si="4"/>
        <v>287</v>
      </c>
      <c r="P54" s="2">
        <f t="shared" si="5"/>
        <v>288</v>
      </c>
      <c r="Q54" s="2">
        <f t="shared" si="6"/>
        <v>286</v>
      </c>
      <c r="R54" s="2">
        <f t="shared" si="7"/>
        <v>287</v>
      </c>
      <c r="S54" s="2">
        <f t="shared" si="8"/>
        <v>284</v>
      </c>
      <c r="T54" s="2">
        <f t="shared" si="9"/>
        <v>285</v>
      </c>
      <c r="U54" s="2">
        <f t="shared" si="10"/>
        <v>286</v>
      </c>
      <c r="V54" s="2">
        <f t="shared" si="11"/>
        <v>284</v>
      </c>
    </row>
    <row r="55" spans="1:22" x14ac:dyDescent="0.25">
      <c r="A55" s="8">
        <v>42489</v>
      </c>
      <c r="B55" s="5">
        <v>0.33333333333333331</v>
      </c>
      <c r="C55" s="6">
        <v>12.88</v>
      </c>
      <c r="D55" s="6">
        <v>11.25</v>
      </c>
      <c r="E55" s="6">
        <v>12.97</v>
      </c>
      <c r="F55" s="6">
        <v>11.16</v>
      </c>
      <c r="G55" s="6">
        <v>10.89</v>
      </c>
      <c r="H55" s="6">
        <v>10.210000000000001</v>
      </c>
      <c r="I55" s="6">
        <v>11.49</v>
      </c>
      <c r="J55" s="6">
        <v>15.32</v>
      </c>
      <c r="K55" s="6">
        <v>12.4</v>
      </c>
      <c r="L55" s="6">
        <v>13.67</v>
      </c>
      <c r="M55" s="2">
        <f t="shared" si="2"/>
        <v>286</v>
      </c>
      <c r="N55" s="2">
        <f t="shared" si="3"/>
        <v>284</v>
      </c>
      <c r="O55" s="2">
        <f t="shared" si="4"/>
        <v>286</v>
      </c>
      <c r="P55" s="2">
        <f t="shared" si="5"/>
        <v>284</v>
      </c>
      <c r="Q55" s="2">
        <f t="shared" si="6"/>
        <v>284</v>
      </c>
      <c r="R55" s="2">
        <f t="shared" si="7"/>
        <v>283</v>
      </c>
      <c r="S55" s="2">
        <f t="shared" si="8"/>
        <v>284</v>
      </c>
      <c r="T55" s="2">
        <f t="shared" si="9"/>
        <v>288</v>
      </c>
      <c r="U55" s="2">
        <f t="shared" si="10"/>
        <v>285</v>
      </c>
      <c r="V55" s="2">
        <f t="shared" si="11"/>
        <v>286</v>
      </c>
    </row>
    <row r="56" spans="1:22" x14ac:dyDescent="0.25">
      <c r="A56" s="8">
        <v>42492</v>
      </c>
      <c r="B56" s="5">
        <v>0.41944444444444445</v>
      </c>
      <c r="C56" s="6">
        <v>11.74</v>
      </c>
      <c r="D56" s="6">
        <v>12.79</v>
      </c>
      <c r="E56" s="6">
        <v>11.07</v>
      </c>
      <c r="F56" s="6">
        <v>15.77</v>
      </c>
      <c r="G56" s="6">
        <v>14.3</v>
      </c>
      <c r="H56" s="6">
        <v>11.61</v>
      </c>
      <c r="I56" s="6">
        <v>12.88</v>
      </c>
      <c r="J56" s="6">
        <v>12.58</v>
      </c>
      <c r="K56" s="6">
        <v>13.63</v>
      </c>
      <c r="L56" s="6">
        <v>15.37</v>
      </c>
      <c r="M56" s="2">
        <f t="shared" si="2"/>
        <v>284</v>
      </c>
      <c r="N56" s="2">
        <f t="shared" si="3"/>
        <v>285</v>
      </c>
      <c r="O56" s="2">
        <f t="shared" si="4"/>
        <v>284</v>
      </c>
      <c r="P56" s="2">
        <f t="shared" si="5"/>
        <v>288</v>
      </c>
      <c r="Q56" s="2">
        <f t="shared" si="6"/>
        <v>287</v>
      </c>
      <c r="R56" s="2">
        <f t="shared" si="7"/>
        <v>284</v>
      </c>
      <c r="S56" s="2">
        <f t="shared" si="8"/>
        <v>286</v>
      </c>
      <c r="T56" s="2">
        <f t="shared" si="9"/>
        <v>285</v>
      </c>
      <c r="U56" s="2">
        <f t="shared" si="10"/>
        <v>286</v>
      </c>
      <c r="V56" s="2">
        <f t="shared" si="11"/>
        <v>288</v>
      </c>
    </row>
    <row r="57" spans="1:22" x14ac:dyDescent="0.25">
      <c r="A57" s="8">
        <v>42493</v>
      </c>
      <c r="B57" s="5">
        <v>0.3354166666666667</v>
      </c>
      <c r="C57" s="6">
        <v>13.25</v>
      </c>
      <c r="D57" s="6">
        <v>14.97</v>
      </c>
      <c r="E57" s="6">
        <v>14.88</v>
      </c>
      <c r="F57" s="6">
        <v>14.41</v>
      </c>
      <c r="G57" s="6">
        <v>10.82</v>
      </c>
      <c r="H57" s="6">
        <v>14.32</v>
      </c>
      <c r="I57" s="6">
        <v>13.72</v>
      </c>
      <c r="J57" s="6">
        <v>10.88</v>
      </c>
      <c r="K57" s="6">
        <v>12.95</v>
      </c>
      <c r="L57" s="6">
        <v>12.52</v>
      </c>
      <c r="M57" s="2">
        <f t="shared" si="2"/>
        <v>286</v>
      </c>
      <c r="N57" s="2">
        <f t="shared" si="3"/>
        <v>288</v>
      </c>
      <c r="O57" s="2">
        <f t="shared" si="4"/>
        <v>288</v>
      </c>
      <c r="P57" s="2">
        <f t="shared" si="5"/>
        <v>287</v>
      </c>
      <c r="Q57" s="2">
        <f t="shared" si="6"/>
        <v>283</v>
      </c>
      <c r="R57" s="2">
        <f t="shared" si="7"/>
        <v>287</v>
      </c>
      <c r="S57" s="2">
        <f t="shared" si="8"/>
        <v>286</v>
      </c>
      <c r="T57" s="2">
        <f t="shared" si="9"/>
        <v>284</v>
      </c>
      <c r="U57" s="2">
        <f t="shared" si="10"/>
        <v>286</v>
      </c>
      <c r="V57" s="2">
        <f t="shared" si="11"/>
        <v>285</v>
      </c>
    </row>
    <row r="58" spans="1:22" x14ac:dyDescent="0.25">
      <c r="A58" s="8">
        <v>42495</v>
      </c>
      <c r="B58" s="5">
        <v>0.2951388888888889</v>
      </c>
      <c r="C58" s="6">
        <v>10.66</v>
      </c>
      <c r="D58" s="6">
        <v>10.59</v>
      </c>
      <c r="E58" s="6">
        <v>15.14</v>
      </c>
      <c r="F58" s="6">
        <v>12.6</v>
      </c>
      <c r="G58" s="6">
        <v>11.47</v>
      </c>
      <c r="H58" s="6">
        <v>14.91</v>
      </c>
      <c r="I58" s="6">
        <v>14.33</v>
      </c>
      <c r="J58" s="6">
        <v>14.52</v>
      </c>
      <c r="K58" s="6">
        <v>11.65</v>
      </c>
      <c r="L58" s="6">
        <v>15.58</v>
      </c>
      <c r="M58" s="2">
        <f t="shared" si="2"/>
        <v>283</v>
      </c>
      <c r="N58" s="2">
        <f t="shared" si="3"/>
        <v>283</v>
      </c>
      <c r="O58" s="2">
        <f t="shared" si="4"/>
        <v>288</v>
      </c>
      <c r="P58" s="2">
        <f t="shared" si="5"/>
        <v>285</v>
      </c>
      <c r="Q58" s="2">
        <f t="shared" si="6"/>
        <v>284</v>
      </c>
      <c r="R58" s="2">
        <f t="shared" si="7"/>
        <v>288</v>
      </c>
      <c r="S58" s="2">
        <f t="shared" si="8"/>
        <v>287</v>
      </c>
      <c r="T58" s="2">
        <f t="shared" si="9"/>
        <v>287</v>
      </c>
      <c r="U58" s="2">
        <f t="shared" si="10"/>
        <v>284</v>
      </c>
      <c r="V58" s="2">
        <f t="shared" si="11"/>
        <v>288</v>
      </c>
    </row>
    <row r="59" spans="1:22" x14ac:dyDescent="0.25">
      <c r="A59" s="8">
        <v>42495</v>
      </c>
      <c r="B59" s="5">
        <v>0.42152777777777778</v>
      </c>
      <c r="C59" s="6">
        <v>12.4</v>
      </c>
      <c r="D59" s="6">
        <v>11.85</v>
      </c>
      <c r="E59" s="6">
        <v>12.06</v>
      </c>
      <c r="F59" s="6">
        <v>14.95</v>
      </c>
      <c r="G59" s="6">
        <v>15.02</v>
      </c>
      <c r="H59" s="6">
        <v>15.09</v>
      </c>
      <c r="I59" s="6">
        <v>12.53</v>
      </c>
      <c r="J59" s="6">
        <v>11.35</v>
      </c>
      <c r="K59" s="6">
        <v>13.64</v>
      </c>
      <c r="L59" s="6">
        <v>10.47</v>
      </c>
      <c r="M59" s="2">
        <f t="shared" si="2"/>
        <v>285</v>
      </c>
      <c r="N59" s="2">
        <f t="shared" si="3"/>
        <v>285</v>
      </c>
      <c r="O59" s="2">
        <f t="shared" si="4"/>
        <v>285</v>
      </c>
      <c r="P59" s="2">
        <f t="shared" si="5"/>
        <v>288</v>
      </c>
      <c r="Q59" s="2">
        <f t="shared" si="6"/>
        <v>288</v>
      </c>
      <c r="R59" s="2">
        <f t="shared" si="7"/>
        <v>288</v>
      </c>
      <c r="S59" s="2">
        <f t="shared" si="8"/>
        <v>285</v>
      </c>
      <c r="T59" s="2">
        <f t="shared" si="9"/>
        <v>284</v>
      </c>
      <c r="U59" s="2">
        <f t="shared" si="10"/>
        <v>286</v>
      </c>
      <c r="V59" s="2">
        <f t="shared" si="11"/>
        <v>283</v>
      </c>
    </row>
    <row r="60" spans="1:22" x14ac:dyDescent="0.25">
      <c r="A60" s="8">
        <v>42495</v>
      </c>
      <c r="B60" s="5">
        <v>0.46527777777777773</v>
      </c>
      <c r="C60" s="6">
        <v>14.22</v>
      </c>
      <c r="D60" s="6">
        <v>11.25</v>
      </c>
      <c r="E60" s="6">
        <v>14.05</v>
      </c>
      <c r="F60" s="6">
        <v>12.08</v>
      </c>
      <c r="G60" s="6">
        <v>10.1</v>
      </c>
      <c r="H60" s="6">
        <v>15.84</v>
      </c>
      <c r="I60" s="6">
        <v>12.87</v>
      </c>
      <c r="J60" s="6">
        <v>15.35</v>
      </c>
      <c r="K60" s="6">
        <v>12.14</v>
      </c>
      <c r="L60" s="6">
        <v>11.93</v>
      </c>
      <c r="M60" s="2">
        <f t="shared" si="2"/>
        <v>287</v>
      </c>
      <c r="N60" s="2">
        <f t="shared" si="3"/>
        <v>284</v>
      </c>
      <c r="O60" s="2">
        <f t="shared" si="4"/>
        <v>287</v>
      </c>
      <c r="P60" s="2">
        <f t="shared" si="5"/>
        <v>285</v>
      </c>
      <c r="Q60" s="2">
        <f t="shared" si="6"/>
        <v>283</v>
      </c>
      <c r="R60" s="2">
        <f t="shared" si="7"/>
        <v>288</v>
      </c>
      <c r="S60" s="2">
        <f t="shared" si="8"/>
        <v>286</v>
      </c>
      <c r="T60" s="2">
        <f t="shared" si="9"/>
        <v>288</v>
      </c>
      <c r="U60" s="2">
        <f t="shared" si="10"/>
        <v>285</v>
      </c>
      <c r="V60" s="2">
        <f t="shared" si="11"/>
        <v>285</v>
      </c>
    </row>
    <row r="61" spans="1:22" x14ac:dyDescent="0.25">
      <c r="A61" s="8">
        <v>42496</v>
      </c>
      <c r="B61" s="5">
        <v>0.42083333333333334</v>
      </c>
      <c r="C61" s="6">
        <v>14.83</v>
      </c>
      <c r="D61" s="6">
        <v>10.01</v>
      </c>
      <c r="E61" s="6">
        <v>15.51</v>
      </c>
      <c r="F61" s="6">
        <v>11</v>
      </c>
      <c r="G61" s="6">
        <v>11.29</v>
      </c>
      <c r="H61" s="6">
        <v>13.42</v>
      </c>
      <c r="I61" s="6">
        <v>15.92</v>
      </c>
      <c r="J61" s="6">
        <v>15.81</v>
      </c>
      <c r="K61" s="6">
        <v>11.2</v>
      </c>
      <c r="L61" s="6">
        <v>15.53</v>
      </c>
      <c r="M61" s="2">
        <f t="shared" si="2"/>
        <v>287</v>
      </c>
      <c r="N61" s="2">
        <f t="shared" si="3"/>
        <v>283</v>
      </c>
      <c r="O61" s="2">
        <f t="shared" si="4"/>
        <v>288</v>
      </c>
      <c r="P61" s="2">
        <f t="shared" si="5"/>
        <v>284</v>
      </c>
      <c r="Q61" s="2">
        <f t="shared" si="6"/>
        <v>284</v>
      </c>
      <c r="R61" s="2">
        <f t="shared" si="7"/>
        <v>286</v>
      </c>
      <c r="S61" s="2">
        <f t="shared" si="8"/>
        <v>289</v>
      </c>
      <c r="T61" s="2">
        <f t="shared" si="9"/>
        <v>288</v>
      </c>
      <c r="U61" s="2">
        <f t="shared" si="10"/>
        <v>284</v>
      </c>
      <c r="V61" s="2">
        <f t="shared" si="11"/>
        <v>288</v>
      </c>
    </row>
    <row r="62" spans="1:22" x14ac:dyDescent="0.25">
      <c r="A62" s="8">
        <v>42498</v>
      </c>
      <c r="B62" s="5">
        <v>0.12916666666666668</v>
      </c>
      <c r="C62" s="6">
        <v>13.62</v>
      </c>
      <c r="D62" s="6">
        <v>13.57</v>
      </c>
      <c r="E62" s="6">
        <v>12.68</v>
      </c>
      <c r="F62" s="6">
        <v>15.88</v>
      </c>
      <c r="G62" s="6">
        <v>13.23</v>
      </c>
      <c r="H62" s="6">
        <v>14.1</v>
      </c>
      <c r="I62" s="6">
        <v>15.41</v>
      </c>
      <c r="J62" s="6">
        <v>11.12</v>
      </c>
      <c r="K62" s="6">
        <v>10.81</v>
      </c>
      <c r="L62" s="6">
        <v>13.61</v>
      </c>
      <c r="M62" s="2">
        <f t="shared" si="2"/>
        <v>286</v>
      </c>
      <c r="N62" s="2">
        <f t="shared" si="3"/>
        <v>286</v>
      </c>
      <c r="O62" s="2">
        <f t="shared" si="4"/>
        <v>285</v>
      </c>
      <c r="P62" s="2">
        <f t="shared" si="5"/>
        <v>289</v>
      </c>
      <c r="Q62" s="2">
        <f t="shared" si="6"/>
        <v>286</v>
      </c>
      <c r="R62" s="2">
        <f t="shared" si="7"/>
        <v>287</v>
      </c>
      <c r="S62" s="2">
        <f t="shared" si="8"/>
        <v>288</v>
      </c>
      <c r="T62" s="2">
        <f t="shared" si="9"/>
        <v>284</v>
      </c>
      <c r="U62" s="2">
        <f t="shared" si="10"/>
        <v>283</v>
      </c>
      <c r="V62" s="2">
        <f t="shared" si="11"/>
        <v>286</v>
      </c>
    </row>
    <row r="63" spans="1:22" x14ac:dyDescent="0.25">
      <c r="A63" s="8">
        <v>42498</v>
      </c>
      <c r="B63" s="5">
        <v>0.21180555555555555</v>
      </c>
      <c r="C63" s="6">
        <v>12.25</v>
      </c>
      <c r="D63" s="6">
        <v>14.89</v>
      </c>
      <c r="E63" s="6">
        <v>13.86</v>
      </c>
      <c r="F63" s="6">
        <v>13.98</v>
      </c>
      <c r="G63" s="6">
        <v>11.99</v>
      </c>
      <c r="H63" s="6">
        <v>15.06</v>
      </c>
      <c r="I63" s="6">
        <v>11.13</v>
      </c>
      <c r="J63" s="6">
        <v>13.91</v>
      </c>
      <c r="K63" s="6">
        <v>15.56</v>
      </c>
      <c r="L63" s="6">
        <v>10.97</v>
      </c>
      <c r="M63" s="2">
        <f t="shared" si="2"/>
        <v>285</v>
      </c>
      <c r="N63" s="2">
        <f t="shared" si="3"/>
        <v>288</v>
      </c>
      <c r="O63" s="2">
        <f t="shared" si="4"/>
        <v>287</v>
      </c>
      <c r="P63" s="2">
        <f t="shared" si="5"/>
        <v>287</v>
      </c>
      <c r="Q63" s="2">
        <f t="shared" si="6"/>
        <v>285</v>
      </c>
      <c r="R63" s="2">
        <f t="shared" si="7"/>
        <v>288</v>
      </c>
      <c r="S63" s="2">
        <f t="shared" si="8"/>
        <v>284</v>
      </c>
      <c r="T63" s="2">
        <f t="shared" si="9"/>
        <v>287</v>
      </c>
      <c r="U63" s="2">
        <f t="shared" si="10"/>
        <v>288</v>
      </c>
      <c r="V63" s="2">
        <f t="shared" si="11"/>
        <v>284</v>
      </c>
    </row>
    <row r="64" spans="1:22" x14ac:dyDescent="0.25">
      <c r="A64" s="8">
        <v>42499</v>
      </c>
      <c r="B64" s="5">
        <v>0.21180555555555555</v>
      </c>
      <c r="C64" s="6">
        <v>15.82</v>
      </c>
      <c r="D64" s="6">
        <v>14.33</v>
      </c>
      <c r="E64" s="6">
        <v>10.41</v>
      </c>
      <c r="F64" s="6">
        <v>11.75</v>
      </c>
      <c r="G64" s="6">
        <v>15.72</v>
      </c>
      <c r="H64" s="6">
        <v>11.51</v>
      </c>
      <c r="I64" s="6">
        <v>11.37</v>
      </c>
      <c r="J64" s="6">
        <v>15.73</v>
      </c>
      <c r="K64" s="6">
        <v>15.44</v>
      </c>
      <c r="L64" s="6">
        <v>11.55</v>
      </c>
      <c r="M64" s="2">
        <f t="shared" si="2"/>
        <v>288</v>
      </c>
      <c r="N64" s="2">
        <f t="shared" si="3"/>
        <v>287</v>
      </c>
      <c r="O64" s="2">
        <f t="shared" si="4"/>
        <v>283</v>
      </c>
      <c r="P64" s="2">
        <f t="shared" si="5"/>
        <v>284</v>
      </c>
      <c r="Q64" s="2">
        <f t="shared" si="6"/>
        <v>288</v>
      </c>
      <c r="R64" s="2">
        <f t="shared" si="7"/>
        <v>284</v>
      </c>
      <c r="S64" s="2">
        <f t="shared" si="8"/>
        <v>284</v>
      </c>
      <c r="T64" s="2">
        <f t="shared" si="9"/>
        <v>288</v>
      </c>
      <c r="U64" s="2">
        <f t="shared" si="10"/>
        <v>288</v>
      </c>
      <c r="V64" s="2">
        <f t="shared" si="11"/>
        <v>284</v>
      </c>
    </row>
    <row r="65" spans="1:22" x14ac:dyDescent="0.25">
      <c r="A65" s="8">
        <v>42500</v>
      </c>
      <c r="B65" s="5">
        <v>0.33611111111111108</v>
      </c>
      <c r="C65" s="6">
        <v>12.47</v>
      </c>
      <c r="D65" s="6">
        <v>14.01</v>
      </c>
      <c r="E65" s="6">
        <v>15.38</v>
      </c>
      <c r="F65" s="6">
        <v>12.72</v>
      </c>
      <c r="G65" s="6">
        <v>12.33</v>
      </c>
      <c r="H65" s="6">
        <v>14.07</v>
      </c>
      <c r="I65" s="6">
        <v>11.91</v>
      </c>
      <c r="J65" s="6">
        <v>14.59</v>
      </c>
      <c r="K65" s="6">
        <v>10.58</v>
      </c>
      <c r="L65" s="6">
        <v>13.95</v>
      </c>
      <c r="M65" s="2">
        <f t="shared" si="2"/>
        <v>285</v>
      </c>
      <c r="N65" s="2">
        <f t="shared" si="3"/>
        <v>287</v>
      </c>
      <c r="O65" s="2">
        <f t="shared" si="4"/>
        <v>288</v>
      </c>
      <c r="P65" s="2">
        <f t="shared" si="5"/>
        <v>285</v>
      </c>
      <c r="Q65" s="2">
        <f t="shared" si="6"/>
        <v>285</v>
      </c>
      <c r="R65" s="2">
        <f t="shared" si="7"/>
        <v>287</v>
      </c>
      <c r="S65" s="2">
        <f t="shared" si="8"/>
        <v>285</v>
      </c>
      <c r="T65" s="2">
        <f t="shared" si="9"/>
        <v>287</v>
      </c>
      <c r="U65" s="2">
        <f t="shared" si="10"/>
        <v>283</v>
      </c>
      <c r="V65" s="2">
        <f t="shared" si="11"/>
        <v>287</v>
      </c>
    </row>
    <row r="66" spans="1:22" x14ac:dyDescent="0.25">
      <c r="A66" s="8">
        <v>42501</v>
      </c>
      <c r="B66" s="5">
        <v>0.29166666666666669</v>
      </c>
      <c r="C66" s="6">
        <v>15.8</v>
      </c>
      <c r="D66" s="6">
        <v>13.11</v>
      </c>
      <c r="E66" s="6">
        <v>13.43</v>
      </c>
      <c r="F66" s="6">
        <v>10.32</v>
      </c>
      <c r="G66" s="6">
        <v>14.2</v>
      </c>
      <c r="H66" s="6">
        <v>11.41</v>
      </c>
      <c r="I66" s="6">
        <v>10.69</v>
      </c>
      <c r="J66" s="6">
        <v>15.02</v>
      </c>
      <c r="K66" s="6">
        <v>12.21</v>
      </c>
      <c r="L66" s="6">
        <v>10.54</v>
      </c>
      <c r="M66" s="2">
        <f t="shared" si="2"/>
        <v>288</v>
      </c>
      <c r="N66" s="2">
        <f t="shared" si="3"/>
        <v>286</v>
      </c>
      <c r="O66" s="2">
        <f t="shared" si="4"/>
        <v>286</v>
      </c>
      <c r="P66" s="2">
        <f t="shared" si="5"/>
        <v>283</v>
      </c>
      <c r="Q66" s="2">
        <f t="shared" si="6"/>
        <v>287</v>
      </c>
      <c r="R66" s="2">
        <f t="shared" si="7"/>
        <v>284</v>
      </c>
      <c r="S66" s="2">
        <f t="shared" si="8"/>
        <v>283</v>
      </c>
      <c r="T66" s="2">
        <f t="shared" si="9"/>
        <v>288</v>
      </c>
      <c r="U66" s="2">
        <f t="shared" si="10"/>
        <v>285</v>
      </c>
      <c r="V66" s="2">
        <f t="shared" si="11"/>
        <v>283</v>
      </c>
    </row>
    <row r="67" spans="1:22" x14ac:dyDescent="0.25">
      <c r="A67" s="8">
        <v>42502</v>
      </c>
      <c r="B67" s="5">
        <v>0.21249999999999999</v>
      </c>
      <c r="C67" s="6">
        <v>11.1</v>
      </c>
      <c r="D67" s="6">
        <v>10.71</v>
      </c>
      <c r="E67" s="6">
        <v>10.75</v>
      </c>
      <c r="F67" s="6">
        <v>13.22</v>
      </c>
      <c r="G67" s="6">
        <v>14.26</v>
      </c>
      <c r="H67" s="6">
        <v>12.59</v>
      </c>
      <c r="I67" s="6">
        <v>12.93</v>
      </c>
      <c r="J67" s="6">
        <v>15.27</v>
      </c>
      <c r="K67" s="6">
        <v>13</v>
      </c>
      <c r="L67" s="6">
        <v>13.55</v>
      </c>
      <c r="M67" s="2">
        <f t="shared" ref="M67:M130" si="12">INT(273.15 +C67)</f>
        <v>284</v>
      </c>
      <c r="N67" s="2">
        <f t="shared" ref="N67:N130" si="13">INT(273.15 +D67)</f>
        <v>283</v>
      </c>
      <c r="O67" s="2">
        <f t="shared" ref="O67:O130" si="14">INT(273.15 +E67)</f>
        <v>283</v>
      </c>
      <c r="P67" s="2">
        <f t="shared" ref="P67:P130" si="15">INT(273.15 +F67)</f>
        <v>286</v>
      </c>
      <c r="Q67" s="2">
        <f t="shared" ref="Q67:Q130" si="16">INT(273.15 +G67)</f>
        <v>287</v>
      </c>
      <c r="R67" s="2">
        <f t="shared" ref="R67:R130" si="17">INT(273.15 +H67)</f>
        <v>285</v>
      </c>
      <c r="S67" s="2">
        <f t="shared" ref="S67:S130" si="18">INT(273.15 +I67)</f>
        <v>286</v>
      </c>
      <c r="T67" s="2">
        <f t="shared" ref="T67:T130" si="19">INT(273.15 +J67)</f>
        <v>288</v>
      </c>
      <c r="U67" s="2">
        <f t="shared" ref="U67:U130" si="20">INT(273.15 +K67)</f>
        <v>286</v>
      </c>
      <c r="V67" s="2">
        <f t="shared" ref="V67:V130" si="21">INT(273.15 +L67)</f>
        <v>286</v>
      </c>
    </row>
    <row r="68" spans="1:22" x14ac:dyDescent="0.25">
      <c r="A68" s="8">
        <v>42504</v>
      </c>
      <c r="B68" s="5">
        <v>0.25277777777777777</v>
      </c>
      <c r="C68" s="6">
        <v>11.68</v>
      </c>
      <c r="D68" s="6">
        <v>11.47</v>
      </c>
      <c r="E68" s="6">
        <v>13.02</v>
      </c>
      <c r="F68" s="6">
        <v>15.91</v>
      </c>
      <c r="G68" s="6">
        <v>15.06</v>
      </c>
      <c r="H68" s="6">
        <v>12.81</v>
      </c>
      <c r="I68" s="6">
        <v>13.48</v>
      </c>
      <c r="J68" s="6">
        <v>15.31</v>
      </c>
      <c r="K68" s="6">
        <v>12.15</v>
      </c>
      <c r="L68" s="6">
        <v>15.42</v>
      </c>
      <c r="M68" s="2">
        <f t="shared" si="12"/>
        <v>284</v>
      </c>
      <c r="N68" s="2">
        <f t="shared" si="13"/>
        <v>284</v>
      </c>
      <c r="O68" s="2">
        <f t="shared" si="14"/>
        <v>286</v>
      </c>
      <c r="P68" s="2">
        <f t="shared" si="15"/>
        <v>289</v>
      </c>
      <c r="Q68" s="2">
        <f t="shared" si="16"/>
        <v>288</v>
      </c>
      <c r="R68" s="2">
        <f t="shared" si="17"/>
        <v>285</v>
      </c>
      <c r="S68" s="2">
        <f t="shared" si="18"/>
        <v>286</v>
      </c>
      <c r="T68" s="2">
        <f t="shared" si="19"/>
        <v>288</v>
      </c>
      <c r="U68" s="2">
        <f t="shared" si="20"/>
        <v>285</v>
      </c>
      <c r="V68" s="2">
        <f t="shared" si="21"/>
        <v>288</v>
      </c>
    </row>
    <row r="69" spans="1:22" x14ac:dyDescent="0.25">
      <c r="A69" s="8">
        <v>42505</v>
      </c>
      <c r="B69" s="5">
        <v>0.21666666666666667</v>
      </c>
      <c r="C69" s="6">
        <v>10.51</v>
      </c>
      <c r="D69" s="6">
        <v>14.98</v>
      </c>
      <c r="E69" s="6">
        <v>11.3</v>
      </c>
      <c r="F69" s="6">
        <v>13.92</v>
      </c>
      <c r="G69" s="6">
        <v>11.65</v>
      </c>
      <c r="H69" s="6">
        <v>11.59</v>
      </c>
      <c r="I69" s="6">
        <v>12.63</v>
      </c>
      <c r="J69" s="6">
        <v>11.94</v>
      </c>
      <c r="K69" s="6">
        <v>15.32</v>
      </c>
      <c r="L69" s="6">
        <v>15.34</v>
      </c>
      <c r="M69" s="2">
        <f t="shared" si="12"/>
        <v>283</v>
      </c>
      <c r="N69" s="2">
        <f t="shared" si="13"/>
        <v>288</v>
      </c>
      <c r="O69" s="2">
        <f t="shared" si="14"/>
        <v>284</v>
      </c>
      <c r="P69" s="2">
        <f t="shared" si="15"/>
        <v>287</v>
      </c>
      <c r="Q69" s="2">
        <f t="shared" si="16"/>
        <v>284</v>
      </c>
      <c r="R69" s="2">
        <f t="shared" si="17"/>
        <v>284</v>
      </c>
      <c r="S69" s="2">
        <f t="shared" si="18"/>
        <v>285</v>
      </c>
      <c r="T69" s="2">
        <f t="shared" si="19"/>
        <v>285</v>
      </c>
      <c r="U69" s="2">
        <f t="shared" si="20"/>
        <v>288</v>
      </c>
      <c r="V69" s="2">
        <f t="shared" si="21"/>
        <v>288</v>
      </c>
    </row>
    <row r="70" spans="1:22" x14ac:dyDescent="0.25">
      <c r="A70" s="8">
        <v>42508</v>
      </c>
      <c r="B70" s="5">
        <v>0.42152777777777778</v>
      </c>
      <c r="C70" s="6">
        <v>15.87</v>
      </c>
      <c r="D70" s="6">
        <v>13.65</v>
      </c>
      <c r="E70" s="6">
        <v>11.34</v>
      </c>
      <c r="F70" s="6">
        <v>11.16</v>
      </c>
      <c r="G70" s="6">
        <v>13.12</v>
      </c>
      <c r="H70" s="6">
        <v>15.5</v>
      </c>
      <c r="I70" s="6">
        <v>15.84</v>
      </c>
      <c r="J70" s="6">
        <v>12.26</v>
      </c>
      <c r="K70" s="6">
        <v>10.69</v>
      </c>
      <c r="L70" s="6">
        <v>15.72</v>
      </c>
      <c r="M70" s="2">
        <f t="shared" si="12"/>
        <v>289</v>
      </c>
      <c r="N70" s="2">
        <f t="shared" si="13"/>
        <v>286</v>
      </c>
      <c r="O70" s="2">
        <f t="shared" si="14"/>
        <v>284</v>
      </c>
      <c r="P70" s="2">
        <f t="shared" si="15"/>
        <v>284</v>
      </c>
      <c r="Q70" s="2">
        <f t="shared" si="16"/>
        <v>286</v>
      </c>
      <c r="R70" s="2">
        <f t="shared" si="17"/>
        <v>288</v>
      </c>
      <c r="S70" s="2">
        <f t="shared" si="18"/>
        <v>288</v>
      </c>
      <c r="T70" s="2">
        <f t="shared" si="19"/>
        <v>285</v>
      </c>
      <c r="U70" s="2">
        <f t="shared" si="20"/>
        <v>283</v>
      </c>
      <c r="V70" s="2">
        <f t="shared" si="21"/>
        <v>288</v>
      </c>
    </row>
    <row r="71" spans="1:22" x14ac:dyDescent="0.25">
      <c r="A71" s="8">
        <v>42511</v>
      </c>
      <c r="B71" s="5">
        <v>0.1673611111111111</v>
      </c>
      <c r="C71" s="6">
        <v>10.07</v>
      </c>
      <c r="D71" s="6">
        <v>14.53</v>
      </c>
      <c r="E71" s="6">
        <v>10.54</v>
      </c>
      <c r="F71" s="6">
        <v>13.02</v>
      </c>
      <c r="G71" s="6">
        <v>10.56</v>
      </c>
      <c r="H71" s="6">
        <v>15.58</v>
      </c>
      <c r="I71" s="6">
        <v>14.05</v>
      </c>
      <c r="J71" s="6">
        <v>13.12</v>
      </c>
      <c r="K71" s="6">
        <v>14.65</v>
      </c>
      <c r="L71" s="6">
        <v>14.15</v>
      </c>
      <c r="M71" s="2">
        <f t="shared" si="12"/>
        <v>283</v>
      </c>
      <c r="N71" s="2">
        <f t="shared" si="13"/>
        <v>287</v>
      </c>
      <c r="O71" s="2">
        <f t="shared" si="14"/>
        <v>283</v>
      </c>
      <c r="P71" s="2">
        <f t="shared" si="15"/>
        <v>286</v>
      </c>
      <c r="Q71" s="2">
        <f t="shared" si="16"/>
        <v>283</v>
      </c>
      <c r="R71" s="2">
        <f t="shared" si="17"/>
        <v>288</v>
      </c>
      <c r="S71" s="2">
        <f t="shared" si="18"/>
        <v>287</v>
      </c>
      <c r="T71" s="2">
        <f t="shared" si="19"/>
        <v>286</v>
      </c>
      <c r="U71" s="2">
        <f t="shared" si="20"/>
        <v>287</v>
      </c>
      <c r="V71" s="2">
        <f t="shared" si="21"/>
        <v>287</v>
      </c>
    </row>
    <row r="72" spans="1:22" x14ac:dyDescent="0.25">
      <c r="A72" s="8">
        <v>42512</v>
      </c>
      <c r="B72" s="5">
        <v>0.29722222222222222</v>
      </c>
      <c r="C72" s="6">
        <v>13.92</v>
      </c>
      <c r="D72" s="6">
        <v>10.86</v>
      </c>
      <c r="E72" s="6">
        <v>11.05</v>
      </c>
      <c r="F72" s="6">
        <v>14.16</v>
      </c>
      <c r="G72" s="6">
        <v>11.48</v>
      </c>
      <c r="H72" s="6">
        <v>10.45</v>
      </c>
      <c r="I72" s="6">
        <v>14.61</v>
      </c>
      <c r="J72" s="6">
        <v>12.83</v>
      </c>
      <c r="K72" s="6">
        <v>12.25</v>
      </c>
      <c r="L72" s="6">
        <v>14.67</v>
      </c>
      <c r="M72" s="2">
        <f t="shared" si="12"/>
        <v>287</v>
      </c>
      <c r="N72" s="2">
        <f t="shared" si="13"/>
        <v>284</v>
      </c>
      <c r="O72" s="2">
        <f t="shared" si="14"/>
        <v>284</v>
      </c>
      <c r="P72" s="2">
        <f t="shared" si="15"/>
        <v>287</v>
      </c>
      <c r="Q72" s="2">
        <f t="shared" si="16"/>
        <v>284</v>
      </c>
      <c r="R72" s="2">
        <f t="shared" si="17"/>
        <v>283</v>
      </c>
      <c r="S72" s="2">
        <f t="shared" si="18"/>
        <v>287</v>
      </c>
      <c r="T72" s="2">
        <f t="shared" si="19"/>
        <v>285</v>
      </c>
      <c r="U72" s="2">
        <f t="shared" si="20"/>
        <v>285</v>
      </c>
      <c r="V72" s="2">
        <f t="shared" si="21"/>
        <v>287</v>
      </c>
    </row>
    <row r="73" spans="1:22" x14ac:dyDescent="0.25">
      <c r="A73" s="8">
        <v>42517</v>
      </c>
      <c r="B73" s="5">
        <v>0.38055555555555554</v>
      </c>
      <c r="C73" s="6">
        <v>15.58</v>
      </c>
      <c r="D73" s="6">
        <v>13.33</v>
      </c>
      <c r="E73" s="6">
        <v>15.53</v>
      </c>
      <c r="F73" s="6">
        <v>12.12</v>
      </c>
      <c r="G73" s="6">
        <v>10.78</v>
      </c>
      <c r="H73" s="6">
        <v>15.67</v>
      </c>
      <c r="I73" s="6">
        <v>12.74</v>
      </c>
      <c r="J73" s="6">
        <v>12.88</v>
      </c>
      <c r="K73" s="6">
        <v>11.93</v>
      </c>
      <c r="L73" s="6">
        <v>11.17</v>
      </c>
      <c r="M73" s="2">
        <f t="shared" si="12"/>
        <v>288</v>
      </c>
      <c r="N73" s="2">
        <f t="shared" si="13"/>
        <v>286</v>
      </c>
      <c r="O73" s="2">
        <f t="shared" si="14"/>
        <v>288</v>
      </c>
      <c r="P73" s="2">
        <f t="shared" si="15"/>
        <v>285</v>
      </c>
      <c r="Q73" s="2">
        <f t="shared" si="16"/>
        <v>283</v>
      </c>
      <c r="R73" s="2">
        <f t="shared" si="17"/>
        <v>288</v>
      </c>
      <c r="S73" s="2">
        <f t="shared" si="18"/>
        <v>285</v>
      </c>
      <c r="T73" s="2">
        <f t="shared" si="19"/>
        <v>286</v>
      </c>
      <c r="U73" s="2">
        <f t="shared" si="20"/>
        <v>285</v>
      </c>
      <c r="V73" s="2">
        <f t="shared" si="21"/>
        <v>284</v>
      </c>
    </row>
    <row r="74" spans="1:22" x14ac:dyDescent="0.25">
      <c r="A74" s="8">
        <v>42518</v>
      </c>
      <c r="B74" s="5">
        <v>8.9583333333333334E-2</v>
      </c>
      <c r="C74" s="6">
        <v>14.66</v>
      </c>
      <c r="D74" s="6">
        <v>12.46</v>
      </c>
      <c r="E74" s="6">
        <v>12.31</v>
      </c>
      <c r="F74" s="6">
        <v>10.050000000000001</v>
      </c>
      <c r="G74" s="6">
        <v>15.48</v>
      </c>
      <c r="H74" s="6">
        <v>15.29</v>
      </c>
      <c r="I74" s="6">
        <v>15.23</v>
      </c>
      <c r="J74" s="6">
        <v>15.32</v>
      </c>
      <c r="K74" s="6">
        <v>13.62</v>
      </c>
      <c r="L74" s="6">
        <v>15.68</v>
      </c>
      <c r="M74" s="2">
        <f t="shared" si="12"/>
        <v>287</v>
      </c>
      <c r="N74" s="2">
        <f t="shared" si="13"/>
        <v>285</v>
      </c>
      <c r="O74" s="2">
        <f t="shared" si="14"/>
        <v>285</v>
      </c>
      <c r="P74" s="2">
        <f t="shared" si="15"/>
        <v>283</v>
      </c>
      <c r="Q74" s="2">
        <f t="shared" si="16"/>
        <v>288</v>
      </c>
      <c r="R74" s="2">
        <f t="shared" si="17"/>
        <v>288</v>
      </c>
      <c r="S74" s="2">
        <f t="shared" si="18"/>
        <v>288</v>
      </c>
      <c r="T74" s="2">
        <f t="shared" si="19"/>
        <v>288</v>
      </c>
      <c r="U74" s="2">
        <f t="shared" si="20"/>
        <v>286</v>
      </c>
      <c r="V74" s="2">
        <f t="shared" si="21"/>
        <v>288</v>
      </c>
    </row>
    <row r="75" spans="1:22" x14ac:dyDescent="0.25">
      <c r="A75" s="8">
        <v>42523</v>
      </c>
      <c r="B75" s="5">
        <v>0.4201388888888889</v>
      </c>
      <c r="C75" s="6">
        <v>19.510000000000002</v>
      </c>
      <c r="D75" s="6">
        <v>12.69</v>
      </c>
      <c r="E75" s="6">
        <v>11.38</v>
      </c>
      <c r="F75" s="6">
        <v>15.99</v>
      </c>
      <c r="G75" s="6">
        <v>15.35</v>
      </c>
      <c r="H75" s="6">
        <v>17.239999999999998</v>
      </c>
      <c r="I75" s="6">
        <v>12.54</v>
      </c>
      <c r="J75" s="6">
        <v>12.24</v>
      </c>
      <c r="K75" s="6">
        <v>13.03</v>
      </c>
      <c r="L75" s="6">
        <v>19.329999999999998</v>
      </c>
      <c r="M75" s="2">
        <f t="shared" si="12"/>
        <v>292</v>
      </c>
      <c r="N75" s="2">
        <f t="shared" si="13"/>
        <v>285</v>
      </c>
      <c r="O75" s="2">
        <f t="shared" si="14"/>
        <v>284</v>
      </c>
      <c r="P75" s="2">
        <f t="shared" si="15"/>
        <v>289</v>
      </c>
      <c r="Q75" s="2">
        <f t="shared" si="16"/>
        <v>288</v>
      </c>
      <c r="R75" s="2">
        <f t="shared" si="17"/>
        <v>290</v>
      </c>
      <c r="S75" s="2">
        <f t="shared" si="18"/>
        <v>285</v>
      </c>
      <c r="T75" s="2">
        <f t="shared" si="19"/>
        <v>285</v>
      </c>
      <c r="U75" s="2">
        <f t="shared" si="20"/>
        <v>286</v>
      </c>
      <c r="V75" s="2">
        <f t="shared" si="21"/>
        <v>292</v>
      </c>
    </row>
    <row r="76" spans="1:22" x14ac:dyDescent="0.25">
      <c r="A76" s="8">
        <v>42526</v>
      </c>
      <c r="B76" s="5">
        <v>8.5416666666666655E-2</v>
      </c>
      <c r="C76" s="6">
        <v>10.039999999999999</v>
      </c>
      <c r="D76" s="6">
        <v>10.19</v>
      </c>
      <c r="E76" s="6">
        <v>19.75</v>
      </c>
      <c r="F76" s="6">
        <v>15.2</v>
      </c>
      <c r="G76" s="6">
        <v>18.100000000000001</v>
      </c>
      <c r="H76" s="6">
        <v>14.37</v>
      </c>
      <c r="I76" s="6">
        <v>15.28</v>
      </c>
      <c r="J76" s="6">
        <v>11.85</v>
      </c>
      <c r="K76" s="6">
        <v>12.32</v>
      </c>
      <c r="L76" s="6">
        <v>12.94</v>
      </c>
      <c r="M76" s="2">
        <f t="shared" si="12"/>
        <v>283</v>
      </c>
      <c r="N76" s="2">
        <f t="shared" si="13"/>
        <v>283</v>
      </c>
      <c r="O76" s="2">
        <f t="shared" si="14"/>
        <v>292</v>
      </c>
      <c r="P76" s="2">
        <f t="shared" si="15"/>
        <v>288</v>
      </c>
      <c r="Q76" s="2">
        <f t="shared" si="16"/>
        <v>291</v>
      </c>
      <c r="R76" s="2">
        <f t="shared" si="17"/>
        <v>287</v>
      </c>
      <c r="S76" s="2">
        <f t="shared" si="18"/>
        <v>288</v>
      </c>
      <c r="T76" s="2">
        <f t="shared" si="19"/>
        <v>285</v>
      </c>
      <c r="U76" s="2">
        <f t="shared" si="20"/>
        <v>285</v>
      </c>
      <c r="V76" s="2">
        <f t="shared" si="21"/>
        <v>286</v>
      </c>
    </row>
    <row r="77" spans="1:22" x14ac:dyDescent="0.25">
      <c r="A77" s="8">
        <v>42529</v>
      </c>
      <c r="B77" s="5">
        <v>0.12638888888888888</v>
      </c>
      <c r="C77" s="6">
        <v>11.12</v>
      </c>
      <c r="D77" s="6">
        <v>15.77</v>
      </c>
      <c r="E77" s="6">
        <v>19.170000000000002</v>
      </c>
      <c r="F77" s="6">
        <v>10.32</v>
      </c>
      <c r="G77" s="6">
        <v>10.9</v>
      </c>
      <c r="H77" s="6">
        <v>10.58</v>
      </c>
      <c r="I77" s="6">
        <v>16.86</v>
      </c>
      <c r="J77" s="6">
        <v>17.149999999999999</v>
      </c>
      <c r="K77" s="6">
        <v>19.41</v>
      </c>
      <c r="L77" s="6">
        <v>12.24</v>
      </c>
      <c r="M77" s="2">
        <f t="shared" si="12"/>
        <v>284</v>
      </c>
      <c r="N77" s="2">
        <f t="shared" si="13"/>
        <v>288</v>
      </c>
      <c r="O77" s="2">
        <f t="shared" si="14"/>
        <v>292</v>
      </c>
      <c r="P77" s="2">
        <f t="shared" si="15"/>
        <v>283</v>
      </c>
      <c r="Q77" s="2">
        <f t="shared" si="16"/>
        <v>284</v>
      </c>
      <c r="R77" s="2">
        <f t="shared" si="17"/>
        <v>283</v>
      </c>
      <c r="S77" s="2">
        <f t="shared" si="18"/>
        <v>290</v>
      </c>
      <c r="T77" s="2">
        <f t="shared" si="19"/>
        <v>290</v>
      </c>
      <c r="U77" s="2">
        <f t="shared" si="20"/>
        <v>292</v>
      </c>
      <c r="V77" s="2">
        <f t="shared" si="21"/>
        <v>285</v>
      </c>
    </row>
    <row r="78" spans="1:22" x14ac:dyDescent="0.25">
      <c r="A78" s="8">
        <v>42530</v>
      </c>
      <c r="B78" s="5">
        <v>4.5138888888888888E-2</v>
      </c>
      <c r="C78" s="6">
        <v>14.55</v>
      </c>
      <c r="D78" s="6">
        <v>15.16</v>
      </c>
      <c r="E78" s="6">
        <v>11.74</v>
      </c>
      <c r="F78" s="6">
        <v>18.350000000000001</v>
      </c>
      <c r="G78" s="6">
        <v>10.87</v>
      </c>
      <c r="H78" s="6">
        <v>14.03</v>
      </c>
      <c r="I78" s="6">
        <v>14.75</v>
      </c>
      <c r="J78" s="6">
        <v>18.78</v>
      </c>
      <c r="K78" s="6">
        <v>15.52</v>
      </c>
      <c r="L78" s="6">
        <v>18.690000000000001</v>
      </c>
      <c r="M78" s="2">
        <f t="shared" si="12"/>
        <v>287</v>
      </c>
      <c r="N78" s="2">
        <f t="shared" si="13"/>
        <v>288</v>
      </c>
      <c r="O78" s="2">
        <f t="shared" si="14"/>
        <v>284</v>
      </c>
      <c r="P78" s="2">
        <f t="shared" si="15"/>
        <v>291</v>
      </c>
      <c r="Q78" s="2">
        <f t="shared" si="16"/>
        <v>284</v>
      </c>
      <c r="R78" s="2">
        <f t="shared" si="17"/>
        <v>287</v>
      </c>
      <c r="S78" s="2">
        <f t="shared" si="18"/>
        <v>287</v>
      </c>
      <c r="T78" s="2">
        <f t="shared" si="19"/>
        <v>291</v>
      </c>
      <c r="U78" s="2">
        <f t="shared" si="20"/>
        <v>288</v>
      </c>
      <c r="V78" s="2">
        <f t="shared" si="21"/>
        <v>291</v>
      </c>
    </row>
    <row r="79" spans="1:22" x14ac:dyDescent="0.25">
      <c r="A79" s="8">
        <v>42532</v>
      </c>
      <c r="B79" s="5">
        <v>0.17222222222222225</v>
      </c>
      <c r="C79" s="6">
        <v>17.7</v>
      </c>
      <c r="D79" s="6">
        <v>15.76</v>
      </c>
      <c r="E79" s="6">
        <v>11.34</v>
      </c>
      <c r="F79" s="6">
        <v>15.04</v>
      </c>
      <c r="G79" s="6">
        <v>16.18</v>
      </c>
      <c r="H79" s="6">
        <v>12.14</v>
      </c>
      <c r="I79" s="6">
        <v>13.44</v>
      </c>
      <c r="J79" s="6">
        <v>14.12</v>
      </c>
      <c r="K79" s="6">
        <v>15.27</v>
      </c>
      <c r="L79" s="6">
        <v>13.19</v>
      </c>
      <c r="M79" s="2">
        <f t="shared" si="12"/>
        <v>290</v>
      </c>
      <c r="N79" s="2">
        <f t="shared" si="13"/>
        <v>288</v>
      </c>
      <c r="O79" s="2">
        <f t="shared" si="14"/>
        <v>284</v>
      </c>
      <c r="P79" s="2">
        <f t="shared" si="15"/>
        <v>288</v>
      </c>
      <c r="Q79" s="2">
        <f t="shared" si="16"/>
        <v>289</v>
      </c>
      <c r="R79" s="2">
        <f t="shared" si="17"/>
        <v>285</v>
      </c>
      <c r="S79" s="2">
        <f t="shared" si="18"/>
        <v>286</v>
      </c>
      <c r="T79" s="2">
        <f t="shared" si="19"/>
        <v>287</v>
      </c>
      <c r="U79" s="2">
        <f t="shared" si="20"/>
        <v>288</v>
      </c>
      <c r="V79" s="2">
        <f t="shared" si="21"/>
        <v>286</v>
      </c>
    </row>
    <row r="80" spans="1:22" x14ac:dyDescent="0.25">
      <c r="A80" s="8">
        <v>42532</v>
      </c>
      <c r="B80" s="5">
        <v>0.41875000000000001</v>
      </c>
      <c r="C80" s="6">
        <v>13.13</v>
      </c>
      <c r="D80" s="6">
        <v>12.12</v>
      </c>
      <c r="E80" s="6">
        <v>11.6</v>
      </c>
      <c r="F80" s="6">
        <v>11.76</v>
      </c>
      <c r="G80" s="6">
        <v>16.309999999999999</v>
      </c>
      <c r="H80" s="6">
        <v>19.27</v>
      </c>
      <c r="I80" s="6">
        <v>17.64</v>
      </c>
      <c r="J80" s="6">
        <v>14.87</v>
      </c>
      <c r="K80" s="6">
        <v>11.94</v>
      </c>
      <c r="L80" s="6">
        <v>15.91</v>
      </c>
      <c r="M80" s="2">
        <f t="shared" si="12"/>
        <v>286</v>
      </c>
      <c r="N80" s="2">
        <f t="shared" si="13"/>
        <v>285</v>
      </c>
      <c r="O80" s="2">
        <f t="shared" si="14"/>
        <v>284</v>
      </c>
      <c r="P80" s="2">
        <f t="shared" si="15"/>
        <v>284</v>
      </c>
      <c r="Q80" s="2">
        <f t="shared" si="16"/>
        <v>289</v>
      </c>
      <c r="R80" s="2">
        <f t="shared" si="17"/>
        <v>292</v>
      </c>
      <c r="S80" s="2">
        <f t="shared" si="18"/>
        <v>290</v>
      </c>
      <c r="T80" s="2">
        <f t="shared" si="19"/>
        <v>288</v>
      </c>
      <c r="U80" s="2">
        <f t="shared" si="20"/>
        <v>285</v>
      </c>
      <c r="V80" s="2">
        <f t="shared" si="21"/>
        <v>289</v>
      </c>
    </row>
    <row r="81" spans="1:22" x14ac:dyDescent="0.25">
      <c r="A81" s="8">
        <v>42534</v>
      </c>
      <c r="B81" s="5">
        <v>0.17291666666666669</v>
      </c>
      <c r="C81" s="6">
        <v>10.39</v>
      </c>
      <c r="D81" s="6">
        <v>13.61</v>
      </c>
      <c r="E81" s="6">
        <v>11.2</v>
      </c>
      <c r="F81" s="6">
        <v>14.79</v>
      </c>
      <c r="G81" s="6">
        <v>12.21</v>
      </c>
      <c r="H81" s="6">
        <v>16.760000000000002</v>
      </c>
      <c r="I81" s="6">
        <v>13.09</v>
      </c>
      <c r="J81" s="6">
        <v>14.26</v>
      </c>
      <c r="K81" s="6">
        <v>10.45</v>
      </c>
      <c r="L81" s="6">
        <v>11.46</v>
      </c>
      <c r="M81" s="2">
        <f t="shared" si="12"/>
        <v>283</v>
      </c>
      <c r="N81" s="2">
        <f t="shared" si="13"/>
        <v>286</v>
      </c>
      <c r="O81" s="2">
        <f t="shared" si="14"/>
        <v>284</v>
      </c>
      <c r="P81" s="2">
        <f t="shared" si="15"/>
        <v>287</v>
      </c>
      <c r="Q81" s="2">
        <f t="shared" si="16"/>
        <v>285</v>
      </c>
      <c r="R81" s="2">
        <f t="shared" si="17"/>
        <v>289</v>
      </c>
      <c r="S81" s="2">
        <f t="shared" si="18"/>
        <v>286</v>
      </c>
      <c r="T81" s="2">
        <f t="shared" si="19"/>
        <v>287</v>
      </c>
      <c r="U81" s="2">
        <f t="shared" si="20"/>
        <v>283</v>
      </c>
      <c r="V81" s="2">
        <f t="shared" si="21"/>
        <v>284</v>
      </c>
    </row>
    <row r="82" spans="1:22" x14ac:dyDescent="0.25">
      <c r="A82" s="8">
        <v>42534</v>
      </c>
      <c r="B82" s="5">
        <v>0.45833333333333331</v>
      </c>
      <c r="C82" s="6">
        <v>13.07</v>
      </c>
      <c r="D82" s="6">
        <v>17.61</v>
      </c>
      <c r="E82" s="6">
        <v>13.36</v>
      </c>
      <c r="F82" s="6">
        <v>19.489999999999998</v>
      </c>
      <c r="G82" s="6">
        <v>17.190000000000001</v>
      </c>
      <c r="H82" s="6">
        <v>12.99</v>
      </c>
      <c r="I82" s="6">
        <v>17.79</v>
      </c>
      <c r="J82" s="6">
        <v>18.54</v>
      </c>
      <c r="K82" s="6">
        <v>11.92</v>
      </c>
      <c r="L82" s="6">
        <v>16.47</v>
      </c>
      <c r="M82" s="2">
        <f t="shared" si="12"/>
        <v>286</v>
      </c>
      <c r="N82" s="2">
        <f t="shared" si="13"/>
        <v>290</v>
      </c>
      <c r="O82" s="2">
        <f t="shared" si="14"/>
        <v>286</v>
      </c>
      <c r="P82" s="2">
        <f t="shared" si="15"/>
        <v>292</v>
      </c>
      <c r="Q82" s="2">
        <f t="shared" si="16"/>
        <v>290</v>
      </c>
      <c r="R82" s="2">
        <f t="shared" si="17"/>
        <v>286</v>
      </c>
      <c r="S82" s="2">
        <f t="shared" si="18"/>
        <v>290</v>
      </c>
      <c r="T82" s="2">
        <f t="shared" si="19"/>
        <v>291</v>
      </c>
      <c r="U82" s="2">
        <f t="shared" si="20"/>
        <v>285</v>
      </c>
      <c r="V82" s="2">
        <f t="shared" si="21"/>
        <v>289</v>
      </c>
    </row>
    <row r="83" spans="1:22" x14ac:dyDescent="0.25">
      <c r="A83" s="8">
        <v>42536</v>
      </c>
      <c r="B83" s="5">
        <v>0.25625000000000003</v>
      </c>
      <c r="C83" s="6">
        <v>17.18</v>
      </c>
      <c r="D83" s="6">
        <v>18.510000000000002</v>
      </c>
      <c r="E83" s="6">
        <v>18.23</v>
      </c>
      <c r="F83" s="6">
        <v>18.190000000000001</v>
      </c>
      <c r="G83" s="6">
        <v>17.61</v>
      </c>
      <c r="H83" s="6">
        <v>16.04</v>
      </c>
      <c r="I83" s="6">
        <v>14.39</v>
      </c>
      <c r="J83" s="6">
        <v>18.010000000000002</v>
      </c>
      <c r="K83" s="6">
        <v>14.9</v>
      </c>
      <c r="L83" s="6">
        <v>10.26</v>
      </c>
      <c r="M83" s="2">
        <f t="shared" si="12"/>
        <v>290</v>
      </c>
      <c r="N83" s="2">
        <f t="shared" si="13"/>
        <v>291</v>
      </c>
      <c r="O83" s="2">
        <f t="shared" si="14"/>
        <v>291</v>
      </c>
      <c r="P83" s="2">
        <f t="shared" si="15"/>
        <v>291</v>
      </c>
      <c r="Q83" s="2">
        <f t="shared" si="16"/>
        <v>290</v>
      </c>
      <c r="R83" s="2">
        <f t="shared" si="17"/>
        <v>289</v>
      </c>
      <c r="S83" s="2">
        <f t="shared" si="18"/>
        <v>287</v>
      </c>
      <c r="T83" s="2">
        <f t="shared" si="19"/>
        <v>291</v>
      </c>
      <c r="U83" s="2">
        <f t="shared" si="20"/>
        <v>288</v>
      </c>
      <c r="V83" s="2">
        <f t="shared" si="21"/>
        <v>283</v>
      </c>
    </row>
    <row r="84" spans="1:22" x14ac:dyDescent="0.25">
      <c r="A84" s="8">
        <v>42536</v>
      </c>
      <c r="B84" s="5">
        <v>0.46111111111111108</v>
      </c>
      <c r="C84" s="6">
        <v>11.02</v>
      </c>
      <c r="D84" s="6">
        <v>16.95</v>
      </c>
      <c r="E84" s="6">
        <v>12.02</v>
      </c>
      <c r="F84" s="6">
        <v>10.31</v>
      </c>
      <c r="G84" s="6">
        <v>17.45</v>
      </c>
      <c r="H84" s="6">
        <v>18</v>
      </c>
      <c r="I84" s="6">
        <v>10.19</v>
      </c>
      <c r="J84" s="6">
        <v>13.26</v>
      </c>
      <c r="K84" s="6">
        <v>12.17</v>
      </c>
      <c r="L84" s="6">
        <v>14.58</v>
      </c>
      <c r="M84" s="2">
        <f t="shared" si="12"/>
        <v>284</v>
      </c>
      <c r="N84" s="2">
        <f t="shared" si="13"/>
        <v>290</v>
      </c>
      <c r="O84" s="2">
        <f t="shared" si="14"/>
        <v>285</v>
      </c>
      <c r="P84" s="2">
        <f t="shared" si="15"/>
        <v>283</v>
      </c>
      <c r="Q84" s="2">
        <f t="shared" si="16"/>
        <v>290</v>
      </c>
      <c r="R84" s="2">
        <f t="shared" si="17"/>
        <v>291</v>
      </c>
      <c r="S84" s="2">
        <f t="shared" si="18"/>
        <v>283</v>
      </c>
      <c r="T84" s="2">
        <f t="shared" si="19"/>
        <v>286</v>
      </c>
      <c r="U84" s="2">
        <f t="shared" si="20"/>
        <v>285</v>
      </c>
      <c r="V84" s="2">
        <f t="shared" si="21"/>
        <v>287</v>
      </c>
    </row>
    <row r="85" spans="1:22" x14ac:dyDescent="0.25">
      <c r="A85" s="8">
        <v>42537</v>
      </c>
      <c r="B85" s="5">
        <v>8.9583333333333334E-2</v>
      </c>
      <c r="C85" s="6">
        <v>12.05</v>
      </c>
      <c r="D85" s="6">
        <v>13.7</v>
      </c>
      <c r="E85" s="6">
        <v>12.71</v>
      </c>
      <c r="F85" s="6">
        <v>15.73</v>
      </c>
      <c r="G85" s="6">
        <v>19.93</v>
      </c>
      <c r="H85" s="6">
        <v>19.27</v>
      </c>
      <c r="I85" s="6">
        <v>11.13</v>
      </c>
      <c r="J85" s="6">
        <v>14.74</v>
      </c>
      <c r="K85" s="6">
        <v>15.42</v>
      </c>
      <c r="L85" s="6">
        <v>12.66</v>
      </c>
      <c r="M85" s="2">
        <f t="shared" si="12"/>
        <v>285</v>
      </c>
      <c r="N85" s="2">
        <f t="shared" si="13"/>
        <v>286</v>
      </c>
      <c r="O85" s="2">
        <f t="shared" si="14"/>
        <v>285</v>
      </c>
      <c r="P85" s="2">
        <f t="shared" si="15"/>
        <v>288</v>
      </c>
      <c r="Q85" s="2">
        <f t="shared" si="16"/>
        <v>293</v>
      </c>
      <c r="R85" s="2">
        <f t="shared" si="17"/>
        <v>292</v>
      </c>
      <c r="S85" s="2">
        <f t="shared" si="18"/>
        <v>284</v>
      </c>
      <c r="T85" s="2">
        <f t="shared" si="19"/>
        <v>287</v>
      </c>
      <c r="U85" s="2">
        <f t="shared" si="20"/>
        <v>288</v>
      </c>
      <c r="V85" s="2">
        <f t="shared" si="21"/>
        <v>285</v>
      </c>
    </row>
    <row r="86" spans="1:22" x14ac:dyDescent="0.25">
      <c r="A86" s="8">
        <v>42540</v>
      </c>
      <c r="B86" s="5">
        <v>0.37708333333333338</v>
      </c>
      <c r="C86" s="6">
        <v>13.82</v>
      </c>
      <c r="D86" s="6">
        <v>17.8</v>
      </c>
      <c r="E86" s="6">
        <v>19.18</v>
      </c>
      <c r="F86" s="6">
        <v>10.64</v>
      </c>
      <c r="G86" s="6">
        <v>11.3</v>
      </c>
      <c r="H86" s="6">
        <v>11.15</v>
      </c>
      <c r="I86" s="6">
        <v>14.03</v>
      </c>
      <c r="J86" s="6">
        <v>17.32</v>
      </c>
      <c r="K86" s="6">
        <v>18.63</v>
      </c>
      <c r="L86" s="6">
        <v>15.76</v>
      </c>
      <c r="M86" s="2">
        <f t="shared" si="12"/>
        <v>286</v>
      </c>
      <c r="N86" s="2">
        <f t="shared" si="13"/>
        <v>290</v>
      </c>
      <c r="O86" s="2">
        <f t="shared" si="14"/>
        <v>292</v>
      </c>
      <c r="P86" s="2">
        <f t="shared" si="15"/>
        <v>283</v>
      </c>
      <c r="Q86" s="2">
        <f t="shared" si="16"/>
        <v>284</v>
      </c>
      <c r="R86" s="2">
        <f t="shared" si="17"/>
        <v>284</v>
      </c>
      <c r="S86" s="2">
        <f t="shared" si="18"/>
        <v>287</v>
      </c>
      <c r="T86" s="2">
        <f t="shared" si="19"/>
        <v>290</v>
      </c>
      <c r="U86" s="2">
        <f t="shared" si="20"/>
        <v>291</v>
      </c>
      <c r="V86" s="2">
        <f t="shared" si="21"/>
        <v>288</v>
      </c>
    </row>
    <row r="87" spans="1:22" x14ac:dyDescent="0.25">
      <c r="A87" s="8">
        <v>42540</v>
      </c>
      <c r="B87" s="5">
        <v>0.46527777777777773</v>
      </c>
      <c r="C87" s="6">
        <v>19.010000000000002</v>
      </c>
      <c r="D87" s="6">
        <v>13.1</v>
      </c>
      <c r="E87" s="6">
        <v>14.77</v>
      </c>
      <c r="F87" s="6">
        <v>11</v>
      </c>
      <c r="G87" s="6">
        <v>19.510000000000002</v>
      </c>
      <c r="H87" s="6">
        <v>15.48</v>
      </c>
      <c r="I87" s="6">
        <v>11.75</v>
      </c>
      <c r="J87" s="6">
        <v>17.54</v>
      </c>
      <c r="K87" s="6">
        <v>11.08</v>
      </c>
      <c r="L87" s="6">
        <v>14.23</v>
      </c>
      <c r="M87" s="2">
        <f t="shared" si="12"/>
        <v>292</v>
      </c>
      <c r="N87" s="2">
        <f t="shared" si="13"/>
        <v>286</v>
      </c>
      <c r="O87" s="2">
        <f t="shared" si="14"/>
        <v>287</v>
      </c>
      <c r="P87" s="2">
        <f t="shared" si="15"/>
        <v>284</v>
      </c>
      <c r="Q87" s="2">
        <f t="shared" si="16"/>
        <v>292</v>
      </c>
      <c r="R87" s="2">
        <f t="shared" si="17"/>
        <v>288</v>
      </c>
      <c r="S87" s="2">
        <f t="shared" si="18"/>
        <v>284</v>
      </c>
      <c r="T87" s="2">
        <f t="shared" si="19"/>
        <v>290</v>
      </c>
      <c r="U87" s="2">
        <f t="shared" si="20"/>
        <v>284</v>
      </c>
      <c r="V87" s="2">
        <f t="shared" si="21"/>
        <v>287</v>
      </c>
    </row>
    <row r="88" spans="1:22" x14ac:dyDescent="0.25">
      <c r="A88" s="8">
        <v>42541</v>
      </c>
      <c r="B88" s="5">
        <v>2.0833333333333333E-3</v>
      </c>
      <c r="C88" s="6">
        <v>17.27</v>
      </c>
      <c r="D88" s="6">
        <v>13.06</v>
      </c>
      <c r="E88" s="6">
        <v>16.12</v>
      </c>
      <c r="F88" s="6">
        <v>19.010000000000002</v>
      </c>
      <c r="G88" s="6">
        <v>13.96</v>
      </c>
      <c r="H88" s="6">
        <v>10.029999999999999</v>
      </c>
      <c r="I88" s="6">
        <v>14.22</v>
      </c>
      <c r="J88" s="6">
        <v>14.88</v>
      </c>
      <c r="K88" s="6">
        <v>15.12</v>
      </c>
      <c r="L88" s="6">
        <v>19.73</v>
      </c>
      <c r="M88" s="2">
        <f t="shared" si="12"/>
        <v>290</v>
      </c>
      <c r="N88" s="2">
        <f t="shared" si="13"/>
        <v>286</v>
      </c>
      <c r="O88" s="2">
        <f t="shared" si="14"/>
        <v>289</v>
      </c>
      <c r="P88" s="2">
        <f t="shared" si="15"/>
        <v>292</v>
      </c>
      <c r="Q88" s="2">
        <f t="shared" si="16"/>
        <v>287</v>
      </c>
      <c r="R88" s="2">
        <f t="shared" si="17"/>
        <v>283</v>
      </c>
      <c r="S88" s="2">
        <f t="shared" si="18"/>
        <v>287</v>
      </c>
      <c r="T88" s="2">
        <f t="shared" si="19"/>
        <v>288</v>
      </c>
      <c r="U88" s="2">
        <f t="shared" si="20"/>
        <v>288</v>
      </c>
      <c r="V88" s="2">
        <f t="shared" si="21"/>
        <v>292</v>
      </c>
    </row>
    <row r="89" spans="1:22" x14ac:dyDescent="0.25">
      <c r="A89" s="8">
        <v>42542</v>
      </c>
      <c r="B89" s="5">
        <v>0.17013888888888887</v>
      </c>
      <c r="C89" s="6">
        <v>14.93</v>
      </c>
      <c r="D89" s="6">
        <v>18.36</v>
      </c>
      <c r="E89" s="6">
        <v>18.34</v>
      </c>
      <c r="F89" s="6">
        <v>10.06</v>
      </c>
      <c r="G89" s="6">
        <v>16.440000000000001</v>
      </c>
      <c r="H89" s="6">
        <v>16.829999999999998</v>
      </c>
      <c r="I89" s="6">
        <v>18.079999999999998</v>
      </c>
      <c r="J89" s="6">
        <v>11.2</v>
      </c>
      <c r="K89" s="6">
        <v>10.56</v>
      </c>
      <c r="L89" s="6">
        <v>17.22</v>
      </c>
      <c r="M89" s="2">
        <f t="shared" si="12"/>
        <v>288</v>
      </c>
      <c r="N89" s="2">
        <f t="shared" si="13"/>
        <v>291</v>
      </c>
      <c r="O89" s="2">
        <f t="shared" si="14"/>
        <v>291</v>
      </c>
      <c r="P89" s="2">
        <f t="shared" si="15"/>
        <v>283</v>
      </c>
      <c r="Q89" s="2">
        <f t="shared" si="16"/>
        <v>289</v>
      </c>
      <c r="R89" s="2">
        <f t="shared" si="17"/>
        <v>289</v>
      </c>
      <c r="S89" s="2">
        <f t="shared" si="18"/>
        <v>291</v>
      </c>
      <c r="T89" s="2">
        <f t="shared" si="19"/>
        <v>284</v>
      </c>
      <c r="U89" s="2">
        <f t="shared" si="20"/>
        <v>283</v>
      </c>
      <c r="V89" s="2">
        <f t="shared" si="21"/>
        <v>290</v>
      </c>
    </row>
    <row r="90" spans="1:22" x14ac:dyDescent="0.25">
      <c r="A90" s="8">
        <v>42545</v>
      </c>
      <c r="B90" s="5">
        <v>0.2986111111111111</v>
      </c>
      <c r="C90" s="6">
        <v>15.51</v>
      </c>
      <c r="D90" s="6">
        <v>16.440000000000001</v>
      </c>
      <c r="E90" s="6">
        <v>10.02</v>
      </c>
      <c r="F90" s="6">
        <v>13.71</v>
      </c>
      <c r="G90" s="6">
        <v>10.98</v>
      </c>
      <c r="H90" s="6">
        <v>17.39</v>
      </c>
      <c r="I90" s="6">
        <v>13.73</v>
      </c>
      <c r="J90" s="6">
        <v>17.8</v>
      </c>
      <c r="K90" s="6">
        <v>14.59</v>
      </c>
      <c r="L90" s="6">
        <v>12.5</v>
      </c>
      <c r="M90" s="2">
        <f t="shared" si="12"/>
        <v>288</v>
      </c>
      <c r="N90" s="2">
        <f t="shared" si="13"/>
        <v>289</v>
      </c>
      <c r="O90" s="2">
        <f t="shared" si="14"/>
        <v>283</v>
      </c>
      <c r="P90" s="2">
        <f t="shared" si="15"/>
        <v>286</v>
      </c>
      <c r="Q90" s="2">
        <f t="shared" si="16"/>
        <v>284</v>
      </c>
      <c r="R90" s="2">
        <f t="shared" si="17"/>
        <v>290</v>
      </c>
      <c r="S90" s="2">
        <f t="shared" si="18"/>
        <v>286</v>
      </c>
      <c r="T90" s="2">
        <f t="shared" si="19"/>
        <v>290</v>
      </c>
      <c r="U90" s="2">
        <f t="shared" si="20"/>
        <v>287</v>
      </c>
      <c r="V90" s="2">
        <f t="shared" si="21"/>
        <v>285</v>
      </c>
    </row>
    <row r="91" spans="1:22" x14ac:dyDescent="0.25">
      <c r="A91" s="8">
        <v>42545</v>
      </c>
      <c r="B91" s="5">
        <v>0.37777777777777777</v>
      </c>
      <c r="C91" s="6">
        <v>12.83</v>
      </c>
      <c r="D91" s="6">
        <v>14.61</v>
      </c>
      <c r="E91" s="6">
        <v>19.86</v>
      </c>
      <c r="F91" s="6">
        <v>19.43</v>
      </c>
      <c r="G91" s="6">
        <v>12.83</v>
      </c>
      <c r="H91" s="6">
        <v>14</v>
      </c>
      <c r="I91" s="6">
        <v>17.329999999999998</v>
      </c>
      <c r="J91" s="6">
        <v>12.58</v>
      </c>
      <c r="K91" s="6">
        <v>12.47</v>
      </c>
      <c r="L91" s="6">
        <v>12.04</v>
      </c>
      <c r="M91" s="2">
        <f t="shared" si="12"/>
        <v>285</v>
      </c>
      <c r="N91" s="2">
        <f t="shared" si="13"/>
        <v>287</v>
      </c>
      <c r="O91" s="2">
        <f t="shared" si="14"/>
        <v>293</v>
      </c>
      <c r="P91" s="2">
        <f t="shared" si="15"/>
        <v>292</v>
      </c>
      <c r="Q91" s="2">
        <f t="shared" si="16"/>
        <v>285</v>
      </c>
      <c r="R91" s="2">
        <f t="shared" si="17"/>
        <v>287</v>
      </c>
      <c r="S91" s="2">
        <f t="shared" si="18"/>
        <v>290</v>
      </c>
      <c r="T91" s="2">
        <f t="shared" si="19"/>
        <v>285</v>
      </c>
      <c r="U91" s="2">
        <f t="shared" si="20"/>
        <v>285</v>
      </c>
      <c r="V91" s="2">
        <f t="shared" si="21"/>
        <v>285</v>
      </c>
    </row>
    <row r="92" spans="1:22" x14ac:dyDescent="0.25">
      <c r="A92" s="8">
        <v>42546</v>
      </c>
      <c r="B92" s="5">
        <v>0.25347222222222221</v>
      </c>
      <c r="C92" s="6">
        <v>16.3</v>
      </c>
      <c r="D92" s="6">
        <v>10.32</v>
      </c>
      <c r="E92" s="6">
        <v>17.690000000000001</v>
      </c>
      <c r="F92" s="6">
        <v>19</v>
      </c>
      <c r="G92" s="6">
        <v>17.54</v>
      </c>
      <c r="H92" s="6">
        <v>16.2</v>
      </c>
      <c r="I92" s="6">
        <v>15.17</v>
      </c>
      <c r="J92" s="6">
        <v>10.66</v>
      </c>
      <c r="K92" s="6">
        <v>10.1</v>
      </c>
      <c r="L92" s="6">
        <v>12.04</v>
      </c>
      <c r="M92" s="2">
        <f t="shared" si="12"/>
        <v>289</v>
      </c>
      <c r="N92" s="2">
        <f t="shared" si="13"/>
        <v>283</v>
      </c>
      <c r="O92" s="2">
        <f t="shared" si="14"/>
        <v>290</v>
      </c>
      <c r="P92" s="2">
        <f t="shared" si="15"/>
        <v>292</v>
      </c>
      <c r="Q92" s="2">
        <f t="shared" si="16"/>
        <v>290</v>
      </c>
      <c r="R92" s="2">
        <f t="shared" si="17"/>
        <v>289</v>
      </c>
      <c r="S92" s="2">
        <f t="shared" si="18"/>
        <v>288</v>
      </c>
      <c r="T92" s="2">
        <f t="shared" si="19"/>
        <v>283</v>
      </c>
      <c r="U92" s="2">
        <f t="shared" si="20"/>
        <v>283</v>
      </c>
      <c r="V92" s="2">
        <f t="shared" si="21"/>
        <v>285</v>
      </c>
    </row>
    <row r="93" spans="1:22" x14ac:dyDescent="0.25">
      <c r="A93" s="8">
        <v>42547</v>
      </c>
      <c r="B93" s="5">
        <v>8.4722222222222213E-2</v>
      </c>
      <c r="C93" s="6">
        <v>16.03</v>
      </c>
      <c r="D93" s="6">
        <v>12.49</v>
      </c>
      <c r="E93" s="6">
        <v>18.23</v>
      </c>
      <c r="F93" s="6">
        <v>11.56</v>
      </c>
      <c r="G93" s="6">
        <v>15.34</v>
      </c>
      <c r="H93" s="6">
        <v>18.190000000000001</v>
      </c>
      <c r="I93" s="6">
        <v>12.2</v>
      </c>
      <c r="J93" s="6">
        <v>18.04</v>
      </c>
      <c r="K93" s="6">
        <v>14.52</v>
      </c>
      <c r="L93" s="6">
        <v>15.9</v>
      </c>
      <c r="M93" s="2">
        <f t="shared" si="12"/>
        <v>289</v>
      </c>
      <c r="N93" s="2">
        <f t="shared" si="13"/>
        <v>285</v>
      </c>
      <c r="O93" s="2">
        <f t="shared" si="14"/>
        <v>291</v>
      </c>
      <c r="P93" s="2">
        <f t="shared" si="15"/>
        <v>284</v>
      </c>
      <c r="Q93" s="2">
        <f t="shared" si="16"/>
        <v>288</v>
      </c>
      <c r="R93" s="2">
        <f t="shared" si="17"/>
        <v>291</v>
      </c>
      <c r="S93" s="2">
        <f t="shared" si="18"/>
        <v>285</v>
      </c>
      <c r="T93" s="2">
        <f t="shared" si="19"/>
        <v>291</v>
      </c>
      <c r="U93" s="2">
        <f t="shared" si="20"/>
        <v>287</v>
      </c>
      <c r="V93" s="2">
        <f t="shared" si="21"/>
        <v>289</v>
      </c>
    </row>
    <row r="94" spans="1:22" x14ac:dyDescent="0.25">
      <c r="A94" s="8">
        <v>42547</v>
      </c>
      <c r="B94" s="5">
        <v>0.16874999999999998</v>
      </c>
      <c r="C94" s="6">
        <v>19.47</v>
      </c>
      <c r="D94" s="6">
        <v>19.760000000000002</v>
      </c>
      <c r="E94" s="6">
        <v>11.95</v>
      </c>
      <c r="F94" s="6">
        <v>16.28</v>
      </c>
      <c r="G94" s="6">
        <v>13.33</v>
      </c>
      <c r="H94" s="6">
        <v>19.91</v>
      </c>
      <c r="I94" s="6">
        <v>19.73</v>
      </c>
      <c r="J94" s="6">
        <v>15.06</v>
      </c>
      <c r="K94" s="6">
        <v>15.39</v>
      </c>
      <c r="L94" s="6">
        <v>13.54</v>
      </c>
      <c r="M94" s="2">
        <f t="shared" si="12"/>
        <v>292</v>
      </c>
      <c r="N94" s="2">
        <f t="shared" si="13"/>
        <v>292</v>
      </c>
      <c r="O94" s="2">
        <f t="shared" si="14"/>
        <v>285</v>
      </c>
      <c r="P94" s="2">
        <f t="shared" si="15"/>
        <v>289</v>
      </c>
      <c r="Q94" s="2">
        <f t="shared" si="16"/>
        <v>286</v>
      </c>
      <c r="R94" s="2">
        <f t="shared" si="17"/>
        <v>293</v>
      </c>
      <c r="S94" s="2">
        <f t="shared" si="18"/>
        <v>292</v>
      </c>
      <c r="T94" s="2">
        <f t="shared" si="19"/>
        <v>288</v>
      </c>
      <c r="U94" s="2">
        <f t="shared" si="20"/>
        <v>288</v>
      </c>
      <c r="V94" s="2">
        <f t="shared" si="21"/>
        <v>286</v>
      </c>
    </row>
    <row r="95" spans="1:22" x14ac:dyDescent="0.25">
      <c r="A95" s="8">
        <v>42547</v>
      </c>
      <c r="B95" s="5">
        <v>0.34166666666666662</v>
      </c>
      <c r="C95" s="6">
        <v>14.55</v>
      </c>
      <c r="D95" s="6">
        <v>11.62</v>
      </c>
      <c r="E95" s="6">
        <v>12.91</v>
      </c>
      <c r="F95" s="6">
        <v>18.72</v>
      </c>
      <c r="G95" s="6">
        <v>18.2</v>
      </c>
      <c r="H95" s="6">
        <v>12.03</v>
      </c>
      <c r="I95" s="6">
        <v>16.760000000000002</v>
      </c>
      <c r="J95" s="6">
        <v>10.38</v>
      </c>
      <c r="K95" s="6">
        <v>18.149999999999999</v>
      </c>
      <c r="L95" s="6">
        <v>14.5</v>
      </c>
      <c r="M95" s="2">
        <f t="shared" si="12"/>
        <v>287</v>
      </c>
      <c r="N95" s="2">
        <f t="shared" si="13"/>
        <v>284</v>
      </c>
      <c r="O95" s="2">
        <f t="shared" si="14"/>
        <v>286</v>
      </c>
      <c r="P95" s="2">
        <f t="shared" si="15"/>
        <v>291</v>
      </c>
      <c r="Q95" s="2">
        <f t="shared" si="16"/>
        <v>291</v>
      </c>
      <c r="R95" s="2">
        <f t="shared" si="17"/>
        <v>285</v>
      </c>
      <c r="S95" s="2">
        <f t="shared" si="18"/>
        <v>289</v>
      </c>
      <c r="T95" s="2">
        <f t="shared" si="19"/>
        <v>283</v>
      </c>
      <c r="U95" s="2">
        <f t="shared" si="20"/>
        <v>291</v>
      </c>
      <c r="V95" s="2">
        <f t="shared" si="21"/>
        <v>287</v>
      </c>
    </row>
    <row r="96" spans="1:22" x14ac:dyDescent="0.25">
      <c r="A96" s="8">
        <v>42548</v>
      </c>
      <c r="B96" s="5">
        <v>0.3354166666666667</v>
      </c>
      <c r="C96" s="6">
        <v>11.26</v>
      </c>
      <c r="D96" s="6">
        <v>11.81</v>
      </c>
      <c r="E96" s="6">
        <v>12.66</v>
      </c>
      <c r="F96" s="6">
        <v>16</v>
      </c>
      <c r="G96" s="6">
        <v>11.63</v>
      </c>
      <c r="H96" s="6">
        <v>19.61</v>
      </c>
      <c r="I96" s="6">
        <v>12.55</v>
      </c>
      <c r="J96" s="6">
        <v>11.68</v>
      </c>
      <c r="K96" s="6">
        <v>14.08</v>
      </c>
      <c r="L96" s="6">
        <v>13.96</v>
      </c>
      <c r="M96" s="2">
        <f t="shared" si="12"/>
        <v>284</v>
      </c>
      <c r="N96" s="2">
        <f t="shared" si="13"/>
        <v>284</v>
      </c>
      <c r="O96" s="2">
        <f t="shared" si="14"/>
        <v>285</v>
      </c>
      <c r="P96" s="2">
        <f t="shared" si="15"/>
        <v>289</v>
      </c>
      <c r="Q96" s="2">
        <f t="shared" si="16"/>
        <v>284</v>
      </c>
      <c r="R96" s="2">
        <f t="shared" si="17"/>
        <v>292</v>
      </c>
      <c r="S96" s="2">
        <f t="shared" si="18"/>
        <v>285</v>
      </c>
      <c r="T96" s="2">
        <f t="shared" si="19"/>
        <v>284</v>
      </c>
      <c r="U96" s="2">
        <f t="shared" si="20"/>
        <v>287</v>
      </c>
      <c r="V96" s="2">
        <f t="shared" si="21"/>
        <v>287</v>
      </c>
    </row>
    <row r="97" spans="1:22" x14ac:dyDescent="0.25">
      <c r="A97" s="8">
        <v>42549</v>
      </c>
      <c r="B97" s="5">
        <v>0.50624999999999998</v>
      </c>
      <c r="C97" s="6">
        <v>10.77</v>
      </c>
      <c r="D97" s="6">
        <v>10.91</v>
      </c>
      <c r="E97" s="6">
        <v>17.600000000000001</v>
      </c>
      <c r="F97" s="6">
        <v>13.5</v>
      </c>
      <c r="G97" s="6">
        <v>16.27</v>
      </c>
      <c r="H97" s="6">
        <v>12.44</v>
      </c>
      <c r="I97" s="6">
        <v>11.01</v>
      </c>
      <c r="J97" s="6">
        <v>16.079999999999998</v>
      </c>
      <c r="K97" s="6">
        <v>12.3</v>
      </c>
      <c r="L97" s="6">
        <v>11.35</v>
      </c>
      <c r="M97" s="2">
        <f t="shared" si="12"/>
        <v>283</v>
      </c>
      <c r="N97" s="2">
        <f t="shared" si="13"/>
        <v>284</v>
      </c>
      <c r="O97" s="2">
        <f t="shared" si="14"/>
        <v>290</v>
      </c>
      <c r="P97" s="2">
        <f t="shared" si="15"/>
        <v>286</v>
      </c>
      <c r="Q97" s="2">
        <f t="shared" si="16"/>
        <v>289</v>
      </c>
      <c r="R97" s="2">
        <f t="shared" si="17"/>
        <v>285</v>
      </c>
      <c r="S97" s="2">
        <f t="shared" si="18"/>
        <v>284</v>
      </c>
      <c r="T97" s="2">
        <f t="shared" si="19"/>
        <v>289</v>
      </c>
      <c r="U97" s="2">
        <f t="shared" si="20"/>
        <v>285</v>
      </c>
      <c r="V97" s="2">
        <f t="shared" si="21"/>
        <v>284</v>
      </c>
    </row>
    <row r="98" spans="1:22" x14ac:dyDescent="0.25">
      <c r="A98" s="8">
        <v>42551</v>
      </c>
      <c r="B98" s="5">
        <v>4.5833333333333337E-2</v>
      </c>
      <c r="C98" s="6">
        <v>15.43</v>
      </c>
      <c r="D98" s="6">
        <v>17.52</v>
      </c>
      <c r="E98" s="6">
        <v>12.01</v>
      </c>
      <c r="F98" s="6">
        <v>10.31</v>
      </c>
      <c r="G98" s="6">
        <v>13.52</v>
      </c>
      <c r="H98" s="6">
        <v>13.39</v>
      </c>
      <c r="I98" s="6">
        <v>11.34</v>
      </c>
      <c r="J98" s="6">
        <v>10.31</v>
      </c>
      <c r="K98" s="6">
        <v>11.07</v>
      </c>
      <c r="L98" s="6">
        <v>18.52</v>
      </c>
      <c r="M98" s="2">
        <f t="shared" si="12"/>
        <v>288</v>
      </c>
      <c r="N98" s="2">
        <f t="shared" si="13"/>
        <v>290</v>
      </c>
      <c r="O98" s="2">
        <f t="shared" si="14"/>
        <v>285</v>
      </c>
      <c r="P98" s="2">
        <f t="shared" si="15"/>
        <v>283</v>
      </c>
      <c r="Q98" s="2">
        <f t="shared" si="16"/>
        <v>286</v>
      </c>
      <c r="R98" s="2">
        <f t="shared" si="17"/>
        <v>286</v>
      </c>
      <c r="S98" s="2">
        <f t="shared" si="18"/>
        <v>284</v>
      </c>
      <c r="T98" s="2">
        <f t="shared" si="19"/>
        <v>283</v>
      </c>
      <c r="U98" s="2">
        <f t="shared" si="20"/>
        <v>284</v>
      </c>
      <c r="V98" s="2">
        <f t="shared" si="21"/>
        <v>291</v>
      </c>
    </row>
    <row r="99" spans="1:22" x14ac:dyDescent="0.25">
      <c r="A99" s="8">
        <v>42553</v>
      </c>
      <c r="B99" s="5">
        <v>0.21597222222222223</v>
      </c>
      <c r="C99" s="6">
        <v>22.57</v>
      </c>
      <c r="D99" s="6">
        <v>24.93</v>
      </c>
      <c r="E99" s="6">
        <v>23.16</v>
      </c>
      <c r="F99" s="6">
        <v>21.19</v>
      </c>
      <c r="G99" s="6">
        <v>22.95</v>
      </c>
      <c r="H99" s="6">
        <v>20.79</v>
      </c>
      <c r="I99" s="6">
        <v>23.65</v>
      </c>
      <c r="J99" s="6">
        <v>24.3</v>
      </c>
      <c r="K99" s="6">
        <v>22.91</v>
      </c>
      <c r="L99" s="6">
        <v>21.31</v>
      </c>
      <c r="M99" s="2">
        <f t="shared" si="12"/>
        <v>295</v>
      </c>
      <c r="N99" s="2">
        <f t="shared" si="13"/>
        <v>298</v>
      </c>
      <c r="O99" s="2">
        <f t="shared" si="14"/>
        <v>296</v>
      </c>
      <c r="P99" s="2">
        <f t="shared" si="15"/>
        <v>294</v>
      </c>
      <c r="Q99" s="2">
        <f t="shared" si="16"/>
        <v>296</v>
      </c>
      <c r="R99" s="2">
        <f t="shared" si="17"/>
        <v>293</v>
      </c>
      <c r="S99" s="2">
        <f t="shared" si="18"/>
        <v>296</v>
      </c>
      <c r="T99" s="2">
        <f t="shared" si="19"/>
        <v>297</v>
      </c>
      <c r="U99" s="2">
        <f t="shared" si="20"/>
        <v>296</v>
      </c>
      <c r="V99" s="2">
        <f t="shared" si="21"/>
        <v>294</v>
      </c>
    </row>
    <row r="100" spans="1:22" x14ac:dyDescent="0.25">
      <c r="A100" s="8">
        <v>42554</v>
      </c>
      <c r="B100" s="5">
        <v>4.1666666666666666E-3</v>
      </c>
      <c r="C100" s="6">
        <v>21.12</v>
      </c>
      <c r="D100" s="6">
        <v>24.03</v>
      </c>
      <c r="E100" s="6">
        <v>20.46</v>
      </c>
      <c r="F100" s="6">
        <v>20.329999999999998</v>
      </c>
      <c r="G100" s="6">
        <v>24.18</v>
      </c>
      <c r="H100" s="6">
        <v>23.01</v>
      </c>
      <c r="I100" s="6">
        <v>24.57</v>
      </c>
      <c r="J100" s="6">
        <v>22.83</v>
      </c>
      <c r="K100" s="6">
        <v>21.55</v>
      </c>
      <c r="L100" s="6">
        <v>23.87</v>
      </c>
      <c r="M100" s="2">
        <f t="shared" si="12"/>
        <v>294</v>
      </c>
      <c r="N100" s="2">
        <f t="shared" si="13"/>
        <v>297</v>
      </c>
      <c r="O100" s="2">
        <f t="shared" si="14"/>
        <v>293</v>
      </c>
      <c r="P100" s="2">
        <f t="shared" si="15"/>
        <v>293</v>
      </c>
      <c r="Q100" s="2">
        <f t="shared" si="16"/>
        <v>297</v>
      </c>
      <c r="R100" s="2">
        <f t="shared" si="17"/>
        <v>296</v>
      </c>
      <c r="S100" s="2">
        <f t="shared" si="18"/>
        <v>297</v>
      </c>
      <c r="T100" s="2">
        <f t="shared" si="19"/>
        <v>295</v>
      </c>
      <c r="U100" s="2">
        <f t="shared" si="20"/>
        <v>294</v>
      </c>
      <c r="V100" s="2">
        <f t="shared" si="21"/>
        <v>297</v>
      </c>
    </row>
    <row r="101" spans="1:22" x14ac:dyDescent="0.25">
      <c r="A101" s="8">
        <v>42556</v>
      </c>
      <c r="B101" s="5">
        <v>8.6805555555555566E-2</v>
      </c>
      <c r="C101" s="6">
        <v>22.29</v>
      </c>
      <c r="D101" s="6">
        <v>22.16</v>
      </c>
      <c r="E101" s="6">
        <v>22.9</v>
      </c>
      <c r="F101" s="6">
        <v>20.04</v>
      </c>
      <c r="G101" s="6">
        <v>21.27</v>
      </c>
      <c r="H101" s="6">
        <v>21.55</v>
      </c>
      <c r="I101" s="6">
        <v>21.51</v>
      </c>
      <c r="J101" s="6">
        <v>23.98</v>
      </c>
      <c r="K101" s="6">
        <v>24.01</v>
      </c>
      <c r="L101" s="6">
        <v>23.77</v>
      </c>
      <c r="M101" s="2">
        <f t="shared" si="12"/>
        <v>295</v>
      </c>
      <c r="N101" s="2">
        <f t="shared" si="13"/>
        <v>295</v>
      </c>
      <c r="O101" s="2">
        <f t="shared" si="14"/>
        <v>296</v>
      </c>
      <c r="P101" s="2">
        <f t="shared" si="15"/>
        <v>293</v>
      </c>
      <c r="Q101" s="2">
        <f t="shared" si="16"/>
        <v>294</v>
      </c>
      <c r="R101" s="2">
        <f t="shared" si="17"/>
        <v>294</v>
      </c>
      <c r="S101" s="2">
        <f t="shared" si="18"/>
        <v>294</v>
      </c>
      <c r="T101" s="2">
        <f t="shared" si="19"/>
        <v>297</v>
      </c>
      <c r="U101" s="2">
        <f t="shared" si="20"/>
        <v>297</v>
      </c>
      <c r="V101" s="2">
        <f t="shared" si="21"/>
        <v>296</v>
      </c>
    </row>
    <row r="102" spans="1:22" x14ac:dyDescent="0.25">
      <c r="A102" s="8">
        <v>42557</v>
      </c>
      <c r="B102" s="5">
        <v>4.7222222222222221E-2</v>
      </c>
      <c r="C102" s="6">
        <v>20.5</v>
      </c>
      <c r="D102" s="6">
        <v>21.83</v>
      </c>
      <c r="E102" s="6">
        <v>21.96</v>
      </c>
      <c r="F102" s="6">
        <v>20.58</v>
      </c>
      <c r="G102" s="6">
        <v>23.33</v>
      </c>
      <c r="H102" s="6">
        <v>23.73</v>
      </c>
      <c r="I102" s="6">
        <v>23.65</v>
      </c>
      <c r="J102" s="6">
        <v>20.9</v>
      </c>
      <c r="K102" s="6">
        <v>24.06</v>
      </c>
      <c r="L102" s="6">
        <v>21.13</v>
      </c>
      <c r="M102" s="2">
        <f t="shared" si="12"/>
        <v>293</v>
      </c>
      <c r="N102" s="2">
        <f t="shared" si="13"/>
        <v>294</v>
      </c>
      <c r="O102" s="2">
        <f t="shared" si="14"/>
        <v>295</v>
      </c>
      <c r="P102" s="2">
        <f t="shared" si="15"/>
        <v>293</v>
      </c>
      <c r="Q102" s="2">
        <f t="shared" si="16"/>
        <v>296</v>
      </c>
      <c r="R102" s="2">
        <f t="shared" si="17"/>
        <v>296</v>
      </c>
      <c r="S102" s="2">
        <f t="shared" si="18"/>
        <v>296</v>
      </c>
      <c r="T102" s="2">
        <f t="shared" si="19"/>
        <v>294</v>
      </c>
      <c r="U102" s="2">
        <f t="shared" si="20"/>
        <v>297</v>
      </c>
      <c r="V102" s="2">
        <f t="shared" si="21"/>
        <v>294</v>
      </c>
    </row>
    <row r="103" spans="1:22" x14ac:dyDescent="0.25">
      <c r="A103" s="8">
        <v>42557</v>
      </c>
      <c r="B103" s="5">
        <v>0.4604166666666667</v>
      </c>
      <c r="C103" s="6">
        <v>20.62</v>
      </c>
      <c r="D103" s="6">
        <v>20.23</v>
      </c>
      <c r="E103" s="6">
        <v>22.96</v>
      </c>
      <c r="F103" s="6">
        <v>22.48</v>
      </c>
      <c r="G103" s="6">
        <v>23.59</v>
      </c>
      <c r="H103" s="6">
        <v>24.99</v>
      </c>
      <c r="I103" s="6">
        <v>21.26</v>
      </c>
      <c r="J103" s="6">
        <v>20.149999999999999</v>
      </c>
      <c r="K103" s="6">
        <v>23.52</v>
      </c>
      <c r="L103" s="6">
        <v>20.04</v>
      </c>
      <c r="M103" s="2">
        <f t="shared" si="12"/>
        <v>293</v>
      </c>
      <c r="N103" s="2">
        <f t="shared" si="13"/>
        <v>293</v>
      </c>
      <c r="O103" s="2">
        <f t="shared" si="14"/>
        <v>296</v>
      </c>
      <c r="P103" s="2">
        <f t="shared" si="15"/>
        <v>295</v>
      </c>
      <c r="Q103" s="2">
        <f t="shared" si="16"/>
        <v>296</v>
      </c>
      <c r="R103" s="2">
        <f t="shared" si="17"/>
        <v>298</v>
      </c>
      <c r="S103" s="2">
        <f t="shared" si="18"/>
        <v>294</v>
      </c>
      <c r="T103" s="2">
        <f t="shared" si="19"/>
        <v>293</v>
      </c>
      <c r="U103" s="2">
        <f t="shared" si="20"/>
        <v>296</v>
      </c>
      <c r="V103" s="2">
        <f t="shared" si="21"/>
        <v>293</v>
      </c>
    </row>
    <row r="104" spans="1:22" x14ac:dyDescent="0.25">
      <c r="A104" s="8">
        <v>42558</v>
      </c>
      <c r="B104" s="5">
        <v>2.7777777777777779E-3</v>
      </c>
      <c r="C104" s="6">
        <v>24.62</v>
      </c>
      <c r="D104" s="6">
        <v>20.59</v>
      </c>
      <c r="E104" s="6">
        <v>23.7</v>
      </c>
      <c r="F104" s="6">
        <v>21.55</v>
      </c>
      <c r="G104" s="6">
        <v>21.85</v>
      </c>
      <c r="H104" s="6">
        <v>21.12</v>
      </c>
      <c r="I104" s="6">
        <v>21.24</v>
      </c>
      <c r="J104" s="6">
        <v>24.93</v>
      </c>
      <c r="K104" s="6">
        <v>21.9</v>
      </c>
      <c r="L104" s="6">
        <v>20.5</v>
      </c>
      <c r="M104" s="2">
        <f t="shared" si="12"/>
        <v>297</v>
      </c>
      <c r="N104" s="2">
        <f t="shared" si="13"/>
        <v>293</v>
      </c>
      <c r="O104" s="2">
        <f t="shared" si="14"/>
        <v>296</v>
      </c>
      <c r="P104" s="2">
        <f t="shared" si="15"/>
        <v>294</v>
      </c>
      <c r="Q104" s="2">
        <f t="shared" si="16"/>
        <v>295</v>
      </c>
      <c r="R104" s="2">
        <f t="shared" si="17"/>
        <v>294</v>
      </c>
      <c r="S104" s="2">
        <f t="shared" si="18"/>
        <v>294</v>
      </c>
      <c r="T104" s="2">
        <f t="shared" si="19"/>
        <v>298</v>
      </c>
      <c r="U104" s="2">
        <f t="shared" si="20"/>
        <v>295</v>
      </c>
      <c r="V104" s="2">
        <f t="shared" si="21"/>
        <v>293</v>
      </c>
    </row>
    <row r="105" spans="1:22" x14ac:dyDescent="0.25">
      <c r="A105" s="8">
        <v>42558</v>
      </c>
      <c r="B105" s="5">
        <v>5.5555555555555558E-3</v>
      </c>
      <c r="C105" s="6">
        <v>23.53</v>
      </c>
      <c r="D105" s="6">
        <v>22.47</v>
      </c>
      <c r="E105" s="6">
        <v>24.91</v>
      </c>
      <c r="F105" s="6">
        <v>22.53</v>
      </c>
      <c r="G105" s="6">
        <v>20.56</v>
      </c>
      <c r="H105" s="6">
        <v>23.64</v>
      </c>
      <c r="I105" s="6">
        <v>21</v>
      </c>
      <c r="J105" s="6">
        <v>20.55</v>
      </c>
      <c r="K105" s="6">
        <v>24.08</v>
      </c>
      <c r="L105" s="6">
        <v>20.49</v>
      </c>
      <c r="M105" s="2">
        <f t="shared" si="12"/>
        <v>296</v>
      </c>
      <c r="N105" s="2">
        <f t="shared" si="13"/>
        <v>295</v>
      </c>
      <c r="O105" s="2">
        <f t="shared" si="14"/>
        <v>298</v>
      </c>
      <c r="P105" s="2">
        <f t="shared" si="15"/>
        <v>295</v>
      </c>
      <c r="Q105" s="2">
        <f t="shared" si="16"/>
        <v>293</v>
      </c>
      <c r="R105" s="2">
        <f t="shared" si="17"/>
        <v>296</v>
      </c>
      <c r="S105" s="2">
        <f t="shared" si="18"/>
        <v>294</v>
      </c>
      <c r="T105" s="2">
        <f t="shared" si="19"/>
        <v>293</v>
      </c>
      <c r="U105" s="2">
        <f t="shared" si="20"/>
        <v>297</v>
      </c>
      <c r="V105" s="2">
        <f t="shared" si="21"/>
        <v>293</v>
      </c>
    </row>
    <row r="106" spans="1:22" x14ac:dyDescent="0.25">
      <c r="A106" s="8">
        <v>42558</v>
      </c>
      <c r="B106" s="5">
        <v>4.5138888888888888E-2</v>
      </c>
      <c r="C106" s="6">
        <v>23.8</v>
      </c>
      <c r="D106" s="6">
        <v>20.78</v>
      </c>
      <c r="E106" s="6">
        <v>20.56</v>
      </c>
      <c r="F106" s="6">
        <v>20.5</v>
      </c>
      <c r="G106" s="6">
        <v>20.16</v>
      </c>
      <c r="H106" s="6">
        <v>21.68</v>
      </c>
      <c r="I106" s="6">
        <v>23.86</v>
      </c>
      <c r="J106" s="6">
        <v>21.14</v>
      </c>
      <c r="K106" s="6">
        <v>23.1</v>
      </c>
      <c r="L106" s="6">
        <v>22.53</v>
      </c>
      <c r="M106" s="2">
        <f t="shared" si="12"/>
        <v>296</v>
      </c>
      <c r="N106" s="2">
        <f t="shared" si="13"/>
        <v>293</v>
      </c>
      <c r="O106" s="2">
        <f t="shared" si="14"/>
        <v>293</v>
      </c>
      <c r="P106" s="2">
        <f t="shared" si="15"/>
        <v>293</v>
      </c>
      <c r="Q106" s="2">
        <f t="shared" si="16"/>
        <v>293</v>
      </c>
      <c r="R106" s="2">
        <f t="shared" si="17"/>
        <v>294</v>
      </c>
      <c r="S106" s="2">
        <f t="shared" si="18"/>
        <v>297</v>
      </c>
      <c r="T106" s="2">
        <f t="shared" si="19"/>
        <v>294</v>
      </c>
      <c r="U106" s="2">
        <f t="shared" si="20"/>
        <v>296</v>
      </c>
      <c r="V106" s="2">
        <f t="shared" si="21"/>
        <v>295</v>
      </c>
    </row>
    <row r="107" spans="1:22" x14ac:dyDescent="0.25">
      <c r="A107" s="8">
        <v>42558</v>
      </c>
      <c r="B107" s="5">
        <v>0.46597222222222223</v>
      </c>
      <c r="C107" s="6">
        <v>21.04</v>
      </c>
      <c r="D107" s="6">
        <v>22.45</v>
      </c>
      <c r="E107" s="6">
        <v>21.06</v>
      </c>
      <c r="F107" s="6">
        <v>20.149999999999999</v>
      </c>
      <c r="G107" s="6">
        <v>24.31</v>
      </c>
      <c r="H107" s="6">
        <v>22.72</v>
      </c>
      <c r="I107" s="6">
        <v>24.67</v>
      </c>
      <c r="J107" s="6">
        <v>21.12</v>
      </c>
      <c r="K107" s="6">
        <v>23.35</v>
      </c>
      <c r="L107" s="6">
        <v>22.54</v>
      </c>
      <c r="M107" s="2">
        <f t="shared" si="12"/>
        <v>294</v>
      </c>
      <c r="N107" s="2">
        <f t="shared" si="13"/>
        <v>295</v>
      </c>
      <c r="O107" s="2">
        <f t="shared" si="14"/>
        <v>294</v>
      </c>
      <c r="P107" s="2">
        <f t="shared" si="15"/>
        <v>293</v>
      </c>
      <c r="Q107" s="2">
        <f t="shared" si="16"/>
        <v>297</v>
      </c>
      <c r="R107" s="2">
        <f t="shared" si="17"/>
        <v>295</v>
      </c>
      <c r="S107" s="2">
        <f t="shared" si="18"/>
        <v>297</v>
      </c>
      <c r="T107" s="2">
        <f t="shared" si="19"/>
        <v>294</v>
      </c>
      <c r="U107" s="2">
        <f t="shared" si="20"/>
        <v>296</v>
      </c>
      <c r="V107" s="2">
        <f t="shared" si="21"/>
        <v>295</v>
      </c>
    </row>
    <row r="108" spans="1:22" x14ac:dyDescent="0.25">
      <c r="A108" s="8">
        <v>42561</v>
      </c>
      <c r="B108" s="5">
        <v>0.42152777777777778</v>
      </c>
      <c r="C108" s="6">
        <v>23.49</v>
      </c>
      <c r="D108" s="6">
        <v>22.55</v>
      </c>
      <c r="E108" s="6">
        <v>24.66</v>
      </c>
      <c r="F108" s="6">
        <v>23.56</v>
      </c>
      <c r="G108" s="6">
        <v>20.260000000000002</v>
      </c>
      <c r="H108" s="6">
        <v>22.27</v>
      </c>
      <c r="I108" s="6">
        <v>20.440000000000001</v>
      </c>
      <c r="J108" s="6">
        <v>22.27</v>
      </c>
      <c r="K108" s="6">
        <v>24.47</v>
      </c>
      <c r="L108" s="6">
        <v>23.03</v>
      </c>
      <c r="M108" s="2">
        <f t="shared" si="12"/>
        <v>296</v>
      </c>
      <c r="N108" s="2">
        <f t="shared" si="13"/>
        <v>295</v>
      </c>
      <c r="O108" s="2">
        <f t="shared" si="14"/>
        <v>297</v>
      </c>
      <c r="P108" s="2">
        <f t="shared" si="15"/>
        <v>296</v>
      </c>
      <c r="Q108" s="2">
        <f t="shared" si="16"/>
        <v>293</v>
      </c>
      <c r="R108" s="2">
        <f t="shared" si="17"/>
        <v>295</v>
      </c>
      <c r="S108" s="2">
        <f t="shared" si="18"/>
        <v>293</v>
      </c>
      <c r="T108" s="2">
        <f t="shared" si="19"/>
        <v>295</v>
      </c>
      <c r="U108" s="2">
        <f t="shared" si="20"/>
        <v>297</v>
      </c>
      <c r="V108" s="2">
        <f t="shared" si="21"/>
        <v>296</v>
      </c>
    </row>
    <row r="109" spans="1:22" x14ac:dyDescent="0.25">
      <c r="A109" s="8">
        <v>42565</v>
      </c>
      <c r="B109" s="5">
        <v>4.1666666666666664E-2</v>
      </c>
      <c r="C109" s="6">
        <v>20.99</v>
      </c>
      <c r="D109" s="6">
        <v>21.37</v>
      </c>
      <c r="E109" s="6">
        <v>22.15</v>
      </c>
      <c r="F109" s="6">
        <v>22.76</v>
      </c>
      <c r="G109" s="6">
        <v>20.25</v>
      </c>
      <c r="H109" s="6">
        <v>23.8</v>
      </c>
      <c r="I109" s="6">
        <v>23.38</v>
      </c>
      <c r="J109" s="6">
        <v>20.5</v>
      </c>
      <c r="K109" s="6">
        <v>21.65</v>
      </c>
      <c r="L109" s="6">
        <v>24.8</v>
      </c>
      <c r="M109" s="2">
        <f t="shared" si="12"/>
        <v>294</v>
      </c>
      <c r="N109" s="2">
        <f t="shared" si="13"/>
        <v>294</v>
      </c>
      <c r="O109" s="2">
        <f t="shared" si="14"/>
        <v>295</v>
      </c>
      <c r="P109" s="2">
        <f t="shared" si="15"/>
        <v>295</v>
      </c>
      <c r="Q109" s="2">
        <f t="shared" si="16"/>
        <v>293</v>
      </c>
      <c r="R109" s="2">
        <f t="shared" si="17"/>
        <v>296</v>
      </c>
      <c r="S109" s="2">
        <f t="shared" si="18"/>
        <v>296</v>
      </c>
      <c r="T109" s="2">
        <f t="shared" si="19"/>
        <v>293</v>
      </c>
      <c r="U109" s="2">
        <f t="shared" si="20"/>
        <v>294</v>
      </c>
      <c r="V109" s="2">
        <f t="shared" si="21"/>
        <v>297</v>
      </c>
    </row>
    <row r="110" spans="1:22" x14ac:dyDescent="0.25">
      <c r="A110" s="8">
        <v>42567</v>
      </c>
      <c r="B110" s="5">
        <v>0.38055555555555554</v>
      </c>
      <c r="C110" s="6">
        <v>20.18</v>
      </c>
      <c r="D110" s="6">
        <v>24.07</v>
      </c>
      <c r="E110" s="6">
        <v>24.25</v>
      </c>
      <c r="F110" s="6">
        <v>20.170000000000002</v>
      </c>
      <c r="G110" s="6">
        <v>21.08</v>
      </c>
      <c r="H110" s="6">
        <v>22.83</v>
      </c>
      <c r="I110" s="6">
        <v>23.53</v>
      </c>
      <c r="J110" s="6">
        <v>23.6</v>
      </c>
      <c r="K110" s="6">
        <v>23.16</v>
      </c>
      <c r="L110" s="6">
        <v>21.42</v>
      </c>
      <c r="M110" s="2">
        <f t="shared" si="12"/>
        <v>293</v>
      </c>
      <c r="N110" s="2">
        <f t="shared" si="13"/>
        <v>297</v>
      </c>
      <c r="O110" s="2">
        <f t="shared" si="14"/>
        <v>297</v>
      </c>
      <c r="P110" s="2">
        <f t="shared" si="15"/>
        <v>293</v>
      </c>
      <c r="Q110" s="2">
        <f t="shared" si="16"/>
        <v>294</v>
      </c>
      <c r="R110" s="2">
        <f t="shared" si="17"/>
        <v>295</v>
      </c>
      <c r="S110" s="2">
        <f t="shared" si="18"/>
        <v>296</v>
      </c>
      <c r="T110" s="2">
        <f t="shared" si="19"/>
        <v>296</v>
      </c>
      <c r="U110" s="2">
        <f t="shared" si="20"/>
        <v>296</v>
      </c>
      <c r="V110" s="2">
        <f t="shared" si="21"/>
        <v>294</v>
      </c>
    </row>
    <row r="111" spans="1:22" x14ac:dyDescent="0.25">
      <c r="A111" s="8">
        <v>42568</v>
      </c>
      <c r="B111" s="5">
        <v>4.6527777777777779E-2</v>
      </c>
      <c r="C111" s="6">
        <v>24.46</v>
      </c>
      <c r="D111" s="6">
        <v>23.9</v>
      </c>
      <c r="E111" s="6">
        <v>24.19</v>
      </c>
      <c r="F111" s="6">
        <v>20.14</v>
      </c>
      <c r="G111" s="6">
        <v>23.6</v>
      </c>
      <c r="H111" s="6">
        <v>23.67</v>
      </c>
      <c r="I111" s="6">
        <v>24.85</v>
      </c>
      <c r="J111" s="6">
        <v>24.77</v>
      </c>
      <c r="K111" s="6">
        <v>24.75</v>
      </c>
      <c r="L111" s="6">
        <v>22.32</v>
      </c>
      <c r="M111" s="2">
        <f t="shared" si="12"/>
        <v>297</v>
      </c>
      <c r="N111" s="2">
        <f t="shared" si="13"/>
        <v>297</v>
      </c>
      <c r="O111" s="2">
        <f t="shared" si="14"/>
        <v>297</v>
      </c>
      <c r="P111" s="2">
        <f t="shared" si="15"/>
        <v>293</v>
      </c>
      <c r="Q111" s="2">
        <f t="shared" si="16"/>
        <v>296</v>
      </c>
      <c r="R111" s="2">
        <f t="shared" si="17"/>
        <v>296</v>
      </c>
      <c r="S111" s="2">
        <f t="shared" si="18"/>
        <v>298</v>
      </c>
      <c r="T111" s="2">
        <f t="shared" si="19"/>
        <v>297</v>
      </c>
      <c r="U111" s="2">
        <f t="shared" si="20"/>
        <v>297</v>
      </c>
      <c r="V111" s="2">
        <f t="shared" si="21"/>
        <v>295</v>
      </c>
    </row>
    <row r="112" spans="1:22" x14ac:dyDescent="0.25">
      <c r="A112" s="8">
        <v>42571</v>
      </c>
      <c r="B112" s="5">
        <v>4.5138888888888888E-2</v>
      </c>
      <c r="C112" s="6">
        <v>20.62</v>
      </c>
      <c r="D112" s="6">
        <v>21.57</v>
      </c>
      <c r="E112" s="6">
        <v>22.99</v>
      </c>
      <c r="F112" s="6">
        <v>23.14</v>
      </c>
      <c r="G112" s="6">
        <v>22.4</v>
      </c>
      <c r="H112" s="6">
        <v>23.83</v>
      </c>
      <c r="I112" s="6">
        <v>21.63</v>
      </c>
      <c r="J112" s="6">
        <v>21.9</v>
      </c>
      <c r="K112" s="6">
        <v>22.89</v>
      </c>
      <c r="L112" s="6">
        <v>22.3</v>
      </c>
      <c r="M112" s="2">
        <f t="shared" si="12"/>
        <v>293</v>
      </c>
      <c r="N112" s="2">
        <f t="shared" si="13"/>
        <v>294</v>
      </c>
      <c r="O112" s="2">
        <f t="shared" si="14"/>
        <v>296</v>
      </c>
      <c r="P112" s="2">
        <f t="shared" si="15"/>
        <v>296</v>
      </c>
      <c r="Q112" s="2">
        <f t="shared" si="16"/>
        <v>295</v>
      </c>
      <c r="R112" s="2">
        <f t="shared" si="17"/>
        <v>296</v>
      </c>
      <c r="S112" s="2">
        <f t="shared" si="18"/>
        <v>294</v>
      </c>
      <c r="T112" s="2">
        <f t="shared" si="19"/>
        <v>295</v>
      </c>
      <c r="U112" s="2">
        <f t="shared" si="20"/>
        <v>296</v>
      </c>
      <c r="V112" s="2">
        <f t="shared" si="21"/>
        <v>295</v>
      </c>
    </row>
    <row r="113" spans="1:22" x14ac:dyDescent="0.25">
      <c r="A113" s="8">
        <v>42571</v>
      </c>
      <c r="B113" s="5">
        <v>4.6527777777777779E-2</v>
      </c>
      <c r="C113" s="6">
        <v>24.97</v>
      </c>
      <c r="D113" s="6">
        <v>23.55</v>
      </c>
      <c r="E113" s="6">
        <v>24.91</v>
      </c>
      <c r="F113" s="6">
        <v>21.77</v>
      </c>
      <c r="G113" s="6">
        <v>23.58</v>
      </c>
      <c r="H113" s="6">
        <v>23.03</v>
      </c>
      <c r="I113" s="6">
        <v>22.25</v>
      </c>
      <c r="J113" s="6">
        <v>22.37</v>
      </c>
      <c r="K113" s="6">
        <v>22.57</v>
      </c>
      <c r="L113" s="6">
        <v>22.02</v>
      </c>
      <c r="M113" s="2">
        <f t="shared" si="12"/>
        <v>298</v>
      </c>
      <c r="N113" s="2">
        <f t="shared" si="13"/>
        <v>296</v>
      </c>
      <c r="O113" s="2">
        <f t="shared" si="14"/>
        <v>298</v>
      </c>
      <c r="P113" s="2">
        <f t="shared" si="15"/>
        <v>294</v>
      </c>
      <c r="Q113" s="2">
        <f t="shared" si="16"/>
        <v>296</v>
      </c>
      <c r="R113" s="2">
        <f t="shared" si="17"/>
        <v>296</v>
      </c>
      <c r="S113" s="2">
        <f t="shared" si="18"/>
        <v>295</v>
      </c>
      <c r="T113" s="2">
        <f t="shared" si="19"/>
        <v>295</v>
      </c>
      <c r="U113" s="2">
        <f t="shared" si="20"/>
        <v>295</v>
      </c>
      <c r="V113" s="2">
        <f t="shared" si="21"/>
        <v>295</v>
      </c>
    </row>
    <row r="114" spans="1:22" x14ac:dyDescent="0.25">
      <c r="A114" s="8">
        <v>42572</v>
      </c>
      <c r="B114" s="5">
        <v>0.16805555555555554</v>
      </c>
      <c r="C114" s="6">
        <v>24.04</v>
      </c>
      <c r="D114" s="6">
        <v>21.89</v>
      </c>
      <c r="E114" s="6">
        <v>23.85</v>
      </c>
      <c r="F114" s="6">
        <v>22.87</v>
      </c>
      <c r="G114" s="6">
        <v>24.33</v>
      </c>
      <c r="H114" s="6">
        <v>24.38</v>
      </c>
      <c r="I114" s="6">
        <v>21.95</v>
      </c>
      <c r="J114" s="6">
        <v>21.37</v>
      </c>
      <c r="K114" s="6">
        <v>20.45</v>
      </c>
      <c r="L114" s="6">
        <v>24.51</v>
      </c>
      <c r="M114" s="2">
        <f t="shared" si="12"/>
        <v>297</v>
      </c>
      <c r="N114" s="2">
        <f t="shared" si="13"/>
        <v>295</v>
      </c>
      <c r="O114" s="2">
        <f t="shared" si="14"/>
        <v>297</v>
      </c>
      <c r="P114" s="2">
        <f t="shared" si="15"/>
        <v>296</v>
      </c>
      <c r="Q114" s="2">
        <f t="shared" si="16"/>
        <v>297</v>
      </c>
      <c r="R114" s="2">
        <f t="shared" si="17"/>
        <v>297</v>
      </c>
      <c r="S114" s="2">
        <f t="shared" si="18"/>
        <v>295</v>
      </c>
      <c r="T114" s="2">
        <f t="shared" si="19"/>
        <v>294</v>
      </c>
      <c r="U114" s="2">
        <f t="shared" si="20"/>
        <v>293</v>
      </c>
      <c r="V114" s="2">
        <f t="shared" si="21"/>
        <v>297</v>
      </c>
    </row>
    <row r="115" spans="1:22" x14ac:dyDescent="0.25">
      <c r="A115" s="8">
        <v>42573</v>
      </c>
      <c r="B115" s="5">
        <v>0.25138888888888888</v>
      </c>
      <c r="C115" s="6">
        <v>20.96</v>
      </c>
      <c r="D115" s="6">
        <v>22.03</v>
      </c>
      <c r="E115" s="6">
        <v>20.89</v>
      </c>
      <c r="F115" s="6">
        <v>24.62</v>
      </c>
      <c r="G115" s="6">
        <v>22.22</v>
      </c>
      <c r="H115" s="6">
        <v>24.32</v>
      </c>
      <c r="I115" s="6">
        <v>22.24</v>
      </c>
      <c r="J115" s="6">
        <v>20.079999999999998</v>
      </c>
      <c r="K115" s="6">
        <v>20.18</v>
      </c>
      <c r="L115" s="6">
        <v>21.9</v>
      </c>
      <c r="M115" s="2">
        <f t="shared" si="12"/>
        <v>294</v>
      </c>
      <c r="N115" s="2">
        <f t="shared" si="13"/>
        <v>295</v>
      </c>
      <c r="O115" s="2">
        <f t="shared" si="14"/>
        <v>294</v>
      </c>
      <c r="P115" s="2">
        <f t="shared" si="15"/>
        <v>297</v>
      </c>
      <c r="Q115" s="2">
        <f t="shared" si="16"/>
        <v>295</v>
      </c>
      <c r="R115" s="2">
        <f t="shared" si="17"/>
        <v>297</v>
      </c>
      <c r="S115" s="2">
        <f t="shared" si="18"/>
        <v>295</v>
      </c>
      <c r="T115" s="2">
        <f t="shared" si="19"/>
        <v>293</v>
      </c>
      <c r="U115" s="2">
        <f t="shared" si="20"/>
        <v>293</v>
      </c>
      <c r="V115" s="2">
        <f t="shared" si="21"/>
        <v>295</v>
      </c>
    </row>
    <row r="116" spans="1:22" x14ac:dyDescent="0.25">
      <c r="A116" s="8">
        <v>42576</v>
      </c>
      <c r="B116" s="5">
        <v>0.17430555555555557</v>
      </c>
      <c r="C116" s="6">
        <v>23.01</v>
      </c>
      <c r="D116" s="6">
        <v>24.6</v>
      </c>
      <c r="E116" s="6">
        <v>24.7</v>
      </c>
      <c r="F116" s="6">
        <v>23.45</v>
      </c>
      <c r="G116" s="6">
        <v>24.59</v>
      </c>
      <c r="H116" s="6">
        <v>23.65</v>
      </c>
      <c r="I116" s="6">
        <v>23.52</v>
      </c>
      <c r="J116" s="6">
        <v>21.6</v>
      </c>
      <c r="K116" s="6">
        <v>21.42</v>
      </c>
      <c r="L116" s="6">
        <v>22.09</v>
      </c>
      <c r="M116" s="2">
        <f t="shared" si="12"/>
        <v>296</v>
      </c>
      <c r="N116" s="2">
        <f t="shared" si="13"/>
        <v>297</v>
      </c>
      <c r="O116" s="2">
        <f t="shared" si="14"/>
        <v>297</v>
      </c>
      <c r="P116" s="2">
        <f t="shared" si="15"/>
        <v>296</v>
      </c>
      <c r="Q116" s="2">
        <f t="shared" si="16"/>
        <v>297</v>
      </c>
      <c r="R116" s="2">
        <f t="shared" si="17"/>
        <v>296</v>
      </c>
      <c r="S116" s="2">
        <f t="shared" si="18"/>
        <v>296</v>
      </c>
      <c r="T116" s="2">
        <f t="shared" si="19"/>
        <v>294</v>
      </c>
      <c r="U116" s="2">
        <f t="shared" si="20"/>
        <v>294</v>
      </c>
      <c r="V116" s="2">
        <f t="shared" si="21"/>
        <v>295</v>
      </c>
    </row>
    <row r="117" spans="1:22" x14ac:dyDescent="0.25">
      <c r="A117" s="8">
        <v>42581</v>
      </c>
      <c r="B117" s="5">
        <v>2.0833333333333333E-3</v>
      </c>
      <c r="C117" s="6">
        <v>22.46</v>
      </c>
      <c r="D117" s="6">
        <v>24.11</v>
      </c>
      <c r="E117" s="6">
        <v>22.12</v>
      </c>
      <c r="F117" s="6">
        <v>24.08</v>
      </c>
      <c r="G117" s="6">
        <v>23.14</v>
      </c>
      <c r="H117" s="6">
        <v>24.56</v>
      </c>
      <c r="I117" s="6">
        <v>22.95</v>
      </c>
      <c r="J117" s="6">
        <v>21.53</v>
      </c>
      <c r="K117" s="6">
        <v>21.19</v>
      </c>
      <c r="L117" s="6">
        <v>21.66</v>
      </c>
      <c r="M117" s="2">
        <f t="shared" si="12"/>
        <v>295</v>
      </c>
      <c r="N117" s="2">
        <f t="shared" si="13"/>
        <v>297</v>
      </c>
      <c r="O117" s="2">
        <f t="shared" si="14"/>
        <v>295</v>
      </c>
      <c r="P117" s="2">
        <f t="shared" si="15"/>
        <v>297</v>
      </c>
      <c r="Q117" s="2">
        <f t="shared" si="16"/>
        <v>296</v>
      </c>
      <c r="R117" s="2">
        <f t="shared" si="17"/>
        <v>297</v>
      </c>
      <c r="S117" s="2">
        <f t="shared" si="18"/>
        <v>296</v>
      </c>
      <c r="T117" s="2">
        <f t="shared" si="19"/>
        <v>294</v>
      </c>
      <c r="U117" s="2">
        <f t="shared" si="20"/>
        <v>294</v>
      </c>
      <c r="V117" s="2">
        <f t="shared" si="21"/>
        <v>294</v>
      </c>
    </row>
    <row r="118" spans="1:22" x14ac:dyDescent="0.25">
      <c r="A118" s="8">
        <v>42583</v>
      </c>
      <c r="B118" s="5">
        <v>9.1666666666666674E-2</v>
      </c>
      <c r="C118" s="6">
        <v>21.46</v>
      </c>
      <c r="D118" s="6">
        <v>20.81</v>
      </c>
      <c r="E118" s="6">
        <v>22.16</v>
      </c>
      <c r="F118" s="6">
        <v>23.39</v>
      </c>
      <c r="G118" s="6">
        <v>21.06</v>
      </c>
      <c r="H118" s="6">
        <v>23.13</v>
      </c>
      <c r="I118" s="6">
        <v>24.81</v>
      </c>
      <c r="J118" s="6">
        <v>21.89</v>
      </c>
      <c r="K118" s="6">
        <v>21.04</v>
      </c>
      <c r="L118" s="6">
        <v>20.73</v>
      </c>
      <c r="M118" s="2">
        <f t="shared" si="12"/>
        <v>294</v>
      </c>
      <c r="N118" s="2">
        <f t="shared" si="13"/>
        <v>293</v>
      </c>
      <c r="O118" s="2">
        <f t="shared" si="14"/>
        <v>295</v>
      </c>
      <c r="P118" s="2">
        <f t="shared" si="15"/>
        <v>296</v>
      </c>
      <c r="Q118" s="2">
        <f t="shared" si="16"/>
        <v>294</v>
      </c>
      <c r="R118" s="2">
        <f t="shared" si="17"/>
        <v>296</v>
      </c>
      <c r="S118" s="2">
        <f t="shared" si="18"/>
        <v>297</v>
      </c>
      <c r="T118" s="2">
        <f t="shared" si="19"/>
        <v>295</v>
      </c>
      <c r="U118" s="2">
        <f t="shared" si="20"/>
        <v>294</v>
      </c>
      <c r="V118" s="2">
        <f t="shared" si="21"/>
        <v>293</v>
      </c>
    </row>
    <row r="119" spans="1:22" x14ac:dyDescent="0.25">
      <c r="A119" s="8">
        <v>42585</v>
      </c>
      <c r="B119" s="5">
        <v>0.17083333333333331</v>
      </c>
      <c r="C119" s="6">
        <v>24.3</v>
      </c>
      <c r="D119" s="6">
        <v>21.17</v>
      </c>
      <c r="E119" s="6">
        <v>20.45</v>
      </c>
      <c r="F119" s="6">
        <v>21.07</v>
      </c>
      <c r="G119" s="6">
        <v>23.27</v>
      </c>
      <c r="H119" s="6">
        <v>21.82</v>
      </c>
      <c r="I119" s="6">
        <v>21.32</v>
      </c>
      <c r="J119" s="6">
        <v>21.89</v>
      </c>
      <c r="K119" s="6">
        <v>23.96</v>
      </c>
      <c r="L119" s="6">
        <v>21.93</v>
      </c>
      <c r="M119" s="2">
        <f t="shared" si="12"/>
        <v>297</v>
      </c>
      <c r="N119" s="2">
        <f t="shared" si="13"/>
        <v>294</v>
      </c>
      <c r="O119" s="2">
        <f t="shared" si="14"/>
        <v>293</v>
      </c>
      <c r="P119" s="2">
        <f t="shared" si="15"/>
        <v>294</v>
      </c>
      <c r="Q119" s="2">
        <f t="shared" si="16"/>
        <v>296</v>
      </c>
      <c r="R119" s="2">
        <f t="shared" si="17"/>
        <v>294</v>
      </c>
      <c r="S119" s="2">
        <f t="shared" si="18"/>
        <v>294</v>
      </c>
      <c r="T119" s="2">
        <f t="shared" si="19"/>
        <v>295</v>
      </c>
      <c r="U119" s="2">
        <f t="shared" si="20"/>
        <v>297</v>
      </c>
      <c r="V119" s="2">
        <f t="shared" si="21"/>
        <v>295</v>
      </c>
    </row>
    <row r="120" spans="1:22" x14ac:dyDescent="0.25">
      <c r="A120" s="8">
        <v>42587</v>
      </c>
      <c r="B120" s="5">
        <v>0.42083333333333334</v>
      </c>
      <c r="C120" s="6">
        <v>20.79</v>
      </c>
      <c r="D120" s="6">
        <v>20.149999999999999</v>
      </c>
      <c r="E120" s="6">
        <v>24.61</v>
      </c>
      <c r="F120" s="6">
        <v>21.03</v>
      </c>
      <c r="G120" s="6">
        <v>20.75</v>
      </c>
      <c r="H120" s="6">
        <v>23.58</v>
      </c>
      <c r="I120" s="6">
        <v>24.1</v>
      </c>
      <c r="J120" s="6">
        <v>20.18</v>
      </c>
      <c r="K120" s="6">
        <v>20.25</v>
      </c>
      <c r="L120" s="6">
        <v>23.53</v>
      </c>
      <c r="M120" s="2">
        <f t="shared" si="12"/>
        <v>293</v>
      </c>
      <c r="N120" s="2">
        <f t="shared" si="13"/>
        <v>293</v>
      </c>
      <c r="O120" s="2">
        <f t="shared" si="14"/>
        <v>297</v>
      </c>
      <c r="P120" s="2">
        <f t="shared" si="15"/>
        <v>294</v>
      </c>
      <c r="Q120" s="2">
        <f t="shared" si="16"/>
        <v>293</v>
      </c>
      <c r="R120" s="2">
        <f t="shared" si="17"/>
        <v>296</v>
      </c>
      <c r="S120" s="2">
        <f t="shared" si="18"/>
        <v>297</v>
      </c>
      <c r="T120" s="2">
        <f t="shared" si="19"/>
        <v>293</v>
      </c>
      <c r="U120" s="2">
        <f t="shared" si="20"/>
        <v>293</v>
      </c>
      <c r="V120" s="2">
        <f t="shared" si="21"/>
        <v>296</v>
      </c>
    </row>
    <row r="121" spans="1:22" x14ac:dyDescent="0.25">
      <c r="A121" s="8">
        <v>42588</v>
      </c>
      <c r="B121" s="5">
        <v>0.38263888888888892</v>
      </c>
      <c r="C121" s="6">
        <v>24.53</v>
      </c>
      <c r="D121" s="6">
        <v>20.23</v>
      </c>
      <c r="E121" s="6">
        <v>23.44</v>
      </c>
      <c r="F121" s="6">
        <v>21.79</v>
      </c>
      <c r="G121" s="6">
        <v>22.16</v>
      </c>
      <c r="H121" s="6">
        <v>23.23</v>
      </c>
      <c r="I121" s="6">
        <v>24.25</v>
      </c>
      <c r="J121" s="6">
        <v>22.23</v>
      </c>
      <c r="K121" s="6">
        <v>23.64</v>
      </c>
      <c r="L121" s="6">
        <v>23.21</v>
      </c>
      <c r="M121" s="2">
        <f t="shared" si="12"/>
        <v>297</v>
      </c>
      <c r="N121" s="2">
        <f t="shared" si="13"/>
        <v>293</v>
      </c>
      <c r="O121" s="2">
        <f t="shared" si="14"/>
        <v>296</v>
      </c>
      <c r="P121" s="2">
        <f t="shared" si="15"/>
        <v>294</v>
      </c>
      <c r="Q121" s="2">
        <f t="shared" si="16"/>
        <v>295</v>
      </c>
      <c r="R121" s="2">
        <f t="shared" si="17"/>
        <v>296</v>
      </c>
      <c r="S121" s="2">
        <f t="shared" si="18"/>
        <v>297</v>
      </c>
      <c r="T121" s="2">
        <f t="shared" si="19"/>
        <v>295</v>
      </c>
      <c r="U121" s="2">
        <f t="shared" si="20"/>
        <v>296</v>
      </c>
      <c r="V121" s="2">
        <f t="shared" si="21"/>
        <v>296</v>
      </c>
    </row>
    <row r="122" spans="1:22" x14ac:dyDescent="0.25">
      <c r="A122" s="8">
        <v>42590</v>
      </c>
      <c r="B122" s="5">
        <v>8.8888888888888892E-2</v>
      </c>
      <c r="C122" s="6">
        <v>22.93</v>
      </c>
      <c r="D122" s="6">
        <v>21.83</v>
      </c>
      <c r="E122" s="6">
        <v>22.2</v>
      </c>
      <c r="F122" s="6">
        <v>20.66</v>
      </c>
      <c r="G122" s="6">
        <v>21.05</v>
      </c>
      <c r="H122" s="6">
        <v>22.52</v>
      </c>
      <c r="I122" s="6">
        <v>24.58</v>
      </c>
      <c r="J122" s="6">
        <v>24.21</v>
      </c>
      <c r="K122" s="6">
        <v>24.25</v>
      </c>
      <c r="L122" s="6">
        <v>20.98</v>
      </c>
      <c r="M122" s="2">
        <f t="shared" si="12"/>
        <v>296</v>
      </c>
      <c r="N122" s="2">
        <f t="shared" si="13"/>
        <v>294</v>
      </c>
      <c r="O122" s="2">
        <f t="shared" si="14"/>
        <v>295</v>
      </c>
      <c r="P122" s="2">
        <f t="shared" si="15"/>
        <v>293</v>
      </c>
      <c r="Q122" s="2">
        <f t="shared" si="16"/>
        <v>294</v>
      </c>
      <c r="R122" s="2">
        <f t="shared" si="17"/>
        <v>295</v>
      </c>
      <c r="S122" s="2">
        <f t="shared" si="18"/>
        <v>297</v>
      </c>
      <c r="T122" s="2">
        <f t="shared" si="19"/>
        <v>297</v>
      </c>
      <c r="U122" s="2">
        <f t="shared" si="20"/>
        <v>297</v>
      </c>
      <c r="V122" s="2">
        <f t="shared" si="21"/>
        <v>294</v>
      </c>
    </row>
    <row r="123" spans="1:22" x14ac:dyDescent="0.25">
      <c r="A123" s="8">
        <v>42591</v>
      </c>
      <c r="B123" s="5">
        <v>0.42222222222222222</v>
      </c>
      <c r="C123" s="6">
        <v>23.61</v>
      </c>
      <c r="D123" s="6">
        <v>22.31</v>
      </c>
      <c r="E123" s="6">
        <v>22.54</v>
      </c>
      <c r="F123" s="6">
        <v>23.68</v>
      </c>
      <c r="G123" s="6">
        <v>24.34</v>
      </c>
      <c r="H123" s="6">
        <v>23.6</v>
      </c>
      <c r="I123" s="6">
        <v>20.260000000000002</v>
      </c>
      <c r="J123" s="6">
        <v>20.29</v>
      </c>
      <c r="K123" s="6">
        <v>24.84</v>
      </c>
      <c r="L123" s="6">
        <v>24.53</v>
      </c>
      <c r="M123" s="2">
        <f t="shared" si="12"/>
        <v>296</v>
      </c>
      <c r="N123" s="2">
        <f t="shared" si="13"/>
        <v>295</v>
      </c>
      <c r="O123" s="2">
        <f t="shared" si="14"/>
        <v>295</v>
      </c>
      <c r="P123" s="2">
        <f t="shared" si="15"/>
        <v>296</v>
      </c>
      <c r="Q123" s="2">
        <f t="shared" si="16"/>
        <v>297</v>
      </c>
      <c r="R123" s="2">
        <f t="shared" si="17"/>
        <v>296</v>
      </c>
      <c r="S123" s="2">
        <f t="shared" si="18"/>
        <v>293</v>
      </c>
      <c r="T123" s="2">
        <f t="shared" si="19"/>
        <v>293</v>
      </c>
      <c r="U123" s="2">
        <f t="shared" si="20"/>
        <v>297</v>
      </c>
      <c r="V123" s="2">
        <f t="shared" si="21"/>
        <v>297</v>
      </c>
    </row>
    <row r="124" spans="1:22" x14ac:dyDescent="0.25">
      <c r="A124" s="8">
        <v>42594</v>
      </c>
      <c r="B124" s="5">
        <v>8.6111111111111124E-2</v>
      </c>
      <c r="C124" s="6">
        <v>21.99</v>
      </c>
      <c r="D124" s="6">
        <v>21.03</v>
      </c>
      <c r="E124" s="6">
        <v>21.98</v>
      </c>
      <c r="F124" s="6">
        <v>24.71</v>
      </c>
      <c r="G124" s="6">
        <v>22.25</v>
      </c>
      <c r="H124" s="6">
        <v>21.03</v>
      </c>
      <c r="I124" s="6">
        <v>20.059999999999999</v>
      </c>
      <c r="J124" s="6">
        <v>23.44</v>
      </c>
      <c r="K124" s="6">
        <v>23.35</v>
      </c>
      <c r="L124" s="6">
        <v>24.22</v>
      </c>
      <c r="M124" s="2">
        <f t="shared" si="12"/>
        <v>295</v>
      </c>
      <c r="N124" s="2">
        <f t="shared" si="13"/>
        <v>294</v>
      </c>
      <c r="O124" s="2">
        <f t="shared" si="14"/>
        <v>295</v>
      </c>
      <c r="P124" s="2">
        <f t="shared" si="15"/>
        <v>297</v>
      </c>
      <c r="Q124" s="2">
        <f t="shared" si="16"/>
        <v>295</v>
      </c>
      <c r="R124" s="2">
        <f t="shared" si="17"/>
        <v>294</v>
      </c>
      <c r="S124" s="2">
        <f t="shared" si="18"/>
        <v>293</v>
      </c>
      <c r="T124" s="2">
        <f t="shared" si="19"/>
        <v>296</v>
      </c>
      <c r="U124" s="2">
        <f t="shared" si="20"/>
        <v>296</v>
      </c>
      <c r="V124" s="2">
        <f t="shared" si="21"/>
        <v>297</v>
      </c>
    </row>
    <row r="125" spans="1:22" x14ac:dyDescent="0.25">
      <c r="A125" s="8">
        <v>42594</v>
      </c>
      <c r="B125" s="5">
        <v>0.12708333333333333</v>
      </c>
      <c r="C125" s="6">
        <v>21.25</v>
      </c>
      <c r="D125" s="6">
        <v>22.63</v>
      </c>
      <c r="E125" s="6">
        <v>22.5</v>
      </c>
      <c r="F125" s="6">
        <v>22.53</v>
      </c>
      <c r="G125" s="6">
        <v>22.55</v>
      </c>
      <c r="H125" s="6">
        <v>23.75</v>
      </c>
      <c r="I125" s="6">
        <v>22.37</v>
      </c>
      <c r="J125" s="6">
        <v>20.83</v>
      </c>
      <c r="K125" s="6">
        <v>22.24</v>
      </c>
      <c r="L125" s="6">
        <v>22.78</v>
      </c>
      <c r="M125" s="2">
        <f t="shared" si="12"/>
        <v>294</v>
      </c>
      <c r="N125" s="2">
        <f t="shared" si="13"/>
        <v>295</v>
      </c>
      <c r="O125" s="2">
        <f t="shared" si="14"/>
        <v>295</v>
      </c>
      <c r="P125" s="2">
        <f t="shared" si="15"/>
        <v>295</v>
      </c>
      <c r="Q125" s="2">
        <f t="shared" si="16"/>
        <v>295</v>
      </c>
      <c r="R125" s="2">
        <f t="shared" si="17"/>
        <v>296</v>
      </c>
      <c r="S125" s="2">
        <f t="shared" si="18"/>
        <v>295</v>
      </c>
      <c r="T125" s="2">
        <f t="shared" si="19"/>
        <v>293</v>
      </c>
      <c r="U125" s="2">
        <f t="shared" si="20"/>
        <v>295</v>
      </c>
      <c r="V125" s="2">
        <f t="shared" si="21"/>
        <v>295</v>
      </c>
    </row>
    <row r="126" spans="1:22" x14ac:dyDescent="0.25">
      <c r="A126" s="8">
        <v>42596</v>
      </c>
      <c r="B126" s="5">
        <v>4.3750000000000004E-2</v>
      </c>
      <c r="C126" s="6">
        <v>22.19</v>
      </c>
      <c r="D126" s="6">
        <v>23.63</v>
      </c>
      <c r="E126" s="6">
        <v>20.6</v>
      </c>
      <c r="F126" s="6">
        <v>22.57</v>
      </c>
      <c r="G126" s="6">
        <v>24.22</v>
      </c>
      <c r="H126" s="6">
        <v>22.01</v>
      </c>
      <c r="I126" s="6">
        <v>21.12</v>
      </c>
      <c r="J126" s="6">
        <v>24.52</v>
      </c>
      <c r="K126" s="6">
        <v>21.28</v>
      </c>
      <c r="L126" s="6">
        <v>20.05</v>
      </c>
      <c r="M126" s="2">
        <f t="shared" si="12"/>
        <v>295</v>
      </c>
      <c r="N126" s="2">
        <f t="shared" si="13"/>
        <v>296</v>
      </c>
      <c r="O126" s="2">
        <f t="shared" si="14"/>
        <v>293</v>
      </c>
      <c r="P126" s="2">
        <f t="shared" si="15"/>
        <v>295</v>
      </c>
      <c r="Q126" s="2">
        <f t="shared" si="16"/>
        <v>297</v>
      </c>
      <c r="R126" s="2">
        <f t="shared" si="17"/>
        <v>295</v>
      </c>
      <c r="S126" s="2">
        <f t="shared" si="18"/>
        <v>294</v>
      </c>
      <c r="T126" s="2">
        <f t="shared" si="19"/>
        <v>297</v>
      </c>
      <c r="U126" s="2">
        <f t="shared" si="20"/>
        <v>294</v>
      </c>
      <c r="V126" s="2">
        <f t="shared" si="21"/>
        <v>293</v>
      </c>
    </row>
    <row r="127" spans="1:22" x14ac:dyDescent="0.25">
      <c r="A127" s="8">
        <v>42599</v>
      </c>
      <c r="B127" s="5">
        <v>0.41736111111111113</v>
      </c>
      <c r="C127" s="6">
        <v>22.74</v>
      </c>
      <c r="D127" s="6">
        <v>20.72</v>
      </c>
      <c r="E127" s="6">
        <v>24.74</v>
      </c>
      <c r="F127" s="6">
        <v>23.94</v>
      </c>
      <c r="G127" s="6">
        <v>22.07</v>
      </c>
      <c r="H127" s="6">
        <v>24.33</v>
      </c>
      <c r="I127" s="6">
        <v>20.62</v>
      </c>
      <c r="J127" s="6">
        <v>24.62</v>
      </c>
      <c r="K127" s="6">
        <v>20.96</v>
      </c>
      <c r="L127" s="6">
        <v>24.76</v>
      </c>
      <c r="M127" s="2">
        <f t="shared" si="12"/>
        <v>295</v>
      </c>
      <c r="N127" s="2">
        <f t="shared" si="13"/>
        <v>293</v>
      </c>
      <c r="O127" s="2">
        <f t="shared" si="14"/>
        <v>297</v>
      </c>
      <c r="P127" s="2">
        <f t="shared" si="15"/>
        <v>297</v>
      </c>
      <c r="Q127" s="2">
        <f t="shared" si="16"/>
        <v>295</v>
      </c>
      <c r="R127" s="2">
        <f t="shared" si="17"/>
        <v>297</v>
      </c>
      <c r="S127" s="2">
        <f t="shared" si="18"/>
        <v>293</v>
      </c>
      <c r="T127" s="2">
        <f t="shared" si="19"/>
        <v>297</v>
      </c>
      <c r="U127" s="2">
        <f t="shared" si="20"/>
        <v>294</v>
      </c>
      <c r="V127" s="2">
        <f t="shared" si="21"/>
        <v>297</v>
      </c>
    </row>
    <row r="128" spans="1:22" x14ac:dyDescent="0.25">
      <c r="A128" s="8">
        <v>42601</v>
      </c>
      <c r="B128" s="5">
        <v>0.21388888888888891</v>
      </c>
      <c r="C128" s="6">
        <v>24.25</v>
      </c>
      <c r="D128" s="6">
        <v>21.83</v>
      </c>
      <c r="E128" s="6">
        <v>23.97</v>
      </c>
      <c r="F128" s="6">
        <v>22.48</v>
      </c>
      <c r="G128" s="6">
        <v>21.36</v>
      </c>
      <c r="H128" s="6">
        <v>20.2</v>
      </c>
      <c r="I128" s="6">
        <v>23.33</v>
      </c>
      <c r="J128" s="6">
        <v>22.17</v>
      </c>
      <c r="K128" s="6">
        <v>22.32</v>
      </c>
      <c r="L128" s="6">
        <v>22.84</v>
      </c>
      <c r="M128" s="2">
        <f t="shared" si="12"/>
        <v>297</v>
      </c>
      <c r="N128" s="2">
        <f t="shared" si="13"/>
        <v>294</v>
      </c>
      <c r="O128" s="2">
        <f t="shared" si="14"/>
        <v>297</v>
      </c>
      <c r="P128" s="2">
        <f t="shared" si="15"/>
        <v>295</v>
      </c>
      <c r="Q128" s="2">
        <f t="shared" si="16"/>
        <v>294</v>
      </c>
      <c r="R128" s="2">
        <f t="shared" si="17"/>
        <v>293</v>
      </c>
      <c r="S128" s="2">
        <f t="shared" si="18"/>
        <v>296</v>
      </c>
      <c r="T128" s="2">
        <f t="shared" si="19"/>
        <v>295</v>
      </c>
      <c r="U128" s="2">
        <f t="shared" si="20"/>
        <v>295</v>
      </c>
      <c r="V128" s="2">
        <f t="shared" si="21"/>
        <v>295</v>
      </c>
    </row>
    <row r="129" spans="1:22" x14ac:dyDescent="0.25">
      <c r="A129" s="8">
        <v>42601</v>
      </c>
      <c r="B129" s="5">
        <v>0.29791666666666666</v>
      </c>
      <c r="C129" s="6">
        <v>22.33</v>
      </c>
      <c r="D129" s="6">
        <v>20</v>
      </c>
      <c r="E129" s="6">
        <v>24.04</v>
      </c>
      <c r="F129" s="6">
        <v>24.76</v>
      </c>
      <c r="G129" s="6">
        <v>23.02</v>
      </c>
      <c r="H129" s="6">
        <v>23.75</v>
      </c>
      <c r="I129" s="6">
        <v>20.46</v>
      </c>
      <c r="J129" s="6">
        <v>22.05</v>
      </c>
      <c r="K129" s="6">
        <v>21.31</v>
      </c>
      <c r="L129" s="6">
        <v>23.02</v>
      </c>
      <c r="M129" s="2">
        <f t="shared" si="12"/>
        <v>295</v>
      </c>
      <c r="N129" s="2">
        <f t="shared" si="13"/>
        <v>293</v>
      </c>
      <c r="O129" s="2">
        <f t="shared" si="14"/>
        <v>297</v>
      </c>
      <c r="P129" s="2">
        <f t="shared" si="15"/>
        <v>297</v>
      </c>
      <c r="Q129" s="2">
        <f t="shared" si="16"/>
        <v>296</v>
      </c>
      <c r="R129" s="2">
        <f t="shared" si="17"/>
        <v>296</v>
      </c>
      <c r="S129" s="2">
        <f t="shared" si="18"/>
        <v>293</v>
      </c>
      <c r="T129" s="2">
        <f t="shared" si="19"/>
        <v>295</v>
      </c>
      <c r="U129" s="2">
        <f t="shared" si="20"/>
        <v>294</v>
      </c>
      <c r="V129" s="2">
        <f t="shared" si="21"/>
        <v>296</v>
      </c>
    </row>
    <row r="130" spans="1:22" x14ac:dyDescent="0.25">
      <c r="A130" s="8">
        <v>42601</v>
      </c>
      <c r="B130" s="5">
        <v>0.42291666666666666</v>
      </c>
      <c r="C130" s="6">
        <v>20.89</v>
      </c>
      <c r="D130" s="6">
        <v>20.28</v>
      </c>
      <c r="E130" s="6">
        <v>23.53</v>
      </c>
      <c r="F130" s="6">
        <v>22.74</v>
      </c>
      <c r="G130" s="6">
        <v>20.13</v>
      </c>
      <c r="H130" s="6">
        <v>22.16</v>
      </c>
      <c r="I130" s="6">
        <v>22.63</v>
      </c>
      <c r="J130" s="6">
        <v>21.6</v>
      </c>
      <c r="K130" s="6">
        <v>23</v>
      </c>
      <c r="L130" s="6">
        <v>20.5</v>
      </c>
      <c r="M130" s="2">
        <f t="shared" si="12"/>
        <v>294</v>
      </c>
      <c r="N130" s="2">
        <f t="shared" si="13"/>
        <v>293</v>
      </c>
      <c r="O130" s="2">
        <f t="shared" si="14"/>
        <v>296</v>
      </c>
      <c r="P130" s="2">
        <f t="shared" si="15"/>
        <v>295</v>
      </c>
      <c r="Q130" s="2">
        <f t="shared" si="16"/>
        <v>293</v>
      </c>
      <c r="R130" s="2">
        <f t="shared" si="17"/>
        <v>295</v>
      </c>
      <c r="S130" s="2">
        <f t="shared" si="18"/>
        <v>295</v>
      </c>
      <c r="T130" s="2">
        <f t="shared" si="19"/>
        <v>294</v>
      </c>
      <c r="U130" s="2">
        <f t="shared" si="20"/>
        <v>296</v>
      </c>
      <c r="V130" s="2">
        <f t="shared" si="21"/>
        <v>293</v>
      </c>
    </row>
    <row r="131" spans="1:22" x14ac:dyDescent="0.25">
      <c r="A131" s="8">
        <v>42603</v>
      </c>
      <c r="B131" s="5">
        <v>3.472222222222222E-3</v>
      </c>
      <c r="C131" s="6">
        <v>21.25</v>
      </c>
      <c r="D131" s="6">
        <v>22.01</v>
      </c>
      <c r="E131" s="6">
        <v>20.190000000000001</v>
      </c>
      <c r="F131" s="6">
        <v>24.36</v>
      </c>
      <c r="G131" s="6">
        <v>24.61</v>
      </c>
      <c r="H131" s="6">
        <v>24.99</v>
      </c>
      <c r="I131" s="6">
        <v>22.55</v>
      </c>
      <c r="J131" s="6">
        <v>24.32</v>
      </c>
      <c r="K131" s="6">
        <v>20.89</v>
      </c>
      <c r="L131" s="6">
        <v>20.36</v>
      </c>
      <c r="M131" s="2">
        <f t="shared" ref="M131:M194" si="22">INT(273.15 +C131)</f>
        <v>294</v>
      </c>
      <c r="N131" s="2">
        <f t="shared" ref="N131:N194" si="23">INT(273.15 +D131)</f>
        <v>295</v>
      </c>
      <c r="O131" s="2">
        <f t="shared" ref="O131:O194" si="24">INT(273.15 +E131)</f>
        <v>293</v>
      </c>
      <c r="P131" s="2">
        <f t="shared" ref="P131:P194" si="25">INT(273.15 +F131)</f>
        <v>297</v>
      </c>
      <c r="Q131" s="2">
        <f t="shared" ref="Q131:Q194" si="26">INT(273.15 +G131)</f>
        <v>297</v>
      </c>
      <c r="R131" s="2">
        <f t="shared" ref="R131:R194" si="27">INT(273.15 +H131)</f>
        <v>298</v>
      </c>
      <c r="S131" s="2">
        <f t="shared" ref="S131:S194" si="28">INT(273.15 +I131)</f>
        <v>295</v>
      </c>
      <c r="T131" s="2">
        <f t="shared" ref="T131:T194" si="29">INT(273.15 +J131)</f>
        <v>297</v>
      </c>
      <c r="U131" s="2">
        <f t="shared" ref="U131:U194" si="30">INT(273.15 +K131)</f>
        <v>294</v>
      </c>
      <c r="V131" s="2">
        <f t="shared" ref="V131:V194" si="31">INT(273.15 +L131)</f>
        <v>293</v>
      </c>
    </row>
    <row r="132" spans="1:22" x14ac:dyDescent="0.25">
      <c r="A132" s="8">
        <v>42603</v>
      </c>
      <c r="B132" s="5">
        <v>0.12847222222222224</v>
      </c>
      <c r="C132" s="6">
        <v>23.52</v>
      </c>
      <c r="D132" s="6">
        <v>21.62</v>
      </c>
      <c r="E132" s="6">
        <v>22.59</v>
      </c>
      <c r="F132" s="6">
        <v>22.21</v>
      </c>
      <c r="G132" s="6">
        <v>21.78</v>
      </c>
      <c r="H132" s="6">
        <v>24.26</v>
      </c>
      <c r="I132" s="6">
        <v>24.31</v>
      </c>
      <c r="J132" s="6">
        <v>20.53</v>
      </c>
      <c r="K132" s="6">
        <v>23.51</v>
      </c>
      <c r="L132" s="6">
        <v>23.09</v>
      </c>
      <c r="M132" s="2">
        <f t="shared" si="22"/>
        <v>296</v>
      </c>
      <c r="N132" s="2">
        <f t="shared" si="23"/>
        <v>294</v>
      </c>
      <c r="O132" s="2">
        <f t="shared" si="24"/>
        <v>295</v>
      </c>
      <c r="P132" s="2">
        <f t="shared" si="25"/>
        <v>295</v>
      </c>
      <c r="Q132" s="2">
        <f t="shared" si="26"/>
        <v>294</v>
      </c>
      <c r="R132" s="2">
        <f t="shared" si="27"/>
        <v>297</v>
      </c>
      <c r="S132" s="2">
        <f t="shared" si="28"/>
        <v>297</v>
      </c>
      <c r="T132" s="2">
        <f t="shared" si="29"/>
        <v>293</v>
      </c>
      <c r="U132" s="2">
        <f t="shared" si="30"/>
        <v>296</v>
      </c>
      <c r="V132" s="2">
        <f t="shared" si="31"/>
        <v>296</v>
      </c>
    </row>
    <row r="133" spans="1:22" x14ac:dyDescent="0.25">
      <c r="A133" s="8">
        <v>42605</v>
      </c>
      <c r="B133" s="5">
        <v>0.46597222222222223</v>
      </c>
      <c r="C133" s="6">
        <v>20.11</v>
      </c>
      <c r="D133" s="6">
        <v>23.11</v>
      </c>
      <c r="E133" s="6">
        <v>24.5</v>
      </c>
      <c r="F133" s="6">
        <v>20.38</v>
      </c>
      <c r="G133" s="6">
        <v>22.23</v>
      </c>
      <c r="H133" s="6">
        <v>23.96</v>
      </c>
      <c r="I133" s="6">
        <v>21.22</v>
      </c>
      <c r="J133" s="6">
        <v>24.89</v>
      </c>
      <c r="K133" s="6">
        <v>20.12</v>
      </c>
      <c r="L133" s="6">
        <v>24.1</v>
      </c>
      <c r="M133" s="2">
        <f t="shared" si="22"/>
        <v>293</v>
      </c>
      <c r="N133" s="2">
        <f t="shared" si="23"/>
        <v>296</v>
      </c>
      <c r="O133" s="2">
        <f t="shared" si="24"/>
        <v>297</v>
      </c>
      <c r="P133" s="2">
        <f t="shared" si="25"/>
        <v>293</v>
      </c>
      <c r="Q133" s="2">
        <f t="shared" si="26"/>
        <v>295</v>
      </c>
      <c r="R133" s="2">
        <f t="shared" si="27"/>
        <v>297</v>
      </c>
      <c r="S133" s="2">
        <f t="shared" si="28"/>
        <v>294</v>
      </c>
      <c r="T133" s="2">
        <f t="shared" si="29"/>
        <v>298</v>
      </c>
      <c r="U133" s="2">
        <f t="shared" si="30"/>
        <v>293</v>
      </c>
      <c r="V133" s="2">
        <f t="shared" si="31"/>
        <v>297</v>
      </c>
    </row>
    <row r="134" spans="1:22" x14ac:dyDescent="0.25">
      <c r="A134" s="8">
        <v>42606</v>
      </c>
      <c r="B134" s="5">
        <v>4.7222222222222221E-2</v>
      </c>
      <c r="C134" s="6">
        <v>22.99</v>
      </c>
      <c r="D134" s="6">
        <v>21.77</v>
      </c>
      <c r="E134" s="6">
        <v>20.63</v>
      </c>
      <c r="F134" s="6">
        <v>20.59</v>
      </c>
      <c r="G134" s="6">
        <v>21.52</v>
      </c>
      <c r="H134" s="6">
        <v>23.7</v>
      </c>
      <c r="I134" s="6">
        <v>22.05</v>
      </c>
      <c r="J134" s="6">
        <v>23.02</v>
      </c>
      <c r="K134" s="6">
        <v>24.59</v>
      </c>
      <c r="L134" s="6">
        <v>20.99</v>
      </c>
      <c r="M134" s="2">
        <f t="shared" si="22"/>
        <v>296</v>
      </c>
      <c r="N134" s="2">
        <f t="shared" si="23"/>
        <v>294</v>
      </c>
      <c r="O134" s="2">
        <f t="shared" si="24"/>
        <v>293</v>
      </c>
      <c r="P134" s="2">
        <f t="shared" si="25"/>
        <v>293</v>
      </c>
      <c r="Q134" s="2">
        <f t="shared" si="26"/>
        <v>294</v>
      </c>
      <c r="R134" s="2">
        <f t="shared" si="27"/>
        <v>296</v>
      </c>
      <c r="S134" s="2">
        <f t="shared" si="28"/>
        <v>295</v>
      </c>
      <c r="T134" s="2">
        <f t="shared" si="29"/>
        <v>296</v>
      </c>
      <c r="U134" s="2">
        <f t="shared" si="30"/>
        <v>297</v>
      </c>
      <c r="V134" s="2">
        <f t="shared" si="31"/>
        <v>294</v>
      </c>
    </row>
    <row r="135" spans="1:22" x14ac:dyDescent="0.25">
      <c r="A135" s="8">
        <v>42606</v>
      </c>
      <c r="B135" s="5">
        <v>0.25208333333333333</v>
      </c>
      <c r="C135" s="6">
        <v>22.09</v>
      </c>
      <c r="D135" s="6">
        <v>22.11</v>
      </c>
      <c r="E135" s="6">
        <v>23.82</v>
      </c>
      <c r="F135" s="6">
        <v>21.8</v>
      </c>
      <c r="G135" s="6">
        <v>23.42</v>
      </c>
      <c r="H135" s="6">
        <v>23.48</v>
      </c>
      <c r="I135" s="6">
        <v>23.86</v>
      </c>
      <c r="J135" s="6">
        <v>21.65</v>
      </c>
      <c r="K135" s="6">
        <v>24.9</v>
      </c>
      <c r="L135" s="6">
        <v>20.260000000000002</v>
      </c>
      <c r="M135" s="2">
        <f t="shared" si="22"/>
        <v>295</v>
      </c>
      <c r="N135" s="2">
        <f t="shared" si="23"/>
        <v>295</v>
      </c>
      <c r="O135" s="2">
        <f t="shared" si="24"/>
        <v>296</v>
      </c>
      <c r="P135" s="2">
        <f t="shared" si="25"/>
        <v>294</v>
      </c>
      <c r="Q135" s="2">
        <f t="shared" si="26"/>
        <v>296</v>
      </c>
      <c r="R135" s="2">
        <f t="shared" si="27"/>
        <v>296</v>
      </c>
      <c r="S135" s="2">
        <f t="shared" si="28"/>
        <v>297</v>
      </c>
      <c r="T135" s="2">
        <f t="shared" si="29"/>
        <v>294</v>
      </c>
      <c r="U135" s="2">
        <f t="shared" si="30"/>
        <v>298</v>
      </c>
      <c r="V135" s="2">
        <f t="shared" si="31"/>
        <v>293</v>
      </c>
    </row>
    <row r="136" spans="1:22" x14ac:dyDescent="0.25">
      <c r="A136" s="8">
        <v>42607</v>
      </c>
      <c r="B136" s="5">
        <v>0.46249999999999997</v>
      </c>
      <c r="C136" s="6">
        <v>22.15</v>
      </c>
      <c r="D136" s="6">
        <v>20.68</v>
      </c>
      <c r="E136" s="6">
        <v>22.12</v>
      </c>
      <c r="F136" s="6">
        <v>21.59</v>
      </c>
      <c r="G136" s="6">
        <v>22.45</v>
      </c>
      <c r="H136" s="6">
        <v>22.03</v>
      </c>
      <c r="I136" s="6">
        <v>20.58</v>
      </c>
      <c r="J136" s="6">
        <v>21.08</v>
      </c>
      <c r="K136" s="6">
        <v>22.52</v>
      </c>
      <c r="L136" s="6">
        <v>20.71</v>
      </c>
      <c r="M136" s="2">
        <f t="shared" si="22"/>
        <v>295</v>
      </c>
      <c r="N136" s="2">
        <f t="shared" si="23"/>
        <v>293</v>
      </c>
      <c r="O136" s="2">
        <f t="shared" si="24"/>
        <v>295</v>
      </c>
      <c r="P136" s="2">
        <f t="shared" si="25"/>
        <v>294</v>
      </c>
      <c r="Q136" s="2">
        <f t="shared" si="26"/>
        <v>295</v>
      </c>
      <c r="R136" s="2">
        <f t="shared" si="27"/>
        <v>295</v>
      </c>
      <c r="S136" s="2">
        <f t="shared" si="28"/>
        <v>293</v>
      </c>
      <c r="T136" s="2">
        <f t="shared" si="29"/>
        <v>294</v>
      </c>
      <c r="U136" s="2">
        <f t="shared" si="30"/>
        <v>295</v>
      </c>
      <c r="V136" s="2">
        <f t="shared" si="31"/>
        <v>293</v>
      </c>
    </row>
    <row r="137" spans="1:22" x14ac:dyDescent="0.25">
      <c r="A137" s="8">
        <v>42609</v>
      </c>
      <c r="B137" s="5">
        <v>6.2499999999999995E-3</v>
      </c>
      <c r="C137" s="6">
        <v>20.149999999999999</v>
      </c>
      <c r="D137" s="6">
        <v>21.69</v>
      </c>
      <c r="E137" s="6">
        <v>22.88</v>
      </c>
      <c r="F137" s="6">
        <v>23.7</v>
      </c>
      <c r="G137" s="6">
        <v>22.32</v>
      </c>
      <c r="H137" s="6">
        <v>20.55</v>
      </c>
      <c r="I137" s="6">
        <v>24.02</v>
      </c>
      <c r="J137" s="6">
        <v>23.15</v>
      </c>
      <c r="K137" s="6">
        <v>21.8</v>
      </c>
      <c r="L137" s="6">
        <v>23.78</v>
      </c>
      <c r="M137" s="2">
        <f t="shared" si="22"/>
        <v>293</v>
      </c>
      <c r="N137" s="2">
        <f t="shared" si="23"/>
        <v>294</v>
      </c>
      <c r="O137" s="2">
        <f t="shared" si="24"/>
        <v>296</v>
      </c>
      <c r="P137" s="2">
        <f t="shared" si="25"/>
        <v>296</v>
      </c>
      <c r="Q137" s="2">
        <f t="shared" si="26"/>
        <v>295</v>
      </c>
      <c r="R137" s="2">
        <f t="shared" si="27"/>
        <v>293</v>
      </c>
      <c r="S137" s="2">
        <f t="shared" si="28"/>
        <v>297</v>
      </c>
      <c r="T137" s="2">
        <f t="shared" si="29"/>
        <v>296</v>
      </c>
      <c r="U137" s="2">
        <f t="shared" si="30"/>
        <v>294</v>
      </c>
      <c r="V137" s="2">
        <f t="shared" si="31"/>
        <v>296</v>
      </c>
    </row>
    <row r="138" spans="1:22" x14ac:dyDescent="0.25">
      <c r="A138" s="8">
        <v>42609</v>
      </c>
      <c r="B138" s="5">
        <v>0.1673611111111111</v>
      </c>
      <c r="C138" s="6">
        <v>21.66</v>
      </c>
      <c r="D138" s="6">
        <v>23.29</v>
      </c>
      <c r="E138" s="6">
        <v>23.15</v>
      </c>
      <c r="F138" s="6">
        <v>21.38</v>
      </c>
      <c r="G138" s="6">
        <v>22.83</v>
      </c>
      <c r="H138" s="6">
        <v>23.77</v>
      </c>
      <c r="I138" s="6">
        <v>23.64</v>
      </c>
      <c r="J138" s="6">
        <v>23.45</v>
      </c>
      <c r="K138" s="6">
        <v>23.36</v>
      </c>
      <c r="L138" s="6">
        <v>22.48</v>
      </c>
      <c r="M138" s="2">
        <f t="shared" si="22"/>
        <v>294</v>
      </c>
      <c r="N138" s="2">
        <f t="shared" si="23"/>
        <v>296</v>
      </c>
      <c r="O138" s="2">
        <f t="shared" si="24"/>
        <v>296</v>
      </c>
      <c r="P138" s="2">
        <f t="shared" si="25"/>
        <v>294</v>
      </c>
      <c r="Q138" s="2">
        <f t="shared" si="26"/>
        <v>295</v>
      </c>
      <c r="R138" s="2">
        <f t="shared" si="27"/>
        <v>296</v>
      </c>
      <c r="S138" s="2">
        <f t="shared" si="28"/>
        <v>296</v>
      </c>
      <c r="T138" s="2">
        <f t="shared" si="29"/>
        <v>296</v>
      </c>
      <c r="U138" s="2">
        <f t="shared" si="30"/>
        <v>296</v>
      </c>
      <c r="V138" s="2">
        <f t="shared" si="31"/>
        <v>295</v>
      </c>
    </row>
    <row r="139" spans="1:22" x14ac:dyDescent="0.25">
      <c r="A139" s="8">
        <v>42610</v>
      </c>
      <c r="B139" s="5">
        <v>0.42291666666666666</v>
      </c>
      <c r="C139" s="6">
        <v>20.57</v>
      </c>
      <c r="D139" s="6">
        <v>21.99</v>
      </c>
      <c r="E139" s="6">
        <v>23.24</v>
      </c>
      <c r="F139" s="6">
        <v>20.5</v>
      </c>
      <c r="G139" s="6">
        <v>23.35</v>
      </c>
      <c r="H139" s="6">
        <v>21.21</v>
      </c>
      <c r="I139" s="6">
        <v>24.55</v>
      </c>
      <c r="J139" s="6">
        <v>20.53</v>
      </c>
      <c r="K139" s="6">
        <v>22.69</v>
      </c>
      <c r="L139" s="6">
        <v>21.43</v>
      </c>
      <c r="M139" s="2">
        <f t="shared" si="22"/>
        <v>293</v>
      </c>
      <c r="N139" s="2">
        <f t="shared" si="23"/>
        <v>295</v>
      </c>
      <c r="O139" s="2">
        <f t="shared" si="24"/>
        <v>296</v>
      </c>
      <c r="P139" s="2">
        <f t="shared" si="25"/>
        <v>293</v>
      </c>
      <c r="Q139" s="2">
        <f t="shared" si="26"/>
        <v>296</v>
      </c>
      <c r="R139" s="2">
        <f t="shared" si="27"/>
        <v>294</v>
      </c>
      <c r="S139" s="2">
        <f t="shared" si="28"/>
        <v>297</v>
      </c>
      <c r="T139" s="2">
        <f t="shared" si="29"/>
        <v>293</v>
      </c>
      <c r="U139" s="2">
        <f t="shared" si="30"/>
        <v>295</v>
      </c>
      <c r="V139" s="2">
        <f t="shared" si="31"/>
        <v>294</v>
      </c>
    </row>
    <row r="140" spans="1:22" x14ac:dyDescent="0.25">
      <c r="A140" s="8">
        <v>42611</v>
      </c>
      <c r="B140" s="5">
        <v>7.6388888888888886E-3</v>
      </c>
      <c r="C140" s="6">
        <v>21.59</v>
      </c>
      <c r="D140" s="6">
        <v>23.58</v>
      </c>
      <c r="E140" s="6">
        <v>20.88</v>
      </c>
      <c r="F140" s="6">
        <v>23.01</v>
      </c>
      <c r="G140" s="6">
        <v>23</v>
      </c>
      <c r="H140" s="6">
        <v>24.37</v>
      </c>
      <c r="I140" s="6">
        <v>23.73</v>
      </c>
      <c r="J140" s="6">
        <v>20.41</v>
      </c>
      <c r="K140" s="6">
        <v>20.39</v>
      </c>
      <c r="L140" s="6">
        <v>20.8</v>
      </c>
      <c r="M140" s="2">
        <f t="shared" si="22"/>
        <v>294</v>
      </c>
      <c r="N140" s="2">
        <f t="shared" si="23"/>
        <v>296</v>
      </c>
      <c r="O140" s="2">
        <f t="shared" si="24"/>
        <v>294</v>
      </c>
      <c r="P140" s="2">
        <f t="shared" si="25"/>
        <v>296</v>
      </c>
      <c r="Q140" s="2">
        <f t="shared" si="26"/>
        <v>296</v>
      </c>
      <c r="R140" s="2">
        <f t="shared" si="27"/>
        <v>297</v>
      </c>
      <c r="S140" s="2">
        <f t="shared" si="28"/>
        <v>296</v>
      </c>
      <c r="T140" s="2">
        <f t="shared" si="29"/>
        <v>293</v>
      </c>
      <c r="U140" s="2">
        <f t="shared" si="30"/>
        <v>293</v>
      </c>
      <c r="V140" s="2">
        <f t="shared" si="31"/>
        <v>293</v>
      </c>
    </row>
    <row r="141" spans="1:22" x14ac:dyDescent="0.25">
      <c r="A141" s="8">
        <v>42611</v>
      </c>
      <c r="B141" s="5">
        <v>0.21527777777777779</v>
      </c>
      <c r="C141" s="6">
        <v>20.93</v>
      </c>
      <c r="D141" s="6">
        <v>20.239999999999998</v>
      </c>
      <c r="E141" s="6">
        <v>22.85</v>
      </c>
      <c r="F141" s="6">
        <v>21.54</v>
      </c>
      <c r="G141" s="6">
        <v>23.07</v>
      </c>
      <c r="H141" s="6">
        <v>20.65</v>
      </c>
      <c r="I141" s="6">
        <v>24.44</v>
      </c>
      <c r="J141" s="6">
        <v>20.95</v>
      </c>
      <c r="K141" s="6">
        <v>21.69</v>
      </c>
      <c r="L141" s="6">
        <v>22.41</v>
      </c>
      <c r="M141" s="2">
        <f t="shared" si="22"/>
        <v>294</v>
      </c>
      <c r="N141" s="2">
        <f t="shared" si="23"/>
        <v>293</v>
      </c>
      <c r="O141" s="2">
        <f t="shared" si="24"/>
        <v>296</v>
      </c>
      <c r="P141" s="2">
        <f t="shared" si="25"/>
        <v>294</v>
      </c>
      <c r="Q141" s="2">
        <f t="shared" si="26"/>
        <v>296</v>
      </c>
      <c r="R141" s="2">
        <f t="shared" si="27"/>
        <v>293</v>
      </c>
      <c r="S141" s="2">
        <f t="shared" si="28"/>
        <v>297</v>
      </c>
      <c r="T141" s="2">
        <f t="shared" si="29"/>
        <v>294</v>
      </c>
      <c r="U141" s="2">
        <f t="shared" si="30"/>
        <v>294</v>
      </c>
      <c r="V141" s="2">
        <f t="shared" si="31"/>
        <v>295</v>
      </c>
    </row>
    <row r="142" spans="1:22" x14ac:dyDescent="0.25">
      <c r="A142" s="8">
        <v>42616</v>
      </c>
      <c r="B142" s="5">
        <v>0.33611111111111108</v>
      </c>
      <c r="C142" s="6">
        <v>16.41</v>
      </c>
      <c r="D142" s="6">
        <v>15.29</v>
      </c>
      <c r="E142" s="6">
        <v>10.48</v>
      </c>
      <c r="F142" s="6">
        <v>14.09</v>
      </c>
      <c r="G142" s="6">
        <v>19.38</v>
      </c>
      <c r="H142" s="6">
        <v>10.14</v>
      </c>
      <c r="I142" s="6">
        <v>10.74</v>
      </c>
      <c r="J142" s="6">
        <v>15.18</v>
      </c>
      <c r="K142" s="6">
        <v>12.67</v>
      </c>
      <c r="L142" s="6">
        <v>14.37</v>
      </c>
      <c r="M142" s="2">
        <f t="shared" si="22"/>
        <v>289</v>
      </c>
      <c r="N142" s="2">
        <f t="shared" si="23"/>
        <v>288</v>
      </c>
      <c r="O142" s="2">
        <f t="shared" si="24"/>
        <v>283</v>
      </c>
      <c r="P142" s="2">
        <f t="shared" si="25"/>
        <v>287</v>
      </c>
      <c r="Q142" s="2">
        <f t="shared" si="26"/>
        <v>292</v>
      </c>
      <c r="R142" s="2">
        <f t="shared" si="27"/>
        <v>283</v>
      </c>
      <c r="S142" s="2">
        <f t="shared" si="28"/>
        <v>283</v>
      </c>
      <c r="T142" s="2">
        <f t="shared" si="29"/>
        <v>288</v>
      </c>
      <c r="U142" s="2">
        <f t="shared" si="30"/>
        <v>285</v>
      </c>
      <c r="V142" s="2">
        <f t="shared" si="31"/>
        <v>287</v>
      </c>
    </row>
    <row r="143" spans="1:22" x14ac:dyDescent="0.25">
      <c r="A143" s="8">
        <v>42616</v>
      </c>
      <c r="B143" s="5">
        <v>0.34027777777777773</v>
      </c>
      <c r="C143" s="6">
        <v>16.52</v>
      </c>
      <c r="D143" s="6">
        <v>12.24</v>
      </c>
      <c r="E143" s="6">
        <v>15.91</v>
      </c>
      <c r="F143" s="6">
        <v>15.35</v>
      </c>
      <c r="G143" s="6">
        <v>17</v>
      </c>
      <c r="H143" s="6">
        <v>16.29</v>
      </c>
      <c r="I143" s="6">
        <v>10.94</v>
      </c>
      <c r="J143" s="6">
        <v>17.579999999999998</v>
      </c>
      <c r="K143" s="6">
        <v>14.73</v>
      </c>
      <c r="L143" s="6">
        <v>15.82</v>
      </c>
      <c r="M143" s="2">
        <f t="shared" si="22"/>
        <v>289</v>
      </c>
      <c r="N143" s="2">
        <f t="shared" si="23"/>
        <v>285</v>
      </c>
      <c r="O143" s="2">
        <f t="shared" si="24"/>
        <v>289</v>
      </c>
      <c r="P143" s="2">
        <f t="shared" si="25"/>
        <v>288</v>
      </c>
      <c r="Q143" s="2">
        <f t="shared" si="26"/>
        <v>290</v>
      </c>
      <c r="R143" s="2">
        <f t="shared" si="27"/>
        <v>289</v>
      </c>
      <c r="S143" s="2">
        <f t="shared" si="28"/>
        <v>284</v>
      </c>
      <c r="T143" s="2">
        <f t="shared" si="29"/>
        <v>290</v>
      </c>
      <c r="U143" s="2">
        <f t="shared" si="30"/>
        <v>287</v>
      </c>
      <c r="V143" s="2">
        <f t="shared" si="31"/>
        <v>288</v>
      </c>
    </row>
    <row r="144" spans="1:22" x14ac:dyDescent="0.25">
      <c r="A144" s="8">
        <v>42617</v>
      </c>
      <c r="B144" s="5">
        <v>0.46458333333333335</v>
      </c>
      <c r="C144" s="6">
        <v>13.93</v>
      </c>
      <c r="D144" s="6">
        <v>15.26</v>
      </c>
      <c r="E144" s="6">
        <v>13.17</v>
      </c>
      <c r="F144" s="6">
        <v>15.12</v>
      </c>
      <c r="G144" s="6">
        <v>16.059999999999999</v>
      </c>
      <c r="H144" s="6">
        <v>14.37</v>
      </c>
      <c r="I144" s="6">
        <v>20</v>
      </c>
      <c r="J144" s="6">
        <v>14.27</v>
      </c>
      <c r="K144" s="6">
        <v>12.07</v>
      </c>
      <c r="L144" s="6">
        <v>11.12</v>
      </c>
      <c r="M144" s="2">
        <f t="shared" si="22"/>
        <v>287</v>
      </c>
      <c r="N144" s="2">
        <f t="shared" si="23"/>
        <v>288</v>
      </c>
      <c r="O144" s="2">
        <f t="shared" si="24"/>
        <v>286</v>
      </c>
      <c r="P144" s="2">
        <f t="shared" si="25"/>
        <v>288</v>
      </c>
      <c r="Q144" s="2">
        <f t="shared" si="26"/>
        <v>289</v>
      </c>
      <c r="R144" s="2">
        <f t="shared" si="27"/>
        <v>287</v>
      </c>
      <c r="S144" s="2">
        <f t="shared" si="28"/>
        <v>293</v>
      </c>
      <c r="T144" s="2">
        <f t="shared" si="29"/>
        <v>287</v>
      </c>
      <c r="U144" s="2">
        <f t="shared" si="30"/>
        <v>285</v>
      </c>
      <c r="V144" s="2">
        <f t="shared" si="31"/>
        <v>284</v>
      </c>
    </row>
    <row r="145" spans="1:22" x14ac:dyDescent="0.25">
      <c r="A145" s="8">
        <v>42619</v>
      </c>
      <c r="B145" s="5">
        <v>0.3347222222222222</v>
      </c>
      <c r="C145" s="6">
        <v>10.24</v>
      </c>
      <c r="D145" s="6">
        <v>18.010000000000002</v>
      </c>
      <c r="E145" s="6">
        <v>15.2</v>
      </c>
      <c r="F145" s="6">
        <v>14.43</v>
      </c>
      <c r="G145" s="6">
        <v>10.85</v>
      </c>
      <c r="H145" s="6">
        <v>16.73</v>
      </c>
      <c r="I145" s="6">
        <v>19.93</v>
      </c>
      <c r="J145" s="6">
        <v>17.36</v>
      </c>
      <c r="K145" s="6">
        <v>16.77</v>
      </c>
      <c r="L145" s="6">
        <v>17.64</v>
      </c>
      <c r="M145" s="2">
        <f t="shared" si="22"/>
        <v>283</v>
      </c>
      <c r="N145" s="2">
        <f t="shared" si="23"/>
        <v>291</v>
      </c>
      <c r="O145" s="2">
        <f t="shared" si="24"/>
        <v>288</v>
      </c>
      <c r="P145" s="2">
        <f t="shared" si="25"/>
        <v>287</v>
      </c>
      <c r="Q145" s="2">
        <f t="shared" si="26"/>
        <v>284</v>
      </c>
      <c r="R145" s="2">
        <f t="shared" si="27"/>
        <v>289</v>
      </c>
      <c r="S145" s="2">
        <f t="shared" si="28"/>
        <v>293</v>
      </c>
      <c r="T145" s="2">
        <f t="shared" si="29"/>
        <v>290</v>
      </c>
      <c r="U145" s="2">
        <f t="shared" si="30"/>
        <v>289</v>
      </c>
      <c r="V145" s="2">
        <f t="shared" si="31"/>
        <v>290</v>
      </c>
    </row>
    <row r="146" spans="1:22" x14ac:dyDescent="0.25">
      <c r="A146" s="8">
        <v>42619</v>
      </c>
      <c r="B146" s="5">
        <v>0.42222222222222222</v>
      </c>
      <c r="C146" s="6">
        <v>17.559999999999999</v>
      </c>
      <c r="D146" s="6">
        <v>14.82</v>
      </c>
      <c r="E146" s="6">
        <v>12.26</v>
      </c>
      <c r="F146" s="6">
        <v>17.920000000000002</v>
      </c>
      <c r="G146" s="6">
        <v>14.86</v>
      </c>
      <c r="H146" s="6">
        <v>11.11</v>
      </c>
      <c r="I146" s="6">
        <v>16.11</v>
      </c>
      <c r="J146" s="6">
        <v>18.66</v>
      </c>
      <c r="K146" s="6">
        <v>14.11</v>
      </c>
      <c r="L146" s="6">
        <v>19.510000000000002</v>
      </c>
      <c r="M146" s="2">
        <f t="shared" si="22"/>
        <v>290</v>
      </c>
      <c r="N146" s="2">
        <f t="shared" si="23"/>
        <v>287</v>
      </c>
      <c r="O146" s="2">
        <f t="shared" si="24"/>
        <v>285</v>
      </c>
      <c r="P146" s="2">
        <f t="shared" si="25"/>
        <v>291</v>
      </c>
      <c r="Q146" s="2">
        <f t="shared" si="26"/>
        <v>288</v>
      </c>
      <c r="R146" s="2">
        <f t="shared" si="27"/>
        <v>284</v>
      </c>
      <c r="S146" s="2">
        <f t="shared" si="28"/>
        <v>289</v>
      </c>
      <c r="T146" s="2">
        <f t="shared" si="29"/>
        <v>291</v>
      </c>
      <c r="U146" s="2">
        <f t="shared" si="30"/>
        <v>287</v>
      </c>
      <c r="V146" s="2">
        <f t="shared" si="31"/>
        <v>292</v>
      </c>
    </row>
    <row r="147" spans="1:22" x14ac:dyDescent="0.25">
      <c r="A147" s="8">
        <v>42626</v>
      </c>
      <c r="B147" s="5">
        <v>0.42291666666666666</v>
      </c>
      <c r="C147" s="6">
        <v>13.59</v>
      </c>
      <c r="D147" s="6">
        <v>11.82</v>
      </c>
      <c r="E147" s="6">
        <v>11.56</v>
      </c>
      <c r="F147" s="6">
        <v>19.809999999999999</v>
      </c>
      <c r="G147" s="6">
        <v>16.45</v>
      </c>
      <c r="H147" s="6">
        <v>13.39</v>
      </c>
      <c r="I147" s="6">
        <v>17.64</v>
      </c>
      <c r="J147" s="6">
        <v>13.05</v>
      </c>
      <c r="K147" s="6">
        <v>13.95</v>
      </c>
      <c r="L147" s="6">
        <v>16.04</v>
      </c>
      <c r="M147" s="2">
        <f t="shared" si="22"/>
        <v>286</v>
      </c>
      <c r="N147" s="2">
        <f t="shared" si="23"/>
        <v>284</v>
      </c>
      <c r="O147" s="2">
        <f t="shared" si="24"/>
        <v>284</v>
      </c>
      <c r="P147" s="2">
        <f t="shared" si="25"/>
        <v>292</v>
      </c>
      <c r="Q147" s="2">
        <f t="shared" si="26"/>
        <v>289</v>
      </c>
      <c r="R147" s="2">
        <f t="shared" si="27"/>
        <v>286</v>
      </c>
      <c r="S147" s="2">
        <f t="shared" si="28"/>
        <v>290</v>
      </c>
      <c r="T147" s="2">
        <f t="shared" si="29"/>
        <v>286</v>
      </c>
      <c r="U147" s="2">
        <f t="shared" si="30"/>
        <v>287</v>
      </c>
      <c r="V147" s="2">
        <f t="shared" si="31"/>
        <v>289</v>
      </c>
    </row>
    <row r="148" spans="1:22" x14ac:dyDescent="0.25">
      <c r="A148" s="8">
        <v>42627</v>
      </c>
      <c r="B148" s="5">
        <v>0.1673611111111111</v>
      </c>
      <c r="C148" s="6">
        <v>12.35</v>
      </c>
      <c r="D148" s="6">
        <v>18.39</v>
      </c>
      <c r="E148" s="6">
        <v>19.010000000000002</v>
      </c>
      <c r="F148" s="6">
        <v>18.13</v>
      </c>
      <c r="G148" s="6">
        <v>18.46</v>
      </c>
      <c r="H148" s="6">
        <v>19.600000000000001</v>
      </c>
      <c r="I148" s="6">
        <v>12.16</v>
      </c>
      <c r="J148" s="6">
        <v>19.899999999999999</v>
      </c>
      <c r="K148" s="6">
        <v>10.16</v>
      </c>
      <c r="L148" s="6">
        <v>19.96</v>
      </c>
      <c r="M148" s="2">
        <f t="shared" si="22"/>
        <v>285</v>
      </c>
      <c r="N148" s="2">
        <f t="shared" si="23"/>
        <v>291</v>
      </c>
      <c r="O148" s="2">
        <f t="shared" si="24"/>
        <v>292</v>
      </c>
      <c r="P148" s="2">
        <f t="shared" si="25"/>
        <v>291</v>
      </c>
      <c r="Q148" s="2">
        <f t="shared" si="26"/>
        <v>291</v>
      </c>
      <c r="R148" s="2">
        <f t="shared" si="27"/>
        <v>292</v>
      </c>
      <c r="S148" s="2">
        <f t="shared" si="28"/>
        <v>285</v>
      </c>
      <c r="T148" s="2">
        <f t="shared" si="29"/>
        <v>293</v>
      </c>
      <c r="U148" s="2">
        <f t="shared" si="30"/>
        <v>283</v>
      </c>
      <c r="V148" s="2">
        <f t="shared" si="31"/>
        <v>293</v>
      </c>
    </row>
    <row r="149" spans="1:22" x14ac:dyDescent="0.25">
      <c r="A149" s="8">
        <v>42628</v>
      </c>
      <c r="B149" s="5">
        <v>0.25486111111111109</v>
      </c>
      <c r="C149" s="6">
        <v>14.18</v>
      </c>
      <c r="D149" s="6">
        <v>18.43</v>
      </c>
      <c r="E149" s="6">
        <v>14.71</v>
      </c>
      <c r="F149" s="6">
        <v>13.45</v>
      </c>
      <c r="G149" s="6">
        <v>11.14</v>
      </c>
      <c r="H149" s="6">
        <v>17.7</v>
      </c>
      <c r="I149" s="6">
        <v>16.39</v>
      </c>
      <c r="J149" s="6">
        <v>13.4</v>
      </c>
      <c r="K149" s="6">
        <v>15.05</v>
      </c>
      <c r="L149" s="6">
        <v>10.44</v>
      </c>
      <c r="M149" s="2">
        <f t="shared" si="22"/>
        <v>287</v>
      </c>
      <c r="N149" s="2">
        <f t="shared" si="23"/>
        <v>291</v>
      </c>
      <c r="O149" s="2">
        <f t="shared" si="24"/>
        <v>287</v>
      </c>
      <c r="P149" s="2">
        <f t="shared" si="25"/>
        <v>286</v>
      </c>
      <c r="Q149" s="2">
        <f t="shared" si="26"/>
        <v>284</v>
      </c>
      <c r="R149" s="2">
        <f t="shared" si="27"/>
        <v>290</v>
      </c>
      <c r="S149" s="2">
        <f t="shared" si="28"/>
        <v>289</v>
      </c>
      <c r="T149" s="2">
        <f t="shared" si="29"/>
        <v>286</v>
      </c>
      <c r="U149" s="2">
        <f t="shared" si="30"/>
        <v>288</v>
      </c>
      <c r="V149" s="2">
        <f t="shared" si="31"/>
        <v>283</v>
      </c>
    </row>
    <row r="150" spans="1:22" x14ac:dyDescent="0.25">
      <c r="A150" s="8">
        <v>42631</v>
      </c>
      <c r="B150" s="5">
        <v>0.29791666666666666</v>
      </c>
      <c r="C150" s="6">
        <v>14.63</v>
      </c>
      <c r="D150" s="6">
        <v>10.26</v>
      </c>
      <c r="E150" s="6">
        <v>19.79</v>
      </c>
      <c r="F150" s="6">
        <v>10.91</v>
      </c>
      <c r="G150" s="6">
        <v>12.37</v>
      </c>
      <c r="H150" s="6">
        <v>11.52</v>
      </c>
      <c r="I150" s="6">
        <v>16.690000000000001</v>
      </c>
      <c r="J150" s="6">
        <v>15.2</v>
      </c>
      <c r="K150" s="6">
        <v>16.13</v>
      </c>
      <c r="L150" s="6">
        <v>17.690000000000001</v>
      </c>
      <c r="M150" s="2">
        <f t="shared" si="22"/>
        <v>287</v>
      </c>
      <c r="N150" s="2">
        <f t="shared" si="23"/>
        <v>283</v>
      </c>
      <c r="O150" s="2">
        <f t="shared" si="24"/>
        <v>292</v>
      </c>
      <c r="P150" s="2">
        <f t="shared" si="25"/>
        <v>284</v>
      </c>
      <c r="Q150" s="2">
        <f t="shared" si="26"/>
        <v>285</v>
      </c>
      <c r="R150" s="2">
        <f t="shared" si="27"/>
        <v>284</v>
      </c>
      <c r="S150" s="2">
        <f t="shared" si="28"/>
        <v>289</v>
      </c>
      <c r="T150" s="2">
        <f t="shared" si="29"/>
        <v>288</v>
      </c>
      <c r="U150" s="2">
        <f t="shared" si="30"/>
        <v>289</v>
      </c>
      <c r="V150" s="2">
        <f t="shared" si="31"/>
        <v>290</v>
      </c>
    </row>
    <row r="151" spans="1:22" x14ac:dyDescent="0.25">
      <c r="A151" s="8">
        <v>42634</v>
      </c>
      <c r="B151" s="5">
        <v>0.12916666666666668</v>
      </c>
      <c r="C151" s="6">
        <v>19.21</v>
      </c>
      <c r="D151" s="6">
        <v>19.71</v>
      </c>
      <c r="E151" s="6">
        <v>17.29</v>
      </c>
      <c r="F151" s="6">
        <v>12.07</v>
      </c>
      <c r="G151" s="6">
        <v>18.739999999999998</v>
      </c>
      <c r="H151" s="6">
        <v>18.8</v>
      </c>
      <c r="I151" s="6">
        <v>17.55</v>
      </c>
      <c r="J151" s="6">
        <v>13.23</v>
      </c>
      <c r="K151" s="6">
        <v>16.34</v>
      </c>
      <c r="L151" s="6">
        <v>16.95</v>
      </c>
      <c r="M151" s="2">
        <f t="shared" si="22"/>
        <v>292</v>
      </c>
      <c r="N151" s="2">
        <f t="shared" si="23"/>
        <v>292</v>
      </c>
      <c r="O151" s="2">
        <f t="shared" si="24"/>
        <v>290</v>
      </c>
      <c r="P151" s="2">
        <f t="shared" si="25"/>
        <v>285</v>
      </c>
      <c r="Q151" s="2">
        <f t="shared" si="26"/>
        <v>291</v>
      </c>
      <c r="R151" s="2">
        <f t="shared" si="27"/>
        <v>291</v>
      </c>
      <c r="S151" s="2">
        <f t="shared" si="28"/>
        <v>290</v>
      </c>
      <c r="T151" s="2">
        <f t="shared" si="29"/>
        <v>286</v>
      </c>
      <c r="U151" s="2">
        <f t="shared" si="30"/>
        <v>289</v>
      </c>
      <c r="V151" s="2">
        <f t="shared" si="31"/>
        <v>290</v>
      </c>
    </row>
    <row r="152" spans="1:22" x14ac:dyDescent="0.25">
      <c r="A152" s="8">
        <v>42635</v>
      </c>
      <c r="B152" s="5">
        <v>0.33749999999999997</v>
      </c>
      <c r="C152" s="6">
        <v>15.89</v>
      </c>
      <c r="D152" s="6">
        <v>17.95</v>
      </c>
      <c r="E152" s="6">
        <v>12.8</v>
      </c>
      <c r="F152" s="6">
        <v>15</v>
      </c>
      <c r="G152" s="6">
        <v>12.22</v>
      </c>
      <c r="H152" s="6">
        <v>18.25</v>
      </c>
      <c r="I152" s="6">
        <v>10.6</v>
      </c>
      <c r="J152" s="6">
        <v>19.399999999999999</v>
      </c>
      <c r="K152" s="6">
        <v>12.84</v>
      </c>
      <c r="L152" s="6">
        <v>16.170000000000002</v>
      </c>
      <c r="M152" s="2">
        <f t="shared" si="22"/>
        <v>289</v>
      </c>
      <c r="N152" s="2">
        <f t="shared" si="23"/>
        <v>291</v>
      </c>
      <c r="O152" s="2">
        <f t="shared" si="24"/>
        <v>285</v>
      </c>
      <c r="P152" s="2">
        <f t="shared" si="25"/>
        <v>288</v>
      </c>
      <c r="Q152" s="2">
        <f t="shared" si="26"/>
        <v>285</v>
      </c>
      <c r="R152" s="2">
        <f t="shared" si="27"/>
        <v>291</v>
      </c>
      <c r="S152" s="2">
        <f t="shared" si="28"/>
        <v>283</v>
      </c>
      <c r="T152" s="2">
        <f t="shared" si="29"/>
        <v>292</v>
      </c>
      <c r="U152" s="2">
        <f t="shared" si="30"/>
        <v>285</v>
      </c>
      <c r="V152" s="2">
        <f t="shared" si="31"/>
        <v>289</v>
      </c>
    </row>
    <row r="153" spans="1:22" x14ac:dyDescent="0.25">
      <c r="A153" s="8">
        <v>42635</v>
      </c>
      <c r="B153" s="5">
        <v>0.42083333333333334</v>
      </c>
      <c r="C153" s="6">
        <v>18.32</v>
      </c>
      <c r="D153" s="6">
        <v>19.73</v>
      </c>
      <c r="E153" s="6">
        <v>15.21</v>
      </c>
      <c r="F153" s="6">
        <v>17.899999999999999</v>
      </c>
      <c r="G153" s="6">
        <v>18.29</v>
      </c>
      <c r="H153" s="6">
        <v>14.78</v>
      </c>
      <c r="I153" s="6">
        <v>16.59</v>
      </c>
      <c r="J153" s="6">
        <v>18.350000000000001</v>
      </c>
      <c r="K153" s="6">
        <v>12.69</v>
      </c>
      <c r="L153" s="6">
        <v>18.489999999999998</v>
      </c>
      <c r="M153" s="2">
        <f t="shared" si="22"/>
        <v>291</v>
      </c>
      <c r="N153" s="2">
        <f t="shared" si="23"/>
        <v>292</v>
      </c>
      <c r="O153" s="2">
        <f t="shared" si="24"/>
        <v>288</v>
      </c>
      <c r="P153" s="2">
        <f t="shared" si="25"/>
        <v>291</v>
      </c>
      <c r="Q153" s="2">
        <f t="shared" si="26"/>
        <v>291</v>
      </c>
      <c r="R153" s="2">
        <f t="shared" si="27"/>
        <v>287</v>
      </c>
      <c r="S153" s="2">
        <f t="shared" si="28"/>
        <v>289</v>
      </c>
      <c r="T153" s="2">
        <f t="shared" si="29"/>
        <v>291</v>
      </c>
      <c r="U153" s="2">
        <f t="shared" si="30"/>
        <v>285</v>
      </c>
      <c r="V153" s="2">
        <f t="shared" si="31"/>
        <v>291</v>
      </c>
    </row>
    <row r="154" spans="1:22" x14ac:dyDescent="0.25">
      <c r="A154" s="8">
        <v>42636</v>
      </c>
      <c r="B154" s="5">
        <v>0.4236111111111111</v>
      </c>
      <c r="C154" s="6">
        <v>13.6</v>
      </c>
      <c r="D154" s="6">
        <v>12.67</v>
      </c>
      <c r="E154" s="6">
        <v>15.96</v>
      </c>
      <c r="F154" s="6">
        <v>19.79</v>
      </c>
      <c r="G154" s="6">
        <v>15</v>
      </c>
      <c r="H154" s="6">
        <v>17.829999999999998</v>
      </c>
      <c r="I154" s="6">
        <v>11.56</v>
      </c>
      <c r="J154" s="6">
        <v>19.489999999999998</v>
      </c>
      <c r="K154" s="6">
        <v>13.76</v>
      </c>
      <c r="L154" s="6">
        <v>15.46</v>
      </c>
      <c r="M154" s="2">
        <f t="shared" si="22"/>
        <v>286</v>
      </c>
      <c r="N154" s="2">
        <f t="shared" si="23"/>
        <v>285</v>
      </c>
      <c r="O154" s="2">
        <f t="shared" si="24"/>
        <v>289</v>
      </c>
      <c r="P154" s="2">
        <f t="shared" si="25"/>
        <v>292</v>
      </c>
      <c r="Q154" s="2">
        <f t="shared" si="26"/>
        <v>288</v>
      </c>
      <c r="R154" s="2">
        <f t="shared" si="27"/>
        <v>290</v>
      </c>
      <c r="S154" s="2">
        <f t="shared" si="28"/>
        <v>284</v>
      </c>
      <c r="T154" s="2">
        <f t="shared" si="29"/>
        <v>292</v>
      </c>
      <c r="U154" s="2">
        <f t="shared" si="30"/>
        <v>286</v>
      </c>
      <c r="V154" s="2">
        <f t="shared" si="31"/>
        <v>288</v>
      </c>
    </row>
    <row r="155" spans="1:22" x14ac:dyDescent="0.25">
      <c r="A155" s="8">
        <v>42639</v>
      </c>
      <c r="B155" s="5">
        <v>4.5833333333333337E-2</v>
      </c>
      <c r="C155" s="6">
        <v>10.199999999999999</v>
      </c>
      <c r="D155" s="6">
        <v>14.87</v>
      </c>
      <c r="E155" s="6">
        <v>17.510000000000002</v>
      </c>
      <c r="F155" s="6">
        <v>17.190000000000001</v>
      </c>
      <c r="G155" s="6">
        <v>12.5</v>
      </c>
      <c r="H155" s="6">
        <v>15.71</v>
      </c>
      <c r="I155" s="6">
        <v>12.15</v>
      </c>
      <c r="J155" s="6">
        <v>13.01</v>
      </c>
      <c r="K155" s="6">
        <v>17.21</v>
      </c>
      <c r="L155" s="6">
        <v>15.46</v>
      </c>
      <c r="M155" s="2">
        <f t="shared" si="22"/>
        <v>283</v>
      </c>
      <c r="N155" s="2">
        <f t="shared" si="23"/>
        <v>288</v>
      </c>
      <c r="O155" s="2">
        <f t="shared" si="24"/>
        <v>290</v>
      </c>
      <c r="P155" s="2">
        <f t="shared" si="25"/>
        <v>290</v>
      </c>
      <c r="Q155" s="2">
        <f t="shared" si="26"/>
        <v>285</v>
      </c>
      <c r="R155" s="2">
        <f t="shared" si="27"/>
        <v>288</v>
      </c>
      <c r="S155" s="2">
        <f t="shared" si="28"/>
        <v>285</v>
      </c>
      <c r="T155" s="2">
        <f t="shared" si="29"/>
        <v>286</v>
      </c>
      <c r="U155" s="2">
        <f t="shared" si="30"/>
        <v>290</v>
      </c>
      <c r="V155" s="2">
        <f t="shared" si="31"/>
        <v>288</v>
      </c>
    </row>
    <row r="156" spans="1:22" x14ac:dyDescent="0.25">
      <c r="A156" s="8">
        <v>42641</v>
      </c>
      <c r="B156" s="5">
        <v>0.37708333333333338</v>
      </c>
      <c r="C156" s="6">
        <v>18.23</v>
      </c>
      <c r="D156" s="6">
        <v>10.62</v>
      </c>
      <c r="E156" s="6">
        <v>14.89</v>
      </c>
      <c r="F156" s="6">
        <v>13.97</v>
      </c>
      <c r="G156" s="6">
        <v>14.88</v>
      </c>
      <c r="H156" s="6">
        <v>18.62</v>
      </c>
      <c r="I156" s="6">
        <v>12.9</v>
      </c>
      <c r="J156" s="6">
        <v>17.5</v>
      </c>
      <c r="K156" s="6">
        <v>12.26</v>
      </c>
      <c r="L156" s="6">
        <v>15.26</v>
      </c>
      <c r="M156" s="2">
        <f t="shared" si="22"/>
        <v>291</v>
      </c>
      <c r="N156" s="2">
        <f t="shared" si="23"/>
        <v>283</v>
      </c>
      <c r="O156" s="2">
        <f t="shared" si="24"/>
        <v>288</v>
      </c>
      <c r="P156" s="2">
        <f t="shared" si="25"/>
        <v>287</v>
      </c>
      <c r="Q156" s="2">
        <f t="shared" si="26"/>
        <v>288</v>
      </c>
      <c r="R156" s="2">
        <f t="shared" si="27"/>
        <v>291</v>
      </c>
      <c r="S156" s="2">
        <f t="shared" si="28"/>
        <v>286</v>
      </c>
      <c r="T156" s="2">
        <f t="shared" si="29"/>
        <v>290</v>
      </c>
      <c r="U156" s="2">
        <f t="shared" si="30"/>
        <v>285</v>
      </c>
      <c r="V156" s="2">
        <f t="shared" si="31"/>
        <v>288</v>
      </c>
    </row>
    <row r="157" spans="1:22" x14ac:dyDescent="0.25">
      <c r="A157" s="8">
        <v>42645</v>
      </c>
      <c r="B157" s="5">
        <v>0.33888888888888885</v>
      </c>
      <c r="C157" s="6">
        <v>10.99</v>
      </c>
      <c r="D157" s="6">
        <v>19.11</v>
      </c>
      <c r="E157" s="6">
        <v>18.8</v>
      </c>
      <c r="F157" s="6">
        <v>12.14</v>
      </c>
      <c r="G157" s="6">
        <v>11.19</v>
      </c>
      <c r="H157" s="6">
        <v>11.97</v>
      </c>
      <c r="I157" s="6">
        <v>19.8</v>
      </c>
      <c r="J157" s="6">
        <v>19.72</v>
      </c>
      <c r="K157" s="6">
        <v>15.04</v>
      </c>
      <c r="L157" s="6">
        <v>12.42</v>
      </c>
      <c r="M157" s="2">
        <f t="shared" si="22"/>
        <v>284</v>
      </c>
      <c r="N157" s="2">
        <f t="shared" si="23"/>
        <v>292</v>
      </c>
      <c r="O157" s="2">
        <f t="shared" si="24"/>
        <v>291</v>
      </c>
      <c r="P157" s="2">
        <f t="shared" si="25"/>
        <v>285</v>
      </c>
      <c r="Q157" s="2">
        <f t="shared" si="26"/>
        <v>284</v>
      </c>
      <c r="R157" s="2">
        <f t="shared" si="27"/>
        <v>285</v>
      </c>
      <c r="S157" s="2">
        <f t="shared" si="28"/>
        <v>292</v>
      </c>
      <c r="T157" s="2">
        <f t="shared" si="29"/>
        <v>292</v>
      </c>
      <c r="U157" s="2">
        <f t="shared" si="30"/>
        <v>288</v>
      </c>
      <c r="V157" s="2">
        <f t="shared" si="31"/>
        <v>285</v>
      </c>
    </row>
    <row r="158" spans="1:22" x14ac:dyDescent="0.25">
      <c r="A158" s="8">
        <v>42647</v>
      </c>
      <c r="B158" s="5">
        <v>8.4722222222222213E-2</v>
      </c>
      <c r="C158" s="6">
        <v>16.5</v>
      </c>
      <c r="D158" s="6">
        <v>18.18</v>
      </c>
      <c r="E158" s="6">
        <v>15.63</v>
      </c>
      <c r="F158" s="6">
        <v>11.46</v>
      </c>
      <c r="G158" s="6">
        <v>17.399999999999999</v>
      </c>
      <c r="H158" s="6">
        <v>16.75</v>
      </c>
      <c r="I158" s="6">
        <v>11.85</v>
      </c>
      <c r="J158" s="6">
        <v>13.64</v>
      </c>
      <c r="K158" s="6">
        <v>10.43</v>
      </c>
      <c r="L158" s="6">
        <v>19.149999999999999</v>
      </c>
      <c r="M158" s="2">
        <f t="shared" si="22"/>
        <v>289</v>
      </c>
      <c r="N158" s="2">
        <f t="shared" si="23"/>
        <v>291</v>
      </c>
      <c r="O158" s="2">
        <f t="shared" si="24"/>
        <v>288</v>
      </c>
      <c r="P158" s="2">
        <f t="shared" si="25"/>
        <v>284</v>
      </c>
      <c r="Q158" s="2">
        <f t="shared" si="26"/>
        <v>290</v>
      </c>
      <c r="R158" s="2">
        <f t="shared" si="27"/>
        <v>289</v>
      </c>
      <c r="S158" s="2">
        <f t="shared" si="28"/>
        <v>285</v>
      </c>
      <c r="T158" s="2">
        <f t="shared" si="29"/>
        <v>286</v>
      </c>
      <c r="U158" s="2">
        <f t="shared" si="30"/>
        <v>283</v>
      </c>
      <c r="V158" s="2">
        <f t="shared" si="31"/>
        <v>292</v>
      </c>
    </row>
    <row r="159" spans="1:22" x14ac:dyDescent="0.25">
      <c r="A159" s="8">
        <v>42647</v>
      </c>
      <c r="B159" s="5">
        <v>0.4201388888888889</v>
      </c>
      <c r="C159" s="6">
        <v>14.76</v>
      </c>
      <c r="D159" s="6">
        <v>10.74</v>
      </c>
      <c r="E159" s="6">
        <v>16.3</v>
      </c>
      <c r="F159" s="6">
        <v>10.39</v>
      </c>
      <c r="G159" s="6">
        <v>11.24</v>
      </c>
      <c r="H159" s="6">
        <v>18.98</v>
      </c>
      <c r="I159" s="6">
        <v>15.79</v>
      </c>
      <c r="J159" s="6">
        <v>12.57</v>
      </c>
      <c r="K159" s="6">
        <v>19.2</v>
      </c>
      <c r="L159" s="6">
        <v>10.17</v>
      </c>
      <c r="M159" s="2">
        <f t="shared" si="22"/>
        <v>287</v>
      </c>
      <c r="N159" s="2">
        <f t="shared" si="23"/>
        <v>283</v>
      </c>
      <c r="O159" s="2">
        <f t="shared" si="24"/>
        <v>289</v>
      </c>
      <c r="P159" s="2">
        <f t="shared" si="25"/>
        <v>283</v>
      </c>
      <c r="Q159" s="2">
        <f t="shared" si="26"/>
        <v>284</v>
      </c>
      <c r="R159" s="2">
        <f t="shared" si="27"/>
        <v>292</v>
      </c>
      <c r="S159" s="2">
        <f t="shared" si="28"/>
        <v>288</v>
      </c>
      <c r="T159" s="2">
        <f t="shared" si="29"/>
        <v>285</v>
      </c>
      <c r="U159" s="2">
        <f t="shared" si="30"/>
        <v>292</v>
      </c>
      <c r="V159" s="2">
        <f t="shared" si="31"/>
        <v>283</v>
      </c>
    </row>
    <row r="160" spans="1:22" x14ac:dyDescent="0.25">
      <c r="A160" s="8">
        <v>42650</v>
      </c>
      <c r="B160" s="5">
        <v>0.17013888888888887</v>
      </c>
      <c r="C160" s="6">
        <v>19.149999999999999</v>
      </c>
      <c r="D160" s="6">
        <v>15.35</v>
      </c>
      <c r="E160" s="6">
        <v>10.71</v>
      </c>
      <c r="F160" s="6">
        <v>14.76</v>
      </c>
      <c r="G160" s="6">
        <v>17.57</v>
      </c>
      <c r="H160" s="6">
        <v>16.05</v>
      </c>
      <c r="I160" s="6">
        <v>19.690000000000001</v>
      </c>
      <c r="J160" s="6">
        <v>15.96</v>
      </c>
      <c r="K160" s="6">
        <v>11.27</v>
      </c>
      <c r="L160" s="6">
        <v>11.72</v>
      </c>
      <c r="M160" s="2">
        <f t="shared" si="22"/>
        <v>292</v>
      </c>
      <c r="N160" s="2">
        <f t="shared" si="23"/>
        <v>288</v>
      </c>
      <c r="O160" s="2">
        <f t="shared" si="24"/>
        <v>283</v>
      </c>
      <c r="P160" s="2">
        <f t="shared" si="25"/>
        <v>287</v>
      </c>
      <c r="Q160" s="2">
        <f t="shared" si="26"/>
        <v>290</v>
      </c>
      <c r="R160" s="2">
        <f t="shared" si="27"/>
        <v>289</v>
      </c>
      <c r="S160" s="2">
        <f t="shared" si="28"/>
        <v>292</v>
      </c>
      <c r="T160" s="2">
        <f t="shared" si="29"/>
        <v>289</v>
      </c>
      <c r="U160" s="2">
        <f t="shared" si="30"/>
        <v>284</v>
      </c>
      <c r="V160" s="2">
        <f t="shared" si="31"/>
        <v>284</v>
      </c>
    </row>
    <row r="161" spans="1:22" x14ac:dyDescent="0.25">
      <c r="A161" s="8">
        <v>42653</v>
      </c>
      <c r="B161" s="5">
        <v>0.29236111111111113</v>
      </c>
      <c r="C161" s="6">
        <v>14.52</v>
      </c>
      <c r="D161" s="6">
        <v>15.36</v>
      </c>
      <c r="E161" s="6">
        <v>10.01</v>
      </c>
      <c r="F161" s="6">
        <v>19.440000000000001</v>
      </c>
      <c r="G161" s="6">
        <v>11.62</v>
      </c>
      <c r="H161" s="6">
        <v>17.75</v>
      </c>
      <c r="I161" s="6">
        <v>14.63</v>
      </c>
      <c r="J161" s="6">
        <v>11.83</v>
      </c>
      <c r="K161" s="6">
        <v>15.26</v>
      </c>
      <c r="L161" s="6">
        <v>11.75</v>
      </c>
      <c r="M161" s="2">
        <f t="shared" si="22"/>
        <v>287</v>
      </c>
      <c r="N161" s="2">
        <f t="shared" si="23"/>
        <v>288</v>
      </c>
      <c r="O161" s="2">
        <f t="shared" si="24"/>
        <v>283</v>
      </c>
      <c r="P161" s="2">
        <f t="shared" si="25"/>
        <v>292</v>
      </c>
      <c r="Q161" s="2">
        <f t="shared" si="26"/>
        <v>284</v>
      </c>
      <c r="R161" s="2">
        <f t="shared" si="27"/>
        <v>290</v>
      </c>
      <c r="S161" s="2">
        <f t="shared" si="28"/>
        <v>287</v>
      </c>
      <c r="T161" s="2">
        <f t="shared" si="29"/>
        <v>284</v>
      </c>
      <c r="U161" s="2">
        <f t="shared" si="30"/>
        <v>288</v>
      </c>
      <c r="V161" s="2">
        <f t="shared" si="31"/>
        <v>284</v>
      </c>
    </row>
    <row r="162" spans="1:22" x14ac:dyDescent="0.25">
      <c r="A162" s="8">
        <v>42654</v>
      </c>
      <c r="B162" s="5">
        <v>4.9305555555555554E-2</v>
      </c>
      <c r="C162" s="6">
        <v>14.04</v>
      </c>
      <c r="D162" s="6">
        <v>12.39</v>
      </c>
      <c r="E162" s="6">
        <v>16.54</v>
      </c>
      <c r="F162" s="6">
        <v>16.02</v>
      </c>
      <c r="G162" s="6">
        <v>10.46</v>
      </c>
      <c r="H162" s="6">
        <v>10.8</v>
      </c>
      <c r="I162" s="6">
        <v>13.25</v>
      </c>
      <c r="J162" s="6">
        <v>19.96</v>
      </c>
      <c r="K162" s="6">
        <v>19.989999999999998</v>
      </c>
      <c r="L162" s="6">
        <v>15.91</v>
      </c>
      <c r="M162" s="2">
        <f t="shared" si="22"/>
        <v>287</v>
      </c>
      <c r="N162" s="2">
        <f t="shared" si="23"/>
        <v>285</v>
      </c>
      <c r="O162" s="2">
        <f t="shared" si="24"/>
        <v>289</v>
      </c>
      <c r="P162" s="2">
        <f t="shared" si="25"/>
        <v>289</v>
      </c>
      <c r="Q162" s="2">
        <f t="shared" si="26"/>
        <v>283</v>
      </c>
      <c r="R162" s="2">
        <f t="shared" si="27"/>
        <v>283</v>
      </c>
      <c r="S162" s="2">
        <f t="shared" si="28"/>
        <v>286</v>
      </c>
      <c r="T162" s="2">
        <f t="shared" si="29"/>
        <v>293</v>
      </c>
      <c r="U162" s="2">
        <f t="shared" si="30"/>
        <v>293</v>
      </c>
      <c r="V162" s="2">
        <f t="shared" si="31"/>
        <v>289</v>
      </c>
    </row>
    <row r="163" spans="1:22" x14ac:dyDescent="0.25">
      <c r="A163" s="8">
        <v>42654</v>
      </c>
      <c r="B163" s="5">
        <v>8.4722222222222213E-2</v>
      </c>
      <c r="C163" s="6">
        <v>15.75</v>
      </c>
      <c r="D163" s="6">
        <v>18.39</v>
      </c>
      <c r="E163" s="6">
        <v>13.61</v>
      </c>
      <c r="F163" s="6">
        <v>10.15</v>
      </c>
      <c r="G163" s="6">
        <v>19.989999999999998</v>
      </c>
      <c r="H163" s="6">
        <v>14.87</v>
      </c>
      <c r="I163" s="6">
        <v>14.72</v>
      </c>
      <c r="J163" s="6">
        <v>14.66</v>
      </c>
      <c r="K163" s="6">
        <v>19.100000000000001</v>
      </c>
      <c r="L163" s="6">
        <v>17.760000000000002</v>
      </c>
      <c r="M163" s="2">
        <f t="shared" si="22"/>
        <v>288</v>
      </c>
      <c r="N163" s="2">
        <f t="shared" si="23"/>
        <v>291</v>
      </c>
      <c r="O163" s="2">
        <f t="shared" si="24"/>
        <v>286</v>
      </c>
      <c r="P163" s="2">
        <f t="shared" si="25"/>
        <v>283</v>
      </c>
      <c r="Q163" s="2">
        <f t="shared" si="26"/>
        <v>293</v>
      </c>
      <c r="R163" s="2">
        <f t="shared" si="27"/>
        <v>288</v>
      </c>
      <c r="S163" s="2">
        <f t="shared" si="28"/>
        <v>287</v>
      </c>
      <c r="T163" s="2">
        <f t="shared" si="29"/>
        <v>287</v>
      </c>
      <c r="U163" s="2">
        <f t="shared" si="30"/>
        <v>292</v>
      </c>
      <c r="V163" s="2">
        <f t="shared" si="31"/>
        <v>290</v>
      </c>
    </row>
    <row r="164" spans="1:22" x14ac:dyDescent="0.25">
      <c r="A164" s="8">
        <v>42654</v>
      </c>
      <c r="B164" s="5">
        <v>0.25625000000000003</v>
      </c>
      <c r="C164" s="6">
        <v>14.16</v>
      </c>
      <c r="D164" s="6">
        <v>19.989999999999998</v>
      </c>
      <c r="E164" s="6">
        <v>15.52</v>
      </c>
      <c r="F164" s="6">
        <v>11.59</v>
      </c>
      <c r="G164" s="6">
        <v>13.63</v>
      </c>
      <c r="H164" s="6">
        <v>12.92</v>
      </c>
      <c r="I164" s="6">
        <v>13.18</v>
      </c>
      <c r="J164" s="6">
        <v>18.84</v>
      </c>
      <c r="K164" s="6">
        <v>10.7</v>
      </c>
      <c r="L164" s="6">
        <v>13.87</v>
      </c>
      <c r="M164" s="2">
        <f t="shared" si="22"/>
        <v>287</v>
      </c>
      <c r="N164" s="2">
        <f t="shared" si="23"/>
        <v>293</v>
      </c>
      <c r="O164" s="2">
        <f t="shared" si="24"/>
        <v>288</v>
      </c>
      <c r="P164" s="2">
        <f t="shared" si="25"/>
        <v>284</v>
      </c>
      <c r="Q164" s="2">
        <f t="shared" si="26"/>
        <v>286</v>
      </c>
      <c r="R164" s="2">
        <f t="shared" si="27"/>
        <v>286</v>
      </c>
      <c r="S164" s="2">
        <f t="shared" si="28"/>
        <v>286</v>
      </c>
      <c r="T164" s="2">
        <f t="shared" si="29"/>
        <v>291</v>
      </c>
      <c r="U164" s="2">
        <f t="shared" si="30"/>
        <v>283</v>
      </c>
      <c r="V164" s="2">
        <f t="shared" si="31"/>
        <v>287</v>
      </c>
    </row>
    <row r="165" spans="1:22" x14ac:dyDescent="0.25">
      <c r="A165" s="8">
        <v>42655</v>
      </c>
      <c r="B165" s="5">
        <v>0.1673611111111111</v>
      </c>
      <c r="C165" s="6">
        <v>17.32</v>
      </c>
      <c r="D165" s="6">
        <v>10.029999999999999</v>
      </c>
      <c r="E165" s="6">
        <v>15.19</v>
      </c>
      <c r="F165" s="6">
        <v>17.38</v>
      </c>
      <c r="G165" s="6">
        <v>12.08</v>
      </c>
      <c r="H165" s="6">
        <v>19.09</v>
      </c>
      <c r="I165" s="6">
        <v>12.83</v>
      </c>
      <c r="J165" s="6">
        <v>18.420000000000002</v>
      </c>
      <c r="K165" s="6">
        <v>14.05</v>
      </c>
      <c r="L165" s="6">
        <v>13.27</v>
      </c>
      <c r="M165" s="2">
        <f t="shared" si="22"/>
        <v>290</v>
      </c>
      <c r="N165" s="2">
        <f t="shared" si="23"/>
        <v>283</v>
      </c>
      <c r="O165" s="2">
        <f t="shared" si="24"/>
        <v>288</v>
      </c>
      <c r="P165" s="2">
        <f t="shared" si="25"/>
        <v>290</v>
      </c>
      <c r="Q165" s="2">
        <f t="shared" si="26"/>
        <v>285</v>
      </c>
      <c r="R165" s="2">
        <f t="shared" si="27"/>
        <v>292</v>
      </c>
      <c r="S165" s="2">
        <f t="shared" si="28"/>
        <v>285</v>
      </c>
      <c r="T165" s="2">
        <f t="shared" si="29"/>
        <v>291</v>
      </c>
      <c r="U165" s="2">
        <f t="shared" si="30"/>
        <v>287</v>
      </c>
      <c r="V165" s="2">
        <f t="shared" si="31"/>
        <v>286</v>
      </c>
    </row>
    <row r="166" spans="1:22" x14ac:dyDescent="0.25">
      <c r="A166" s="8">
        <v>42657</v>
      </c>
      <c r="B166" s="5">
        <v>3.472222222222222E-3</v>
      </c>
      <c r="C166" s="6">
        <v>17.7</v>
      </c>
      <c r="D166" s="6">
        <v>12.05</v>
      </c>
      <c r="E166" s="6">
        <v>19.64</v>
      </c>
      <c r="F166" s="6">
        <v>15.73</v>
      </c>
      <c r="G166" s="6">
        <v>19.87</v>
      </c>
      <c r="H166" s="6">
        <v>16.72</v>
      </c>
      <c r="I166" s="6">
        <v>11.73</v>
      </c>
      <c r="J166" s="6">
        <v>16.41</v>
      </c>
      <c r="K166" s="6">
        <v>18.29</v>
      </c>
      <c r="L166" s="6">
        <v>18.22</v>
      </c>
      <c r="M166" s="2">
        <f t="shared" si="22"/>
        <v>290</v>
      </c>
      <c r="N166" s="2">
        <f t="shared" si="23"/>
        <v>285</v>
      </c>
      <c r="O166" s="2">
        <f t="shared" si="24"/>
        <v>292</v>
      </c>
      <c r="P166" s="2">
        <f t="shared" si="25"/>
        <v>288</v>
      </c>
      <c r="Q166" s="2">
        <f t="shared" si="26"/>
        <v>293</v>
      </c>
      <c r="R166" s="2">
        <f t="shared" si="27"/>
        <v>289</v>
      </c>
      <c r="S166" s="2">
        <f t="shared" si="28"/>
        <v>284</v>
      </c>
      <c r="T166" s="2">
        <f t="shared" si="29"/>
        <v>289</v>
      </c>
      <c r="U166" s="2">
        <f t="shared" si="30"/>
        <v>291</v>
      </c>
      <c r="V166" s="2">
        <f t="shared" si="31"/>
        <v>291</v>
      </c>
    </row>
    <row r="167" spans="1:22" x14ac:dyDescent="0.25">
      <c r="A167" s="8">
        <v>42660</v>
      </c>
      <c r="B167" s="5">
        <v>0.21249999999999999</v>
      </c>
      <c r="C167" s="6">
        <v>11.01</v>
      </c>
      <c r="D167" s="6">
        <v>14.84</v>
      </c>
      <c r="E167" s="6">
        <v>11.29</v>
      </c>
      <c r="F167" s="6">
        <v>17.72</v>
      </c>
      <c r="G167" s="6">
        <v>12.61</v>
      </c>
      <c r="H167" s="6">
        <v>16.55</v>
      </c>
      <c r="I167" s="6">
        <v>11.63</v>
      </c>
      <c r="J167" s="6">
        <v>12.88</v>
      </c>
      <c r="K167" s="6">
        <v>14.01</v>
      </c>
      <c r="L167" s="6">
        <v>12.67</v>
      </c>
      <c r="M167" s="2">
        <f t="shared" si="22"/>
        <v>284</v>
      </c>
      <c r="N167" s="2">
        <f t="shared" si="23"/>
        <v>287</v>
      </c>
      <c r="O167" s="2">
        <f t="shared" si="24"/>
        <v>284</v>
      </c>
      <c r="P167" s="2">
        <f t="shared" si="25"/>
        <v>290</v>
      </c>
      <c r="Q167" s="2">
        <f t="shared" si="26"/>
        <v>285</v>
      </c>
      <c r="R167" s="2">
        <f t="shared" si="27"/>
        <v>289</v>
      </c>
      <c r="S167" s="2">
        <f t="shared" si="28"/>
        <v>284</v>
      </c>
      <c r="T167" s="2">
        <f t="shared" si="29"/>
        <v>286</v>
      </c>
      <c r="U167" s="2">
        <f t="shared" si="30"/>
        <v>287</v>
      </c>
      <c r="V167" s="2">
        <f t="shared" si="31"/>
        <v>285</v>
      </c>
    </row>
    <row r="168" spans="1:22" x14ac:dyDescent="0.25">
      <c r="A168" s="8">
        <v>42664</v>
      </c>
      <c r="B168" s="5">
        <v>0.21388888888888891</v>
      </c>
      <c r="C168" s="6">
        <v>11.11</v>
      </c>
      <c r="D168" s="6">
        <v>16.350000000000001</v>
      </c>
      <c r="E168" s="6">
        <v>13.97</v>
      </c>
      <c r="F168" s="6">
        <v>11.7</v>
      </c>
      <c r="G168" s="6">
        <v>18.649999999999999</v>
      </c>
      <c r="H168" s="6">
        <v>14.28</v>
      </c>
      <c r="I168" s="6">
        <v>17.690000000000001</v>
      </c>
      <c r="J168" s="6">
        <v>13.25</v>
      </c>
      <c r="K168" s="6">
        <v>10.69</v>
      </c>
      <c r="L168" s="6">
        <v>17.690000000000001</v>
      </c>
      <c r="M168" s="2">
        <f t="shared" si="22"/>
        <v>284</v>
      </c>
      <c r="N168" s="2">
        <f t="shared" si="23"/>
        <v>289</v>
      </c>
      <c r="O168" s="2">
        <f t="shared" si="24"/>
        <v>287</v>
      </c>
      <c r="P168" s="2">
        <f t="shared" si="25"/>
        <v>284</v>
      </c>
      <c r="Q168" s="2">
        <f t="shared" si="26"/>
        <v>291</v>
      </c>
      <c r="R168" s="2">
        <f t="shared" si="27"/>
        <v>287</v>
      </c>
      <c r="S168" s="2">
        <f t="shared" si="28"/>
        <v>290</v>
      </c>
      <c r="T168" s="2">
        <f t="shared" si="29"/>
        <v>286</v>
      </c>
      <c r="U168" s="2">
        <f t="shared" si="30"/>
        <v>283</v>
      </c>
      <c r="V168" s="2">
        <f t="shared" si="31"/>
        <v>290</v>
      </c>
    </row>
    <row r="169" spans="1:22" x14ac:dyDescent="0.25">
      <c r="A169" s="8">
        <v>42666</v>
      </c>
      <c r="B169" s="5">
        <v>0.17013888888888887</v>
      </c>
      <c r="C169" s="6">
        <v>13.09</v>
      </c>
      <c r="D169" s="6">
        <v>15.83</v>
      </c>
      <c r="E169" s="6">
        <v>18.55</v>
      </c>
      <c r="F169" s="6">
        <v>17.37</v>
      </c>
      <c r="G169" s="6">
        <v>18.489999999999998</v>
      </c>
      <c r="H169" s="6">
        <v>14.59</v>
      </c>
      <c r="I169" s="6">
        <v>19.329999999999998</v>
      </c>
      <c r="J169" s="6">
        <v>13.54</v>
      </c>
      <c r="K169" s="6">
        <v>11.35</v>
      </c>
      <c r="L169" s="6">
        <v>18.43</v>
      </c>
      <c r="M169" s="2">
        <f t="shared" si="22"/>
        <v>286</v>
      </c>
      <c r="N169" s="2">
        <f t="shared" si="23"/>
        <v>288</v>
      </c>
      <c r="O169" s="2">
        <f t="shared" si="24"/>
        <v>291</v>
      </c>
      <c r="P169" s="2">
        <f t="shared" si="25"/>
        <v>290</v>
      </c>
      <c r="Q169" s="2">
        <f t="shared" si="26"/>
        <v>291</v>
      </c>
      <c r="R169" s="2">
        <f t="shared" si="27"/>
        <v>287</v>
      </c>
      <c r="S169" s="2">
        <f t="shared" si="28"/>
        <v>292</v>
      </c>
      <c r="T169" s="2">
        <f t="shared" si="29"/>
        <v>286</v>
      </c>
      <c r="U169" s="2">
        <f t="shared" si="30"/>
        <v>284</v>
      </c>
      <c r="V169" s="2">
        <f t="shared" si="31"/>
        <v>291</v>
      </c>
    </row>
    <row r="170" spans="1:22" x14ac:dyDescent="0.25">
      <c r="A170" s="8">
        <v>42666</v>
      </c>
      <c r="B170" s="5">
        <v>0.29791666666666666</v>
      </c>
      <c r="C170" s="6">
        <v>13.13</v>
      </c>
      <c r="D170" s="6">
        <v>12.77</v>
      </c>
      <c r="E170" s="6">
        <v>19</v>
      </c>
      <c r="F170" s="6">
        <v>10.71</v>
      </c>
      <c r="G170" s="6">
        <v>17.16</v>
      </c>
      <c r="H170" s="6">
        <v>16.100000000000001</v>
      </c>
      <c r="I170" s="6">
        <v>11.78</v>
      </c>
      <c r="J170" s="6">
        <v>18.670000000000002</v>
      </c>
      <c r="K170" s="6">
        <v>14.56</v>
      </c>
      <c r="L170" s="6">
        <v>19.170000000000002</v>
      </c>
      <c r="M170" s="2">
        <f t="shared" si="22"/>
        <v>286</v>
      </c>
      <c r="N170" s="2">
        <f t="shared" si="23"/>
        <v>285</v>
      </c>
      <c r="O170" s="2">
        <f t="shared" si="24"/>
        <v>292</v>
      </c>
      <c r="P170" s="2">
        <f t="shared" si="25"/>
        <v>283</v>
      </c>
      <c r="Q170" s="2">
        <f t="shared" si="26"/>
        <v>290</v>
      </c>
      <c r="R170" s="2">
        <f t="shared" si="27"/>
        <v>289</v>
      </c>
      <c r="S170" s="2">
        <f t="shared" si="28"/>
        <v>284</v>
      </c>
      <c r="T170" s="2">
        <f t="shared" si="29"/>
        <v>291</v>
      </c>
      <c r="U170" s="2">
        <f t="shared" si="30"/>
        <v>287</v>
      </c>
      <c r="V170" s="2">
        <f t="shared" si="31"/>
        <v>292</v>
      </c>
    </row>
    <row r="171" spans="1:22" x14ac:dyDescent="0.25">
      <c r="A171" s="8">
        <v>42667</v>
      </c>
      <c r="B171" s="5">
        <v>0.21319444444444444</v>
      </c>
      <c r="C171" s="6">
        <v>12.13</v>
      </c>
      <c r="D171" s="6">
        <v>13.07</v>
      </c>
      <c r="E171" s="6">
        <v>15.72</v>
      </c>
      <c r="F171" s="6">
        <v>12.27</v>
      </c>
      <c r="G171" s="6">
        <v>13.41</v>
      </c>
      <c r="H171" s="6">
        <v>13.75</v>
      </c>
      <c r="I171" s="6">
        <v>12.79</v>
      </c>
      <c r="J171" s="6">
        <v>17.98</v>
      </c>
      <c r="K171" s="6">
        <v>18.2</v>
      </c>
      <c r="L171" s="6">
        <v>13.87</v>
      </c>
      <c r="M171" s="2">
        <f t="shared" si="22"/>
        <v>285</v>
      </c>
      <c r="N171" s="2">
        <f t="shared" si="23"/>
        <v>286</v>
      </c>
      <c r="O171" s="2">
        <f t="shared" si="24"/>
        <v>288</v>
      </c>
      <c r="P171" s="2">
        <f t="shared" si="25"/>
        <v>285</v>
      </c>
      <c r="Q171" s="2">
        <f t="shared" si="26"/>
        <v>286</v>
      </c>
      <c r="R171" s="2">
        <f t="shared" si="27"/>
        <v>286</v>
      </c>
      <c r="S171" s="2">
        <f t="shared" si="28"/>
        <v>285</v>
      </c>
      <c r="T171" s="2">
        <f t="shared" si="29"/>
        <v>291</v>
      </c>
      <c r="U171" s="2">
        <f t="shared" si="30"/>
        <v>291</v>
      </c>
      <c r="V171" s="2">
        <f t="shared" si="31"/>
        <v>287</v>
      </c>
    </row>
    <row r="172" spans="1:22" x14ac:dyDescent="0.25">
      <c r="A172" s="8">
        <v>42668</v>
      </c>
      <c r="B172" s="5">
        <v>8.5416666666666655E-2</v>
      </c>
      <c r="C172" s="6">
        <v>10.53</v>
      </c>
      <c r="D172" s="6">
        <v>15.53</v>
      </c>
      <c r="E172" s="6">
        <v>17.63</v>
      </c>
      <c r="F172" s="6">
        <v>19.84</v>
      </c>
      <c r="G172" s="6">
        <v>10.76</v>
      </c>
      <c r="H172" s="6">
        <v>14.15</v>
      </c>
      <c r="I172" s="6">
        <v>13.54</v>
      </c>
      <c r="J172" s="6">
        <v>11.75</v>
      </c>
      <c r="K172" s="6">
        <v>12.65</v>
      </c>
      <c r="L172" s="6">
        <v>13.57</v>
      </c>
      <c r="M172" s="2">
        <f t="shared" si="22"/>
        <v>283</v>
      </c>
      <c r="N172" s="2">
        <f t="shared" si="23"/>
        <v>288</v>
      </c>
      <c r="O172" s="2">
        <f t="shared" si="24"/>
        <v>290</v>
      </c>
      <c r="P172" s="2">
        <f t="shared" si="25"/>
        <v>292</v>
      </c>
      <c r="Q172" s="2">
        <f t="shared" si="26"/>
        <v>283</v>
      </c>
      <c r="R172" s="2">
        <f t="shared" si="27"/>
        <v>287</v>
      </c>
      <c r="S172" s="2">
        <f t="shared" si="28"/>
        <v>286</v>
      </c>
      <c r="T172" s="2">
        <f t="shared" si="29"/>
        <v>284</v>
      </c>
      <c r="U172" s="2">
        <f t="shared" si="30"/>
        <v>285</v>
      </c>
      <c r="V172" s="2">
        <f t="shared" si="31"/>
        <v>286</v>
      </c>
    </row>
    <row r="173" spans="1:22" x14ac:dyDescent="0.25">
      <c r="A173" s="8">
        <v>42668</v>
      </c>
      <c r="B173" s="5">
        <v>0.25069444444444444</v>
      </c>
      <c r="C173" s="6">
        <v>11.99</v>
      </c>
      <c r="D173" s="6">
        <v>13.44</v>
      </c>
      <c r="E173" s="6">
        <v>19.18</v>
      </c>
      <c r="F173" s="6">
        <v>11.19</v>
      </c>
      <c r="G173" s="6">
        <v>19.05</v>
      </c>
      <c r="H173" s="6">
        <v>15.07</v>
      </c>
      <c r="I173" s="6">
        <v>17.510000000000002</v>
      </c>
      <c r="J173" s="6">
        <v>18.72</v>
      </c>
      <c r="K173" s="6">
        <v>11.62</v>
      </c>
      <c r="L173" s="6">
        <v>11.08</v>
      </c>
      <c r="M173" s="2">
        <f t="shared" si="22"/>
        <v>285</v>
      </c>
      <c r="N173" s="2">
        <f t="shared" si="23"/>
        <v>286</v>
      </c>
      <c r="O173" s="2">
        <f t="shared" si="24"/>
        <v>292</v>
      </c>
      <c r="P173" s="2">
        <f t="shared" si="25"/>
        <v>284</v>
      </c>
      <c r="Q173" s="2">
        <f t="shared" si="26"/>
        <v>292</v>
      </c>
      <c r="R173" s="2">
        <f t="shared" si="27"/>
        <v>288</v>
      </c>
      <c r="S173" s="2">
        <f t="shared" si="28"/>
        <v>290</v>
      </c>
      <c r="T173" s="2">
        <f t="shared" si="29"/>
        <v>291</v>
      </c>
      <c r="U173" s="2">
        <f t="shared" si="30"/>
        <v>284</v>
      </c>
      <c r="V173" s="2">
        <f t="shared" si="31"/>
        <v>284</v>
      </c>
    </row>
    <row r="174" spans="1:22" x14ac:dyDescent="0.25">
      <c r="A174" s="8">
        <v>42669</v>
      </c>
      <c r="B174" s="5">
        <v>4.7916666666666663E-2</v>
      </c>
      <c r="C174" s="6">
        <v>11.42</v>
      </c>
      <c r="D174" s="6">
        <v>18.52</v>
      </c>
      <c r="E174" s="6">
        <v>13.52</v>
      </c>
      <c r="F174" s="6">
        <v>18.75</v>
      </c>
      <c r="G174" s="6">
        <v>11.07</v>
      </c>
      <c r="H174" s="6">
        <v>13.24</v>
      </c>
      <c r="I174" s="6">
        <v>16.14</v>
      </c>
      <c r="J174" s="6">
        <v>10.94</v>
      </c>
      <c r="K174" s="6">
        <v>13.13</v>
      </c>
      <c r="L174" s="6">
        <v>16.52</v>
      </c>
      <c r="M174" s="2">
        <f t="shared" si="22"/>
        <v>284</v>
      </c>
      <c r="N174" s="2">
        <f t="shared" si="23"/>
        <v>291</v>
      </c>
      <c r="O174" s="2">
        <f t="shared" si="24"/>
        <v>286</v>
      </c>
      <c r="P174" s="2">
        <f t="shared" si="25"/>
        <v>291</v>
      </c>
      <c r="Q174" s="2">
        <f t="shared" si="26"/>
        <v>284</v>
      </c>
      <c r="R174" s="2">
        <f t="shared" si="27"/>
        <v>286</v>
      </c>
      <c r="S174" s="2">
        <f t="shared" si="28"/>
        <v>289</v>
      </c>
      <c r="T174" s="2">
        <f t="shared" si="29"/>
        <v>284</v>
      </c>
      <c r="U174" s="2">
        <f t="shared" si="30"/>
        <v>286</v>
      </c>
      <c r="V174" s="2">
        <f t="shared" si="31"/>
        <v>289</v>
      </c>
    </row>
    <row r="175" spans="1:22" x14ac:dyDescent="0.25">
      <c r="A175" s="8">
        <v>42669</v>
      </c>
      <c r="B175" s="5">
        <v>0.375</v>
      </c>
      <c r="C175" s="6">
        <v>13.11</v>
      </c>
      <c r="D175" s="6">
        <v>11.09</v>
      </c>
      <c r="E175" s="6">
        <v>13.22</v>
      </c>
      <c r="F175" s="6">
        <v>17.07</v>
      </c>
      <c r="G175" s="6">
        <v>16.09</v>
      </c>
      <c r="H175" s="6">
        <v>18.420000000000002</v>
      </c>
      <c r="I175" s="6">
        <v>12.03</v>
      </c>
      <c r="J175" s="6">
        <v>19.899999999999999</v>
      </c>
      <c r="K175" s="6">
        <v>13.54</v>
      </c>
      <c r="L175" s="6">
        <v>18.37</v>
      </c>
      <c r="M175" s="2">
        <f t="shared" si="22"/>
        <v>286</v>
      </c>
      <c r="N175" s="2">
        <f t="shared" si="23"/>
        <v>284</v>
      </c>
      <c r="O175" s="2">
        <f t="shared" si="24"/>
        <v>286</v>
      </c>
      <c r="P175" s="2">
        <f t="shared" si="25"/>
        <v>290</v>
      </c>
      <c r="Q175" s="2">
        <f t="shared" si="26"/>
        <v>289</v>
      </c>
      <c r="R175" s="2">
        <f t="shared" si="27"/>
        <v>291</v>
      </c>
      <c r="S175" s="2">
        <f t="shared" si="28"/>
        <v>285</v>
      </c>
      <c r="T175" s="2">
        <f t="shared" si="29"/>
        <v>293</v>
      </c>
      <c r="U175" s="2">
        <f t="shared" si="30"/>
        <v>286</v>
      </c>
      <c r="V175" s="2">
        <f t="shared" si="31"/>
        <v>291</v>
      </c>
    </row>
    <row r="176" spans="1:22" x14ac:dyDescent="0.25">
      <c r="A176" s="8">
        <v>42675</v>
      </c>
      <c r="B176" s="5">
        <v>0.3354166666666667</v>
      </c>
      <c r="C176" s="6">
        <v>12.14</v>
      </c>
      <c r="D176" s="6">
        <v>12.99</v>
      </c>
      <c r="E176" s="6">
        <v>16.260000000000002</v>
      </c>
      <c r="F176" s="6">
        <v>17.68</v>
      </c>
      <c r="G176" s="6">
        <v>13.47</v>
      </c>
      <c r="H176" s="6">
        <v>18.79</v>
      </c>
      <c r="I176" s="6">
        <v>13.56</v>
      </c>
      <c r="J176" s="6">
        <v>12.8</v>
      </c>
      <c r="K176" s="6">
        <v>15.11</v>
      </c>
      <c r="L176" s="6">
        <v>19.760000000000002</v>
      </c>
      <c r="M176" s="2">
        <f t="shared" si="22"/>
        <v>285</v>
      </c>
      <c r="N176" s="2">
        <f t="shared" si="23"/>
        <v>286</v>
      </c>
      <c r="O176" s="2">
        <f t="shared" si="24"/>
        <v>289</v>
      </c>
      <c r="P176" s="2">
        <f t="shared" si="25"/>
        <v>290</v>
      </c>
      <c r="Q176" s="2">
        <f t="shared" si="26"/>
        <v>286</v>
      </c>
      <c r="R176" s="2">
        <f t="shared" si="27"/>
        <v>291</v>
      </c>
      <c r="S176" s="2">
        <f t="shared" si="28"/>
        <v>286</v>
      </c>
      <c r="T176" s="2">
        <f t="shared" si="29"/>
        <v>285</v>
      </c>
      <c r="U176" s="2">
        <f t="shared" si="30"/>
        <v>288</v>
      </c>
      <c r="V176" s="2">
        <f t="shared" si="31"/>
        <v>292</v>
      </c>
    </row>
    <row r="177" spans="1:22" x14ac:dyDescent="0.25">
      <c r="A177" s="8">
        <v>42675</v>
      </c>
      <c r="B177" s="5">
        <v>0.34166666666666662</v>
      </c>
      <c r="C177" s="6">
        <v>16.190000000000001</v>
      </c>
      <c r="D177" s="6">
        <v>12.36</v>
      </c>
      <c r="E177" s="6">
        <v>10</v>
      </c>
      <c r="F177" s="6">
        <v>12.27</v>
      </c>
      <c r="G177" s="6">
        <v>18.2</v>
      </c>
      <c r="H177" s="6">
        <v>13.68</v>
      </c>
      <c r="I177" s="6">
        <v>19.16</v>
      </c>
      <c r="J177" s="6">
        <v>19.39</v>
      </c>
      <c r="K177" s="6">
        <v>11.01</v>
      </c>
      <c r="L177" s="6">
        <v>13.18</v>
      </c>
      <c r="M177" s="2">
        <f t="shared" si="22"/>
        <v>289</v>
      </c>
      <c r="N177" s="2">
        <f t="shared" si="23"/>
        <v>285</v>
      </c>
      <c r="O177" s="2">
        <f t="shared" si="24"/>
        <v>283</v>
      </c>
      <c r="P177" s="2">
        <f t="shared" si="25"/>
        <v>285</v>
      </c>
      <c r="Q177" s="2">
        <f t="shared" si="26"/>
        <v>291</v>
      </c>
      <c r="R177" s="2">
        <f t="shared" si="27"/>
        <v>286</v>
      </c>
      <c r="S177" s="2">
        <f t="shared" si="28"/>
        <v>292</v>
      </c>
      <c r="T177" s="2">
        <f t="shared" si="29"/>
        <v>292</v>
      </c>
      <c r="U177" s="2">
        <f t="shared" si="30"/>
        <v>284</v>
      </c>
      <c r="V177" s="2">
        <f t="shared" si="31"/>
        <v>286</v>
      </c>
    </row>
    <row r="178" spans="1:22" x14ac:dyDescent="0.25">
      <c r="A178" s="8">
        <v>42676</v>
      </c>
      <c r="B178" s="5">
        <v>0.29791666666666666</v>
      </c>
      <c r="C178" s="6">
        <v>17.34</v>
      </c>
      <c r="D178" s="6">
        <v>12.39</v>
      </c>
      <c r="E178" s="6">
        <v>10.89</v>
      </c>
      <c r="F178" s="6">
        <v>11.43</v>
      </c>
      <c r="G178" s="6">
        <v>16.13</v>
      </c>
      <c r="H178" s="6">
        <v>11.48</v>
      </c>
      <c r="I178" s="6">
        <v>10.43</v>
      </c>
      <c r="J178" s="6">
        <v>16.149999999999999</v>
      </c>
      <c r="K178" s="6">
        <v>15.62</v>
      </c>
      <c r="L178" s="6">
        <v>17.09</v>
      </c>
      <c r="M178" s="2">
        <f t="shared" si="22"/>
        <v>290</v>
      </c>
      <c r="N178" s="2">
        <f t="shared" si="23"/>
        <v>285</v>
      </c>
      <c r="O178" s="2">
        <f t="shared" si="24"/>
        <v>284</v>
      </c>
      <c r="P178" s="2">
        <f t="shared" si="25"/>
        <v>284</v>
      </c>
      <c r="Q178" s="2">
        <f t="shared" si="26"/>
        <v>289</v>
      </c>
      <c r="R178" s="2">
        <f t="shared" si="27"/>
        <v>284</v>
      </c>
      <c r="S178" s="2">
        <f t="shared" si="28"/>
        <v>283</v>
      </c>
      <c r="T178" s="2">
        <f t="shared" si="29"/>
        <v>289</v>
      </c>
      <c r="U178" s="2">
        <f t="shared" si="30"/>
        <v>288</v>
      </c>
      <c r="V178" s="2">
        <f t="shared" si="31"/>
        <v>290</v>
      </c>
    </row>
    <row r="179" spans="1:22" x14ac:dyDescent="0.25">
      <c r="A179" s="8">
        <v>42679</v>
      </c>
      <c r="B179" s="5">
        <v>0.33819444444444446</v>
      </c>
      <c r="C179" s="6">
        <v>19.46</v>
      </c>
      <c r="D179" s="6">
        <v>14.85</v>
      </c>
      <c r="E179" s="6">
        <v>15.99</v>
      </c>
      <c r="F179" s="6">
        <v>18.440000000000001</v>
      </c>
      <c r="G179" s="6">
        <v>10.42</v>
      </c>
      <c r="H179" s="6">
        <v>18.78</v>
      </c>
      <c r="I179" s="6">
        <v>11.05</v>
      </c>
      <c r="J179" s="6">
        <v>18.7</v>
      </c>
      <c r="K179" s="6">
        <v>10.35</v>
      </c>
      <c r="L179" s="6">
        <v>14.51</v>
      </c>
      <c r="M179" s="2">
        <f t="shared" si="22"/>
        <v>292</v>
      </c>
      <c r="N179" s="2">
        <f t="shared" si="23"/>
        <v>288</v>
      </c>
      <c r="O179" s="2">
        <f t="shared" si="24"/>
        <v>289</v>
      </c>
      <c r="P179" s="2">
        <f t="shared" si="25"/>
        <v>291</v>
      </c>
      <c r="Q179" s="2">
        <f t="shared" si="26"/>
        <v>283</v>
      </c>
      <c r="R179" s="2">
        <f t="shared" si="27"/>
        <v>291</v>
      </c>
      <c r="S179" s="2">
        <f t="shared" si="28"/>
        <v>284</v>
      </c>
      <c r="T179" s="2">
        <f t="shared" si="29"/>
        <v>291</v>
      </c>
      <c r="U179" s="2">
        <f t="shared" si="30"/>
        <v>283</v>
      </c>
      <c r="V179" s="2">
        <f t="shared" si="31"/>
        <v>287</v>
      </c>
    </row>
    <row r="180" spans="1:22" x14ac:dyDescent="0.25">
      <c r="A180" s="8">
        <v>42682</v>
      </c>
      <c r="B180" s="5">
        <v>8.4722222222222213E-2</v>
      </c>
      <c r="C180" s="6">
        <v>14.42</v>
      </c>
      <c r="D180" s="6">
        <v>19.23</v>
      </c>
      <c r="E180" s="6">
        <v>19.98</v>
      </c>
      <c r="F180" s="6">
        <v>11.87</v>
      </c>
      <c r="G180" s="6">
        <v>11.95</v>
      </c>
      <c r="H180" s="6">
        <v>10.7</v>
      </c>
      <c r="I180" s="6">
        <v>13.96</v>
      </c>
      <c r="J180" s="6">
        <v>11.65</v>
      </c>
      <c r="K180" s="6">
        <v>10.73</v>
      </c>
      <c r="L180" s="6">
        <v>19.25</v>
      </c>
      <c r="M180" s="2">
        <f t="shared" si="22"/>
        <v>287</v>
      </c>
      <c r="N180" s="2">
        <f t="shared" si="23"/>
        <v>292</v>
      </c>
      <c r="O180" s="2">
        <f t="shared" si="24"/>
        <v>293</v>
      </c>
      <c r="P180" s="2">
        <f t="shared" si="25"/>
        <v>285</v>
      </c>
      <c r="Q180" s="2">
        <f t="shared" si="26"/>
        <v>285</v>
      </c>
      <c r="R180" s="2">
        <f t="shared" si="27"/>
        <v>283</v>
      </c>
      <c r="S180" s="2">
        <f t="shared" si="28"/>
        <v>287</v>
      </c>
      <c r="T180" s="2">
        <f t="shared" si="29"/>
        <v>284</v>
      </c>
      <c r="U180" s="2">
        <f t="shared" si="30"/>
        <v>283</v>
      </c>
      <c r="V180" s="2">
        <f t="shared" si="31"/>
        <v>292</v>
      </c>
    </row>
    <row r="181" spans="1:22" x14ac:dyDescent="0.25">
      <c r="A181" s="8">
        <v>42685</v>
      </c>
      <c r="B181" s="5">
        <v>0.21597222222222223</v>
      </c>
      <c r="C181" s="6">
        <v>12.2</v>
      </c>
      <c r="D181" s="6">
        <v>14.35</v>
      </c>
      <c r="E181" s="6">
        <v>11.37</v>
      </c>
      <c r="F181" s="6">
        <v>12.07</v>
      </c>
      <c r="G181" s="6">
        <v>14.32</v>
      </c>
      <c r="H181" s="6">
        <v>13.34</v>
      </c>
      <c r="I181" s="6">
        <v>18.739999999999998</v>
      </c>
      <c r="J181" s="6">
        <v>15.82</v>
      </c>
      <c r="K181" s="6">
        <v>13.79</v>
      </c>
      <c r="L181" s="6">
        <v>19.36</v>
      </c>
      <c r="M181" s="2">
        <f t="shared" si="22"/>
        <v>285</v>
      </c>
      <c r="N181" s="2">
        <f t="shared" si="23"/>
        <v>287</v>
      </c>
      <c r="O181" s="2">
        <f t="shared" si="24"/>
        <v>284</v>
      </c>
      <c r="P181" s="2">
        <f t="shared" si="25"/>
        <v>285</v>
      </c>
      <c r="Q181" s="2">
        <f t="shared" si="26"/>
        <v>287</v>
      </c>
      <c r="R181" s="2">
        <f t="shared" si="27"/>
        <v>286</v>
      </c>
      <c r="S181" s="2">
        <f t="shared" si="28"/>
        <v>291</v>
      </c>
      <c r="T181" s="2">
        <f t="shared" si="29"/>
        <v>288</v>
      </c>
      <c r="U181" s="2">
        <f t="shared" si="30"/>
        <v>286</v>
      </c>
      <c r="V181" s="2">
        <f t="shared" si="31"/>
        <v>292</v>
      </c>
    </row>
    <row r="182" spans="1:22" x14ac:dyDescent="0.25">
      <c r="A182" s="8">
        <v>42686</v>
      </c>
      <c r="B182" s="5">
        <v>4.7222222222222221E-2</v>
      </c>
      <c r="C182" s="6">
        <v>10.3</v>
      </c>
      <c r="D182" s="6">
        <v>14.81</v>
      </c>
      <c r="E182" s="6">
        <v>12.96</v>
      </c>
      <c r="F182" s="6">
        <v>12.99</v>
      </c>
      <c r="G182" s="6">
        <v>19</v>
      </c>
      <c r="H182" s="6">
        <v>17.73</v>
      </c>
      <c r="I182" s="6">
        <v>12.97</v>
      </c>
      <c r="J182" s="6">
        <v>17.96</v>
      </c>
      <c r="K182" s="6">
        <v>19.07</v>
      </c>
      <c r="L182" s="6">
        <v>17.12</v>
      </c>
      <c r="M182" s="2">
        <f t="shared" si="22"/>
        <v>283</v>
      </c>
      <c r="N182" s="2">
        <f t="shared" si="23"/>
        <v>287</v>
      </c>
      <c r="O182" s="2">
        <f t="shared" si="24"/>
        <v>286</v>
      </c>
      <c r="P182" s="2">
        <f t="shared" si="25"/>
        <v>286</v>
      </c>
      <c r="Q182" s="2">
        <f t="shared" si="26"/>
        <v>292</v>
      </c>
      <c r="R182" s="2">
        <f t="shared" si="27"/>
        <v>290</v>
      </c>
      <c r="S182" s="2">
        <f t="shared" si="28"/>
        <v>286</v>
      </c>
      <c r="T182" s="2">
        <f t="shared" si="29"/>
        <v>291</v>
      </c>
      <c r="U182" s="2">
        <f t="shared" si="30"/>
        <v>292</v>
      </c>
      <c r="V182" s="2">
        <f t="shared" si="31"/>
        <v>290</v>
      </c>
    </row>
    <row r="183" spans="1:22" x14ac:dyDescent="0.25">
      <c r="A183" s="8">
        <v>42687</v>
      </c>
      <c r="B183" s="5">
        <v>0.13194444444444445</v>
      </c>
      <c r="C183" s="6">
        <v>10.029999999999999</v>
      </c>
      <c r="D183" s="6">
        <v>14.28</v>
      </c>
      <c r="E183" s="6">
        <v>11.97</v>
      </c>
      <c r="F183" s="6">
        <v>17.7</v>
      </c>
      <c r="G183" s="6">
        <v>18.2</v>
      </c>
      <c r="H183" s="6">
        <v>19.2</v>
      </c>
      <c r="I183" s="6">
        <v>17.43</v>
      </c>
      <c r="J183" s="6">
        <v>14.46</v>
      </c>
      <c r="K183" s="6">
        <v>16.48</v>
      </c>
      <c r="L183" s="6">
        <v>15.66</v>
      </c>
      <c r="M183" s="2">
        <f t="shared" si="22"/>
        <v>283</v>
      </c>
      <c r="N183" s="2">
        <f t="shared" si="23"/>
        <v>287</v>
      </c>
      <c r="O183" s="2">
        <f t="shared" si="24"/>
        <v>285</v>
      </c>
      <c r="P183" s="2">
        <f t="shared" si="25"/>
        <v>290</v>
      </c>
      <c r="Q183" s="2">
        <f t="shared" si="26"/>
        <v>291</v>
      </c>
      <c r="R183" s="2">
        <f t="shared" si="27"/>
        <v>292</v>
      </c>
      <c r="S183" s="2">
        <f t="shared" si="28"/>
        <v>290</v>
      </c>
      <c r="T183" s="2">
        <f t="shared" si="29"/>
        <v>287</v>
      </c>
      <c r="U183" s="2">
        <f t="shared" si="30"/>
        <v>289</v>
      </c>
      <c r="V183" s="2">
        <f t="shared" si="31"/>
        <v>288</v>
      </c>
    </row>
    <row r="184" spans="1:22" x14ac:dyDescent="0.25">
      <c r="A184" s="8">
        <v>42687</v>
      </c>
      <c r="B184" s="5">
        <v>0.34166666666666662</v>
      </c>
      <c r="C184" s="6">
        <v>14</v>
      </c>
      <c r="D184" s="6">
        <v>12.83</v>
      </c>
      <c r="E184" s="6">
        <v>18.72</v>
      </c>
      <c r="F184" s="6">
        <v>11.22</v>
      </c>
      <c r="G184" s="6">
        <v>13.79</v>
      </c>
      <c r="H184" s="6">
        <v>18.559999999999999</v>
      </c>
      <c r="I184" s="6">
        <v>11.19</v>
      </c>
      <c r="J184" s="6">
        <v>12.81</v>
      </c>
      <c r="K184" s="6">
        <v>14.5</v>
      </c>
      <c r="L184" s="6">
        <v>12.78</v>
      </c>
      <c r="M184" s="2">
        <f t="shared" si="22"/>
        <v>287</v>
      </c>
      <c r="N184" s="2">
        <f t="shared" si="23"/>
        <v>285</v>
      </c>
      <c r="O184" s="2">
        <f t="shared" si="24"/>
        <v>291</v>
      </c>
      <c r="P184" s="2">
        <f t="shared" si="25"/>
        <v>284</v>
      </c>
      <c r="Q184" s="2">
        <f t="shared" si="26"/>
        <v>286</v>
      </c>
      <c r="R184" s="2">
        <f t="shared" si="27"/>
        <v>291</v>
      </c>
      <c r="S184" s="2">
        <f t="shared" si="28"/>
        <v>284</v>
      </c>
      <c r="T184" s="2">
        <f t="shared" si="29"/>
        <v>285</v>
      </c>
      <c r="U184" s="2">
        <f t="shared" si="30"/>
        <v>287</v>
      </c>
      <c r="V184" s="2">
        <f t="shared" si="31"/>
        <v>285</v>
      </c>
    </row>
    <row r="185" spans="1:22" x14ac:dyDescent="0.25">
      <c r="A185" s="8">
        <v>42691</v>
      </c>
      <c r="B185" s="5">
        <v>0.29583333333333334</v>
      </c>
      <c r="C185" s="6">
        <v>15.42</v>
      </c>
      <c r="D185" s="6">
        <v>10.37</v>
      </c>
      <c r="E185" s="6">
        <v>18.739999999999998</v>
      </c>
      <c r="F185" s="6">
        <v>18.670000000000002</v>
      </c>
      <c r="G185" s="6">
        <v>15.22</v>
      </c>
      <c r="H185" s="6">
        <v>12.83</v>
      </c>
      <c r="I185" s="6">
        <v>13.11</v>
      </c>
      <c r="J185" s="6">
        <v>11.77</v>
      </c>
      <c r="K185" s="6">
        <v>18.57</v>
      </c>
      <c r="L185" s="6">
        <v>10.33</v>
      </c>
      <c r="M185" s="2">
        <f t="shared" si="22"/>
        <v>288</v>
      </c>
      <c r="N185" s="2">
        <f t="shared" si="23"/>
        <v>283</v>
      </c>
      <c r="O185" s="2">
        <f t="shared" si="24"/>
        <v>291</v>
      </c>
      <c r="P185" s="2">
        <f t="shared" si="25"/>
        <v>291</v>
      </c>
      <c r="Q185" s="2">
        <f t="shared" si="26"/>
        <v>288</v>
      </c>
      <c r="R185" s="2">
        <f t="shared" si="27"/>
        <v>285</v>
      </c>
      <c r="S185" s="2">
        <f t="shared" si="28"/>
        <v>286</v>
      </c>
      <c r="T185" s="2">
        <f t="shared" si="29"/>
        <v>284</v>
      </c>
      <c r="U185" s="2">
        <f t="shared" si="30"/>
        <v>291</v>
      </c>
      <c r="V185" s="2">
        <f t="shared" si="31"/>
        <v>283</v>
      </c>
    </row>
    <row r="186" spans="1:22" x14ac:dyDescent="0.25">
      <c r="A186" s="8">
        <v>42693</v>
      </c>
      <c r="B186" s="5">
        <v>0.46319444444444446</v>
      </c>
      <c r="C186" s="6">
        <v>15.98</v>
      </c>
      <c r="D186" s="6">
        <v>13.48</v>
      </c>
      <c r="E186" s="6">
        <v>10.69</v>
      </c>
      <c r="F186" s="6">
        <v>15.11</v>
      </c>
      <c r="G186" s="6">
        <v>14.51</v>
      </c>
      <c r="H186" s="6">
        <v>17.100000000000001</v>
      </c>
      <c r="I186" s="6">
        <v>15.65</v>
      </c>
      <c r="J186" s="6">
        <v>10.44</v>
      </c>
      <c r="K186" s="6">
        <v>13.73</v>
      </c>
      <c r="L186" s="6">
        <v>19.66</v>
      </c>
      <c r="M186" s="2">
        <f t="shared" si="22"/>
        <v>289</v>
      </c>
      <c r="N186" s="2">
        <f t="shared" si="23"/>
        <v>286</v>
      </c>
      <c r="O186" s="2">
        <f t="shared" si="24"/>
        <v>283</v>
      </c>
      <c r="P186" s="2">
        <f t="shared" si="25"/>
        <v>288</v>
      </c>
      <c r="Q186" s="2">
        <f t="shared" si="26"/>
        <v>287</v>
      </c>
      <c r="R186" s="2">
        <f t="shared" si="27"/>
        <v>290</v>
      </c>
      <c r="S186" s="2">
        <f t="shared" si="28"/>
        <v>288</v>
      </c>
      <c r="T186" s="2">
        <f t="shared" si="29"/>
        <v>283</v>
      </c>
      <c r="U186" s="2">
        <f t="shared" si="30"/>
        <v>286</v>
      </c>
      <c r="V186" s="2">
        <f t="shared" si="31"/>
        <v>292</v>
      </c>
    </row>
    <row r="187" spans="1:22" x14ac:dyDescent="0.25">
      <c r="A187" s="8">
        <v>42695</v>
      </c>
      <c r="B187" s="5">
        <v>0.21388888888888891</v>
      </c>
      <c r="C187" s="6">
        <v>10.8</v>
      </c>
      <c r="D187" s="6">
        <v>16.079999999999998</v>
      </c>
      <c r="E187" s="6">
        <v>16.47</v>
      </c>
      <c r="F187" s="6">
        <v>12.88</v>
      </c>
      <c r="G187" s="6">
        <v>18.579999999999998</v>
      </c>
      <c r="H187" s="6">
        <v>13.96</v>
      </c>
      <c r="I187" s="6">
        <v>12.92</v>
      </c>
      <c r="J187" s="6">
        <v>10.74</v>
      </c>
      <c r="K187" s="6">
        <v>10.5</v>
      </c>
      <c r="L187" s="6">
        <v>10.62</v>
      </c>
      <c r="M187" s="2">
        <f t="shared" si="22"/>
        <v>283</v>
      </c>
      <c r="N187" s="2">
        <f t="shared" si="23"/>
        <v>289</v>
      </c>
      <c r="O187" s="2">
        <f t="shared" si="24"/>
        <v>289</v>
      </c>
      <c r="P187" s="2">
        <f t="shared" si="25"/>
        <v>286</v>
      </c>
      <c r="Q187" s="2">
        <f t="shared" si="26"/>
        <v>291</v>
      </c>
      <c r="R187" s="2">
        <f t="shared" si="27"/>
        <v>287</v>
      </c>
      <c r="S187" s="2">
        <f t="shared" si="28"/>
        <v>286</v>
      </c>
      <c r="T187" s="2">
        <f t="shared" si="29"/>
        <v>283</v>
      </c>
      <c r="U187" s="2">
        <f t="shared" si="30"/>
        <v>283</v>
      </c>
      <c r="V187" s="2">
        <f t="shared" si="31"/>
        <v>283</v>
      </c>
    </row>
    <row r="188" spans="1:22" x14ac:dyDescent="0.25">
      <c r="A188" s="8">
        <v>42696</v>
      </c>
      <c r="B188" s="5">
        <v>0.4597222222222222</v>
      </c>
      <c r="C188" s="6">
        <v>10.61</v>
      </c>
      <c r="D188" s="6">
        <v>15.59</v>
      </c>
      <c r="E188" s="6">
        <v>10.52</v>
      </c>
      <c r="F188" s="6">
        <v>18.55</v>
      </c>
      <c r="G188" s="6">
        <v>11.33</v>
      </c>
      <c r="H188" s="6">
        <v>11.82</v>
      </c>
      <c r="I188" s="6">
        <v>18.579999999999998</v>
      </c>
      <c r="J188" s="6">
        <v>18.72</v>
      </c>
      <c r="K188" s="6">
        <v>11.95</v>
      </c>
      <c r="L188" s="6">
        <v>11.84</v>
      </c>
      <c r="M188" s="2">
        <f t="shared" si="22"/>
        <v>283</v>
      </c>
      <c r="N188" s="2">
        <f t="shared" si="23"/>
        <v>288</v>
      </c>
      <c r="O188" s="2">
        <f t="shared" si="24"/>
        <v>283</v>
      </c>
      <c r="P188" s="2">
        <f t="shared" si="25"/>
        <v>291</v>
      </c>
      <c r="Q188" s="2">
        <f t="shared" si="26"/>
        <v>284</v>
      </c>
      <c r="R188" s="2">
        <f t="shared" si="27"/>
        <v>284</v>
      </c>
      <c r="S188" s="2">
        <f t="shared" si="28"/>
        <v>291</v>
      </c>
      <c r="T188" s="2">
        <f t="shared" si="29"/>
        <v>291</v>
      </c>
      <c r="U188" s="2">
        <f t="shared" si="30"/>
        <v>285</v>
      </c>
      <c r="V188" s="2">
        <f t="shared" si="31"/>
        <v>284</v>
      </c>
    </row>
    <row r="189" spans="1:22" x14ac:dyDescent="0.25">
      <c r="A189" s="8">
        <v>42698</v>
      </c>
      <c r="B189" s="5">
        <v>4.3055555555555562E-2</v>
      </c>
      <c r="C189" s="6">
        <v>17.66</v>
      </c>
      <c r="D189" s="6">
        <v>15.83</v>
      </c>
      <c r="E189" s="6">
        <v>16.350000000000001</v>
      </c>
      <c r="F189" s="6">
        <v>13.72</v>
      </c>
      <c r="G189" s="6">
        <v>19.440000000000001</v>
      </c>
      <c r="H189" s="6">
        <v>18.989999999999998</v>
      </c>
      <c r="I189" s="6">
        <v>10.94</v>
      </c>
      <c r="J189" s="6">
        <v>10.47</v>
      </c>
      <c r="K189" s="6">
        <v>17.46</v>
      </c>
      <c r="L189" s="6">
        <v>17.690000000000001</v>
      </c>
      <c r="M189" s="2">
        <f t="shared" si="22"/>
        <v>290</v>
      </c>
      <c r="N189" s="2">
        <f t="shared" si="23"/>
        <v>288</v>
      </c>
      <c r="O189" s="2">
        <f t="shared" si="24"/>
        <v>289</v>
      </c>
      <c r="P189" s="2">
        <f t="shared" si="25"/>
        <v>286</v>
      </c>
      <c r="Q189" s="2">
        <f t="shared" si="26"/>
        <v>292</v>
      </c>
      <c r="R189" s="2">
        <f t="shared" si="27"/>
        <v>292</v>
      </c>
      <c r="S189" s="2">
        <f t="shared" si="28"/>
        <v>284</v>
      </c>
      <c r="T189" s="2">
        <f t="shared" si="29"/>
        <v>283</v>
      </c>
      <c r="U189" s="2">
        <f t="shared" si="30"/>
        <v>290</v>
      </c>
      <c r="V189" s="2">
        <f t="shared" si="31"/>
        <v>290</v>
      </c>
    </row>
    <row r="190" spans="1:22" x14ac:dyDescent="0.25">
      <c r="A190" s="8">
        <v>42702</v>
      </c>
      <c r="B190" s="5">
        <v>0.37638888888888888</v>
      </c>
      <c r="C190" s="6">
        <v>15.3</v>
      </c>
      <c r="D190" s="6">
        <v>13.83</v>
      </c>
      <c r="E190" s="6">
        <v>11.97</v>
      </c>
      <c r="F190" s="6">
        <v>15.5</v>
      </c>
      <c r="G190" s="6">
        <v>11.06</v>
      </c>
      <c r="H190" s="6">
        <v>14.22</v>
      </c>
      <c r="I190" s="6">
        <v>18.66</v>
      </c>
      <c r="J190" s="6">
        <v>18.95</v>
      </c>
      <c r="K190" s="6">
        <v>11.79</v>
      </c>
      <c r="L190" s="6">
        <v>16.760000000000002</v>
      </c>
      <c r="M190" s="2">
        <f t="shared" si="22"/>
        <v>288</v>
      </c>
      <c r="N190" s="2">
        <f t="shared" si="23"/>
        <v>286</v>
      </c>
      <c r="O190" s="2">
        <f t="shared" si="24"/>
        <v>285</v>
      </c>
      <c r="P190" s="2">
        <f t="shared" si="25"/>
        <v>288</v>
      </c>
      <c r="Q190" s="2">
        <f t="shared" si="26"/>
        <v>284</v>
      </c>
      <c r="R190" s="2">
        <f t="shared" si="27"/>
        <v>287</v>
      </c>
      <c r="S190" s="2">
        <f t="shared" si="28"/>
        <v>291</v>
      </c>
      <c r="T190" s="2">
        <f t="shared" si="29"/>
        <v>292</v>
      </c>
      <c r="U190" s="2">
        <f t="shared" si="30"/>
        <v>284</v>
      </c>
      <c r="V190" s="2">
        <f t="shared" si="31"/>
        <v>289</v>
      </c>
    </row>
    <row r="191" spans="1:22" x14ac:dyDescent="0.25">
      <c r="A191" s="8">
        <v>42703</v>
      </c>
      <c r="B191" s="5">
        <v>0.50277777777777777</v>
      </c>
      <c r="C191" s="6">
        <v>10.77</v>
      </c>
      <c r="D191" s="6">
        <v>18.07</v>
      </c>
      <c r="E191" s="6">
        <v>17.87</v>
      </c>
      <c r="F191" s="6">
        <v>16.760000000000002</v>
      </c>
      <c r="G191" s="6">
        <v>19.04</v>
      </c>
      <c r="H191" s="6">
        <v>18.55</v>
      </c>
      <c r="I191" s="6">
        <v>15</v>
      </c>
      <c r="J191" s="6">
        <v>16.649999999999999</v>
      </c>
      <c r="K191" s="6">
        <v>11.24</v>
      </c>
      <c r="L191" s="6">
        <v>10.19</v>
      </c>
      <c r="M191" s="2">
        <f t="shared" si="22"/>
        <v>283</v>
      </c>
      <c r="N191" s="2">
        <f t="shared" si="23"/>
        <v>291</v>
      </c>
      <c r="O191" s="2">
        <f t="shared" si="24"/>
        <v>291</v>
      </c>
      <c r="P191" s="2">
        <f t="shared" si="25"/>
        <v>289</v>
      </c>
      <c r="Q191" s="2">
        <f t="shared" si="26"/>
        <v>292</v>
      </c>
      <c r="R191" s="2">
        <f t="shared" si="27"/>
        <v>291</v>
      </c>
      <c r="S191" s="2">
        <f t="shared" si="28"/>
        <v>288</v>
      </c>
      <c r="T191" s="2">
        <f t="shared" si="29"/>
        <v>289</v>
      </c>
      <c r="U191" s="2">
        <f t="shared" si="30"/>
        <v>284</v>
      </c>
      <c r="V191" s="2">
        <f t="shared" si="31"/>
        <v>283</v>
      </c>
    </row>
    <row r="192" spans="1:22" x14ac:dyDescent="0.25">
      <c r="A192" s="8">
        <v>42704</v>
      </c>
      <c r="B192" s="5">
        <v>0.12638888888888888</v>
      </c>
      <c r="C192" s="6">
        <v>15.81</v>
      </c>
      <c r="D192" s="6">
        <v>14.72</v>
      </c>
      <c r="E192" s="6">
        <v>18.12</v>
      </c>
      <c r="F192" s="6">
        <v>18.82</v>
      </c>
      <c r="G192" s="6">
        <v>15.14</v>
      </c>
      <c r="H192" s="6">
        <v>18.850000000000001</v>
      </c>
      <c r="I192" s="6">
        <v>17.940000000000001</v>
      </c>
      <c r="J192" s="6">
        <v>12.26</v>
      </c>
      <c r="K192" s="6">
        <v>19.34</v>
      </c>
      <c r="L192" s="6">
        <v>18.3</v>
      </c>
      <c r="M192" s="2">
        <f t="shared" si="22"/>
        <v>288</v>
      </c>
      <c r="N192" s="2">
        <f t="shared" si="23"/>
        <v>287</v>
      </c>
      <c r="O192" s="2">
        <f t="shared" si="24"/>
        <v>291</v>
      </c>
      <c r="P192" s="2">
        <f t="shared" si="25"/>
        <v>291</v>
      </c>
      <c r="Q192" s="2">
        <f t="shared" si="26"/>
        <v>288</v>
      </c>
      <c r="R192" s="2">
        <f t="shared" si="27"/>
        <v>292</v>
      </c>
      <c r="S192" s="2">
        <f t="shared" si="28"/>
        <v>291</v>
      </c>
      <c r="T192" s="2">
        <f t="shared" si="29"/>
        <v>285</v>
      </c>
      <c r="U192" s="2">
        <f t="shared" si="30"/>
        <v>292</v>
      </c>
      <c r="V192" s="2">
        <f t="shared" si="31"/>
        <v>291</v>
      </c>
    </row>
    <row r="193" spans="1:22" x14ac:dyDescent="0.25">
      <c r="A193" s="8">
        <v>42713</v>
      </c>
      <c r="B193" s="5">
        <v>0.12638888888888888</v>
      </c>
      <c r="C193" s="6">
        <v>-1.03</v>
      </c>
      <c r="D193" s="6">
        <v>8.4</v>
      </c>
      <c r="E193" s="6">
        <v>7.65</v>
      </c>
      <c r="F193" s="6">
        <v>-1.5</v>
      </c>
      <c r="G193" s="6">
        <v>-1.63</v>
      </c>
      <c r="H193" s="6">
        <v>8.16</v>
      </c>
      <c r="I193" s="6">
        <v>-4.8899999999999997</v>
      </c>
      <c r="J193" s="6">
        <v>-2.09</v>
      </c>
      <c r="K193" s="6">
        <v>-2.0299999999999998</v>
      </c>
      <c r="L193" s="6">
        <v>-0.74</v>
      </c>
      <c r="M193" s="2">
        <f t="shared" si="22"/>
        <v>272</v>
      </c>
      <c r="N193" s="2">
        <f t="shared" si="23"/>
        <v>281</v>
      </c>
      <c r="O193" s="2">
        <f t="shared" si="24"/>
        <v>280</v>
      </c>
      <c r="P193" s="2">
        <f t="shared" si="25"/>
        <v>271</v>
      </c>
      <c r="Q193" s="2">
        <f t="shared" si="26"/>
        <v>271</v>
      </c>
      <c r="R193" s="2">
        <f t="shared" si="27"/>
        <v>281</v>
      </c>
      <c r="S193" s="2">
        <f t="shared" si="28"/>
        <v>268</v>
      </c>
      <c r="T193" s="2">
        <f t="shared" si="29"/>
        <v>271</v>
      </c>
      <c r="U193" s="2">
        <f t="shared" si="30"/>
        <v>271</v>
      </c>
      <c r="V193" s="2">
        <f t="shared" si="31"/>
        <v>272</v>
      </c>
    </row>
    <row r="194" spans="1:22" x14ac:dyDescent="0.25">
      <c r="A194" s="8">
        <v>42715</v>
      </c>
      <c r="B194" s="5">
        <v>8.3333333333333332E-3</v>
      </c>
      <c r="C194" s="6">
        <v>-0.64</v>
      </c>
      <c r="D194" s="6">
        <v>-3.46</v>
      </c>
      <c r="E194" s="6">
        <v>-4.01</v>
      </c>
      <c r="F194" s="6">
        <v>8.49</v>
      </c>
      <c r="G194" s="6">
        <v>-1.87</v>
      </c>
      <c r="H194" s="6">
        <v>-5.51</v>
      </c>
      <c r="I194" s="6">
        <v>6.22</v>
      </c>
      <c r="J194" s="6">
        <v>-5.76</v>
      </c>
      <c r="K194" s="6">
        <v>-2.0499999999999998</v>
      </c>
      <c r="L194" s="6">
        <v>-4.6100000000000003</v>
      </c>
      <c r="M194" s="2">
        <f t="shared" si="22"/>
        <v>272</v>
      </c>
      <c r="N194" s="2">
        <f t="shared" si="23"/>
        <v>269</v>
      </c>
      <c r="O194" s="2">
        <f t="shared" si="24"/>
        <v>269</v>
      </c>
      <c r="P194" s="2">
        <f t="shared" si="25"/>
        <v>281</v>
      </c>
      <c r="Q194" s="2">
        <f t="shared" si="26"/>
        <v>271</v>
      </c>
      <c r="R194" s="2">
        <f t="shared" si="27"/>
        <v>267</v>
      </c>
      <c r="S194" s="2">
        <f t="shared" si="28"/>
        <v>279</v>
      </c>
      <c r="T194" s="2">
        <f t="shared" si="29"/>
        <v>267</v>
      </c>
      <c r="U194" s="2">
        <f t="shared" si="30"/>
        <v>271</v>
      </c>
      <c r="V194" s="2">
        <f t="shared" si="31"/>
        <v>268</v>
      </c>
    </row>
    <row r="195" spans="1:22" x14ac:dyDescent="0.25">
      <c r="A195" s="8">
        <v>42716</v>
      </c>
      <c r="B195" s="5">
        <v>0.29930555555555555</v>
      </c>
      <c r="C195" s="6">
        <v>-4.66</v>
      </c>
      <c r="D195" s="6">
        <v>7.8</v>
      </c>
      <c r="E195" s="6">
        <v>-5.83</v>
      </c>
      <c r="F195" s="6">
        <v>8.77</v>
      </c>
      <c r="G195" s="6">
        <v>-1.64</v>
      </c>
      <c r="H195" s="6">
        <v>2.81</v>
      </c>
      <c r="I195" s="6">
        <v>5.64</v>
      </c>
      <c r="J195" s="6">
        <v>7.27</v>
      </c>
      <c r="K195" s="6">
        <v>0</v>
      </c>
      <c r="L195" s="6">
        <v>-1.52</v>
      </c>
      <c r="M195" s="2">
        <f t="shared" ref="M195:M201" si="32">INT(273.15 +C195)</f>
        <v>268</v>
      </c>
      <c r="N195" s="2">
        <f t="shared" ref="N195:N201" si="33">INT(273.15 +D195)</f>
        <v>280</v>
      </c>
      <c r="O195" s="2">
        <f t="shared" ref="O195:O201" si="34">INT(273.15 +E195)</f>
        <v>267</v>
      </c>
      <c r="P195" s="2">
        <f t="shared" ref="P195:P201" si="35">INT(273.15 +F195)</f>
        <v>281</v>
      </c>
      <c r="Q195" s="2">
        <f t="shared" ref="Q195:Q201" si="36">INT(273.15 +G195)</f>
        <v>271</v>
      </c>
      <c r="R195" s="2">
        <f t="shared" ref="R195:R201" si="37">INT(273.15 +H195)</f>
        <v>275</v>
      </c>
      <c r="S195" s="2">
        <f t="shared" ref="S195:S201" si="38">INT(273.15 +I195)</f>
        <v>278</v>
      </c>
      <c r="T195" s="2">
        <f t="shared" ref="T195:T201" si="39">INT(273.15 +J195)</f>
        <v>280</v>
      </c>
      <c r="U195" s="2">
        <f t="shared" ref="U195:U201" si="40">INT(273.15 +K195)</f>
        <v>273</v>
      </c>
      <c r="V195" s="2">
        <f t="shared" ref="V195:V201" si="41">INT(273.15 +L195)</f>
        <v>271</v>
      </c>
    </row>
    <row r="196" spans="1:22" x14ac:dyDescent="0.25">
      <c r="A196" s="8">
        <v>42720</v>
      </c>
      <c r="B196" s="5">
        <v>4.1666666666666664E-2</v>
      </c>
      <c r="C196" s="6">
        <v>5.58</v>
      </c>
      <c r="D196" s="6">
        <v>-4.47</v>
      </c>
      <c r="E196" s="6">
        <v>-4.4000000000000004</v>
      </c>
      <c r="F196" s="6">
        <v>-0.05</v>
      </c>
      <c r="G196" s="6">
        <v>6.51</v>
      </c>
      <c r="H196" s="6">
        <v>4.99</v>
      </c>
      <c r="I196" s="6">
        <v>-6.3</v>
      </c>
      <c r="J196" s="6">
        <v>0.7</v>
      </c>
      <c r="K196" s="6">
        <v>-6.74</v>
      </c>
      <c r="L196" s="6">
        <v>4.71</v>
      </c>
      <c r="M196" s="2">
        <f t="shared" si="32"/>
        <v>278</v>
      </c>
      <c r="N196" s="2">
        <f t="shared" si="33"/>
        <v>268</v>
      </c>
      <c r="O196" s="2">
        <f t="shared" si="34"/>
        <v>268</v>
      </c>
      <c r="P196" s="2">
        <f t="shared" si="35"/>
        <v>273</v>
      </c>
      <c r="Q196" s="2">
        <f t="shared" si="36"/>
        <v>279</v>
      </c>
      <c r="R196" s="2">
        <f t="shared" si="37"/>
        <v>278</v>
      </c>
      <c r="S196" s="2">
        <f t="shared" si="38"/>
        <v>266</v>
      </c>
      <c r="T196" s="2">
        <f t="shared" si="39"/>
        <v>273</v>
      </c>
      <c r="U196" s="2">
        <f t="shared" si="40"/>
        <v>266</v>
      </c>
      <c r="V196" s="2">
        <f t="shared" si="41"/>
        <v>277</v>
      </c>
    </row>
    <row r="197" spans="1:22" x14ac:dyDescent="0.25">
      <c r="A197" s="8">
        <v>42722</v>
      </c>
      <c r="B197" s="5">
        <v>0.37638888888888888</v>
      </c>
      <c r="C197" s="6">
        <v>3.23</v>
      </c>
      <c r="D197" s="6">
        <v>3.29</v>
      </c>
      <c r="E197" s="6">
        <v>-2.15</v>
      </c>
      <c r="F197" s="6">
        <v>-5.53</v>
      </c>
      <c r="G197" s="6">
        <v>-0.68</v>
      </c>
      <c r="H197" s="6">
        <v>-6.8</v>
      </c>
      <c r="I197" s="6">
        <v>6.96</v>
      </c>
      <c r="J197" s="6">
        <v>-3.33</v>
      </c>
      <c r="K197" s="6">
        <v>-7.14</v>
      </c>
      <c r="L197" s="6">
        <v>-5.82</v>
      </c>
      <c r="M197" s="2">
        <f t="shared" si="32"/>
        <v>276</v>
      </c>
      <c r="N197" s="2">
        <f t="shared" si="33"/>
        <v>276</v>
      </c>
      <c r="O197" s="2">
        <f t="shared" si="34"/>
        <v>271</v>
      </c>
      <c r="P197" s="2">
        <f t="shared" si="35"/>
        <v>267</v>
      </c>
      <c r="Q197" s="2">
        <f t="shared" si="36"/>
        <v>272</v>
      </c>
      <c r="R197" s="2">
        <f t="shared" si="37"/>
        <v>266</v>
      </c>
      <c r="S197" s="2">
        <f t="shared" si="38"/>
        <v>280</v>
      </c>
      <c r="T197" s="2">
        <f t="shared" si="39"/>
        <v>269</v>
      </c>
      <c r="U197" s="2">
        <f t="shared" si="40"/>
        <v>266</v>
      </c>
      <c r="V197" s="2">
        <f t="shared" si="41"/>
        <v>267</v>
      </c>
    </row>
    <row r="198" spans="1:22" x14ac:dyDescent="0.25">
      <c r="A198" s="8">
        <v>42727</v>
      </c>
      <c r="B198" s="5">
        <v>0.16944444444444443</v>
      </c>
      <c r="C198" s="6">
        <v>-1.46</v>
      </c>
      <c r="D198" s="6">
        <v>-7.76</v>
      </c>
      <c r="E198" s="6">
        <v>3.7</v>
      </c>
      <c r="F198" s="6">
        <v>4.9800000000000004</v>
      </c>
      <c r="G198" s="6">
        <v>-6.83</v>
      </c>
      <c r="H198" s="6">
        <v>7.9</v>
      </c>
      <c r="I198" s="6">
        <v>8.35</v>
      </c>
      <c r="J198" s="6">
        <v>0.16</v>
      </c>
      <c r="K198" s="6">
        <v>3.83</v>
      </c>
      <c r="L198" s="6">
        <v>0.14000000000000001</v>
      </c>
      <c r="M198" s="2">
        <f t="shared" si="32"/>
        <v>271</v>
      </c>
      <c r="N198" s="2">
        <f t="shared" si="33"/>
        <v>265</v>
      </c>
      <c r="O198" s="2">
        <f t="shared" si="34"/>
        <v>276</v>
      </c>
      <c r="P198" s="2">
        <f t="shared" si="35"/>
        <v>278</v>
      </c>
      <c r="Q198" s="2">
        <f t="shared" si="36"/>
        <v>266</v>
      </c>
      <c r="R198" s="2">
        <f t="shared" si="37"/>
        <v>281</v>
      </c>
      <c r="S198" s="2">
        <f t="shared" si="38"/>
        <v>281</v>
      </c>
      <c r="T198" s="2">
        <f t="shared" si="39"/>
        <v>273</v>
      </c>
      <c r="U198" s="2">
        <f t="shared" si="40"/>
        <v>276</v>
      </c>
      <c r="V198" s="2">
        <f t="shared" si="41"/>
        <v>273</v>
      </c>
    </row>
    <row r="199" spans="1:22" x14ac:dyDescent="0.25">
      <c r="A199" s="8">
        <v>42728</v>
      </c>
      <c r="B199" s="5">
        <v>0.29583333333333334</v>
      </c>
      <c r="C199" s="6">
        <v>-7.3</v>
      </c>
      <c r="D199" s="6">
        <v>-4.8600000000000003</v>
      </c>
      <c r="E199" s="6">
        <v>6.95</v>
      </c>
      <c r="F199" s="6">
        <v>-0.6</v>
      </c>
      <c r="G199" s="6">
        <v>-3.3</v>
      </c>
      <c r="H199" s="6">
        <v>-2.1</v>
      </c>
      <c r="I199" s="6">
        <v>3.44</v>
      </c>
      <c r="J199" s="6">
        <v>-6.38</v>
      </c>
      <c r="K199" s="6">
        <v>8.1</v>
      </c>
      <c r="L199" s="6">
        <v>8.58</v>
      </c>
      <c r="M199" s="2">
        <f t="shared" si="32"/>
        <v>265</v>
      </c>
      <c r="N199" s="2">
        <f t="shared" si="33"/>
        <v>268</v>
      </c>
      <c r="O199" s="2">
        <f t="shared" si="34"/>
        <v>280</v>
      </c>
      <c r="P199" s="2">
        <f t="shared" si="35"/>
        <v>272</v>
      </c>
      <c r="Q199" s="2">
        <f t="shared" si="36"/>
        <v>269</v>
      </c>
      <c r="R199" s="2">
        <f t="shared" si="37"/>
        <v>271</v>
      </c>
      <c r="S199" s="2">
        <f t="shared" si="38"/>
        <v>276</v>
      </c>
      <c r="T199" s="2">
        <f t="shared" si="39"/>
        <v>266</v>
      </c>
      <c r="U199" s="2">
        <f t="shared" si="40"/>
        <v>281</v>
      </c>
      <c r="V199" s="2">
        <f t="shared" si="41"/>
        <v>281</v>
      </c>
    </row>
    <row r="200" spans="1:22" x14ac:dyDescent="0.25">
      <c r="A200" s="8">
        <v>42731</v>
      </c>
      <c r="B200" s="5">
        <v>4.4444444444444446E-2</v>
      </c>
      <c r="C200" s="6">
        <v>-2.37</v>
      </c>
      <c r="D200" s="6">
        <v>4.95</v>
      </c>
      <c r="E200" s="6">
        <v>2.2200000000000002</v>
      </c>
      <c r="F200" s="6">
        <v>-5.27</v>
      </c>
      <c r="G200" s="6">
        <v>1.52</v>
      </c>
      <c r="H200" s="6">
        <v>-3.35</v>
      </c>
      <c r="I200" s="6">
        <v>3.59</v>
      </c>
      <c r="J200" s="6">
        <v>-7.17</v>
      </c>
      <c r="K200" s="6">
        <v>2.2599999999999998</v>
      </c>
      <c r="L200" s="6">
        <v>-0.95</v>
      </c>
      <c r="M200" s="2">
        <f t="shared" si="32"/>
        <v>270</v>
      </c>
      <c r="N200" s="2">
        <f t="shared" si="33"/>
        <v>278</v>
      </c>
      <c r="O200" s="2">
        <f t="shared" si="34"/>
        <v>275</v>
      </c>
      <c r="P200" s="2">
        <f t="shared" si="35"/>
        <v>267</v>
      </c>
      <c r="Q200" s="2">
        <f t="shared" si="36"/>
        <v>274</v>
      </c>
      <c r="R200" s="2">
        <f t="shared" si="37"/>
        <v>269</v>
      </c>
      <c r="S200" s="2">
        <f t="shared" si="38"/>
        <v>276</v>
      </c>
      <c r="T200" s="2">
        <f t="shared" si="39"/>
        <v>265</v>
      </c>
      <c r="U200" s="2">
        <f t="shared" si="40"/>
        <v>275</v>
      </c>
      <c r="V200" s="2">
        <f t="shared" si="41"/>
        <v>272</v>
      </c>
    </row>
    <row r="201" spans="1:22" x14ac:dyDescent="0.25">
      <c r="A201" s="8">
        <v>42732</v>
      </c>
      <c r="B201" s="5">
        <v>4.3750000000000004E-2</v>
      </c>
      <c r="C201" s="6">
        <v>-6.44</v>
      </c>
      <c r="D201" s="6">
        <v>6.45</v>
      </c>
      <c r="E201" s="6">
        <v>-6.08</v>
      </c>
      <c r="F201" s="6">
        <v>5.6</v>
      </c>
      <c r="G201" s="6">
        <v>-3.18</v>
      </c>
      <c r="H201" s="6">
        <v>-4.45</v>
      </c>
      <c r="I201" s="6">
        <v>-0.27</v>
      </c>
      <c r="J201" s="6">
        <v>3.14</v>
      </c>
      <c r="K201" s="6">
        <v>-6.82</v>
      </c>
      <c r="L201" s="6">
        <v>6.04</v>
      </c>
      <c r="M201" s="2">
        <f t="shared" si="32"/>
        <v>266</v>
      </c>
      <c r="N201" s="2">
        <f t="shared" si="33"/>
        <v>279</v>
      </c>
      <c r="O201" s="2">
        <f t="shared" si="34"/>
        <v>267</v>
      </c>
      <c r="P201" s="2">
        <f t="shared" si="35"/>
        <v>278</v>
      </c>
      <c r="Q201" s="2">
        <f t="shared" si="36"/>
        <v>269</v>
      </c>
      <c r="R201" s="2">
        <f t="shared" si="37"/>
        <v>268</v>
      </c>
      <c r="S201" s="2">
        <f t="shared" si="38"/>
        <v>272</v>
      </c>
      <c r="T201" s="2">
        <f t="shared" si="39"/>
        <v>276</v>
      </c>
      <c r="U201" s="2">
        <f t="shared" si="40"/>
        <v>266</v>
      </c>
      <c r="V201" s="2">
        <f t="shared" si="41"/>
        <v>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00AA2-A1D3-44FE-80FA-C097A6DCE575}">
  <dimension ref="A1:R201"/>
  <sheetViews>
    <sheetView workbookViewId="0">
      <selection activeCell="N2" sqref="N2:N201"/>
    </sheetView>
  </sheetViews>
  <sheetFormatPr defaultRowHeight="18.75" x14ac:dyDescent="0.25"/>
  <cols>
    <col min="1" max="1" width="14.85546875" style="4" customWidth="1"/>
    <col min="2" max="2" width="14.85546875" style="5" customWidth="1"/>
    <col min="3" max="12" width="12.28515625" style="6" customWidth="1"/>
    <col min="13" max="13" width="14.85546875" style="9" customWidth="1"/>
    <col min="14" max="14" width="21.42578125" style="7" customWidth="1"/>
    <col min="15" max="19" width="14.85546875" style="4" customWidth="1"/>
    <col min="20" max="16384" width="9.140625" style="4"/>
  </cols>
  <sheetData>
    <row r="1" spans="1:18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1" t="s">
        <v>1</v>
      </c>
      <c r="N1" s="11" t="s">
        <v>12</v>
      </c>
      <c r="O1" s="4" t="s">
        <v>14</v>
      </c>
    </row>
    <row r="2" spans="1:18" x14ac:dyDescent="0.25">
      <c r="A2" s="8">
        <v>42374</v>
      </c>
      <c r="B2" s="5">
        <v>0.46597222222222223</v>
      </c>
      <c r="C2" s="6">
        <v>0.61</v>
      </c>
      <c r="D2" s="6">
        <v>-4.9800000000000004</v>
      </c>
      <c r="E2" s="6">
        <v>-1.56</v>
      </c>
      <c r="F2" s="6">
        <v>-5.59</v>
      </c>
      <c r="G2" s="6">
        <v>-2.8</v>
      </c>
      <c r="H2" s="6">
        <v>3.39</v>
      </c>
      <c r="I2" s="6">
        <v>2.81</v>
      </c>
      <c r="J2" s="6">
        <v>-1.6</v>
      </c>
      <c r="K2" s="6">
        <v>1.71</v>
      </c>
      <c r="L2" s="6">
        <v>4.53</v>
      </c>
      <c r="M2" s="9">
        <f>HOUR(B2)</f>
        <v>11</v>
      </c>
      <c r="N2" s="7">
        <f>IF(M2=12,IF(O2=0,G2,""),IF(AND(M2&gt;=5,M2&lt;12),G2,""))</f>
        <v>-2.8</v>
      </c>
      <c r="O2" s="4">
        <f>MINUTE(B2)</f>
        <v>11</v>
      </c>
      <c r="R2" s="6" t="s">
        <v>13</v>
      </c>
    </row>
    <row r="3" spans="1:18" x14ac:dyDescent="0.25">
      <c r="A3" s="8">
        <v>42377</v>
      </c>
      <c r="B3" s="5">
        <v>0.29166666666666669</v>
      </c>
      <c r="C3" s="6">
        <v>-4.5</v>
      </c>
      <c r="D3" s="6">
        <v>2.56</v>
      </c>
      <c r="E3" s="6">
        <v>-5.28</v>
      </c>
      <c r="F3" s="6">
        <v>-6.02</v>
      </c>
      <c r="G3" s="6">
        <v>-5.78</v>
      </c>
      <c r="H3" s="6">
        <v>-7.56</v>
      </c>
      <c r="I3" s="6">
        <v>-2.48</v>
      </c>
      <c r="J3" s="6">
        <v>3.31</v>
      </c>
      <c r="K3" s="6">
        <v>-5.4</v>
      </c>
      <c r="L3" s="6">
        <v>0.03</v>
      </c>
      <c r="M3" s="9">
        <f t="shared" ref="M3:M66" si="0">HOUR(B3)</f>
        <v>7</v>
      </c>
      <c r="N3" s="7">
        <f t="shared" ref="N3:N66" si="1">IF(M3=12,IF(O3=0,G3,""),IF(AND(M3&gt;=5,M3&lt;12),G3,""))</f>
        <v>-5.78</v>
      </c>
      <c r="O3" s="4">
        <f t="shared" ref="O3:O66" si="2">MINUTE(B3)</f>
        <v>0</v>
      </c>
      <c r="Q3" s="6"/>
      <c r="R3" s="6">
        <f>AVERAGE(N:N)</f>
        <v>12.503893805309737</v>
      </c>
    </row>
    <row r="4" spans="1:18" x14ac:dyDescent="0.25">
      <c r="A4" s="8">
        <v>42387</v>
      </c>
      <c r="B4" s="5">
        <v>0.42499999999999999</v>
      </c>
      <c r="C4" s="6">
        <v>2.59</v>
      </c>
      <c r="D4" s="6">
        <v>-7.29</v>
      </c>
      <c r="E4" s="6">
        <v>1.55</v>
      </c>
      <c r="F4" s="6">
        <v>6.79</v>
      </c>
      <c r="G4" s="6">
        <v>3.87</v>
      </c>
      <c r="H4" s="6">
        <v>-7.74</v>
      </c>
      <c r="I4" s="6">
        <v>4.5199999999999996</v>
      </c>
      <c r="J4" s="6">
        <v>-4.7699999999999996</v>
      </c>
      <c r="K4" s="6">
        <v>-3.88</v>
      </c>
      <c r="L4" s="6">
        <v>-4.25</v>
      </c>
      <c r="M4" s="9">
        <f t="shared" si="0"/>
        <v>10</v>
      </c>
      <c r="N4" s="7">
        <f t="shared" si="1"/>
        <v>3.87</v>
      </c>
      <c r="O4" s="4">
        <f t="shared" si="2"/>
        <v>12</v>
      </c>
    </row>
    <row r="5" spans="1:18" x14ac:dyDescent="0.25">
      <c r="A5" s="8">
        <v>42389</v>
      </c>
      <c r="B5" s="5">
        <v>5.5555555555555558E-3</v>
      </c>
      <c r="C5" s="6">
        <v>7.76</v>
      </c>
      <c r="D5" s="6">
        <v>-7.18</v>
      </c>
      <c r="E5" s="6">
        <v>-0.49</v>
      </c>
      <c r="F5" s="6">
        <v>-2.23</v>
      </c>
      <c r="G5" s="6">
        <v>6.46</v>
      </c>
      <c r="H5" s="6">
        <v>3.09</v>
      </c>
      <c r="I5" s="6">
        <v>-0.48</v>
      </c>
      <c r="J5" s="6">
        <v>-2.84</v>
      </c>
      <c r="K5" s="6">
        <v>-1.31</v>
      </c>
      <c r="L5" s="6">
        <v>-2.96</v>
      </c>
      <c r="M5" s="9">
        <f t="shared" si="0"/>
        <v>0</v>
      </c>
      <c r="N5" s="7" t="str">
        <f t="shared" si="1"/>
        <v/>
      </c>
      <c r="O5" s="4">
        <f t="shared" si="2"/>
        <v>8</v>
      </c>
    </row>
    <row r="6" spans="1:18" x14ac:dyDescent="0.25">
      <c r="A6" s="8">
        <v>42390</v>
      </c>
      <c r="B6" s="5">
        <v>0.41805555555555557</v>
      </c>
      <c r="C6" s="6">
        <v>7.12</v>
      </c>
      <c r="D6" s="6">
        <v>5.13</v>
      </c>
      <c r="E6" s="6">
        <v>-3.67</v>
      </c>
      <c r="F6" s="6">
        <v>-3.5</v>
      </c>
      <c r="G6" s="6">
        <v>8.14</v>
      </c>
      <c r="H6" s="6">
        <v>-5.31</v>
      </c>
      <c r="I6" s="6">
        <v>-0.44</v>
      </c>
      <c r="J6" s="6">
        <v>0.87</v>
      </c>
      <c r="K6" s="6">
        <v>-5.21</v>
      </c>
      <c r="L6" s="6">
        <v>-3.49</v>
      </c>
      <c r="M6" s="9">
        <f t="shared" si="0"/>
        <v>10</v>
      </c>
      <c r="N6" s="7">
        <f t="shared" si="1"/>
        <v>8.14</v>
      </c>
      <c r="O6" s="4">
        <f t="shared" si="2"/>
        <v>2</v>
      </c>
    </row>
    <row r="7" spans="1:18" x14ac:dyDescent="0.25">
      <c r="A7" s="8">
        <v>42391</v>
      </c>
      <c r="B7" s="5">
        <v>0.13263888888888889</v>
      </c>
      <c r="C7" s="6">
        <v>4.1100000000000003</v>
      </c>
      <c r="D7" s="6">
        <v>0.85</v>
      </c>
      <c r="E7" s="6">
        <v>-3.78</v>
      </c>
      <c r="F7" s="6">
        <v>-7.4</v>
      </c>
      <c r="G7" s="6">
        <v>3.55</v>
      </c>
      <c r="H7" s="6">
        <v>-3.54</v>
      </c>
      <c r="I7" s="6">
        <v>-3.92</v>
      </c>
      <c r="J7" s="6">
        <v>1.5</v>
      </c>
      <c r="K7" s="6">
        <v>-3.41</v>
      </c>
      <c r="L7" s="6">
        <v>4.67</v>
      </c>
      <c r="M7" s="9">
        <f t="shared" si="0"/>
        <v>3</v>
      </c>
      <c r="N7" s="7" t="str">
        <f t="shared" si="1"/>
        <v/>
      </c>
      <c r="O7" s="4">
        <f t="shared" si="2"/>
        <v>11</v>
      </c>
    </row>
    <row r="8" spans="1:18" x14ac:dyDescent="0.25">
      <c r="A8" s="8">
        <v>42399</v>
      </c>
      <c r="B8" s="5">
        <v>4.5833333333333337E-2</v>
      </c>
      <c r="C8" s="6">
        <v>-5.38</v>
      </c>
      <c r="D8" s="6">
        <v>5.93</v>
      </c>
      <c r="E8" s="6">
        <v>-7.57</v>
      </c>
      <c r="F8" s="6">
        <v>4.72</v>
      </c>
      <c r="G8" s="6">
        <v>2.64</v>
      </c>
      <c r="H8" s="6">
        <v>7.75</v>
      </c>
      <c r="I8" s="6">
        <v>-4.3499999999999996</v>
      </c>
      <c r="J8" s="6">
        <v>-6.59</v>
      </c>
      <c r="K8" s="6">
        <v>-7.28</v>
      </c>
      <c r="L8" s="6">
        <v>7.83</v>
      </c>
      <c r="M8" s="9">
        <f t="shared" si="0"/>
        <v>1</v>
      </c>
      <c r="N8" s="7" t="str">
        <f t="shared" si="1"/>
        <v/>
      </c>
      <c r="O8" s="4">
        <f t="shared" si="2"/>
        <v>6</v>
      </c>
    </row>
    <row r="9" spans="1:18" x14ac:dyDescent="0.25">
      <c r="A9" s="8">
        <v>42405</v>
      </c>
      <c r="B9" s="5">
        <v>0.12638888888888888</v>
      </c>
      <c r="C9" s="6">
        <v>3.21</v>
      </c>
      <c r="D9" s="6">
        <v>-7.03</v>
      </c>
      <c r="E9" s="6">
        <v>-6.63</v>
      </c>
      <c r="F9" s="6">
        <v>-2.59</v>
      </c>
      <c r="G9" s="6">
        <v>6.44</v>
      </c>
      <c r="H9" s="6">
        <v>1.67</v>
      </c>
      <c r="I9" s="6">
        <v>7.34</v>
      </c>
      <c r="J9" s="6">
        <v>7.78</v>
      </c>
      <c r="K9" s="6">
        <v>2.48</v>
      </c>
      <c r="L9" s="6">
        <v>-2.82</v>
      </c>
      <c r="M9" s="9">
        <f t="shared" si="0"/>
        <v>3</v>
      </c>
      <c r="N9" s="7" t="str">
        <f t="shared" si="1"/>
        <v/>
      </c>
      <c r="O9" s="4">
        <f t="shared" si="2"/>
        <v>2</v>
      </c>
    </row>
    <row r="10" spans="1:18" x14ac:dyDescent="0.25">
      <c r="A10" s="8">
        <v>42406</v>
      </c>
      <c r="B10" s="5">
        <v>8.7500000000000008E-2</v>
      </c>
      <c r="C10" s="6">
        <v>1.94</v>
      </c>
      <c r="D10" s="6">
        <v>1.72</v>
      </c>
      <c r="E10" s="6">
        <v>-1.91</v>
      </c>
      <c r="F10" s="6">
        <v>-5.44</v>
      </c>
      <c r="G10" s="6">
        <v>2.11</v>
      </c>
      <c r="H10" s="6">
        <v>-2.93</v>
      </c>
      <c r="I10" s="6">
        <v>-3.28</v>
      </c>
      <c r="J10" s="6">
        <v>-7.12</v>
      </c>
      <c r="K10" s="6">
        <v>2.12</v>
      </c>
      <c r="L10" s="6">
        <v>7.35</v>
      </c>
      <c r="M10" s="9">
        <f t="shared" si="0"/>
        <v>2</v>
      </c>
      <c r="N10" s="7" t="str">
        <f t="shared" si="1"/>
        <v/>
      </c>
      <c r="O10" s="4">
        <f t="shared" si="2"/>
        <v>6</v>
      </c>
    </row>
    <row r="11" spans="1:18" x14ac:dyDescent="0.25">
      <c r="A11" s="8">
        <v>42406</v>
      </c>
      <c r="B11" s="5">
        <v>0.21111111111111111</v>
      </c>
      <c r="C11" s="6">
        <v>8.81</v>
      </c>
      <c r="D11" s="6">
        <v>-1.66</v>
      </c>
      <c r="E11" s="6">
        <v>2.0099999999999998</v>
      </c>
      <c r="F11" s="6">
        <v>1.63</v>
      </c>
      <c r="G11" s="6">
        <v>8.82</v>
      </c>
      <c r="H11" s="6">
        <v>4.05</v>
      </c>
      <c r="I11" s="6">
        <v>-5.04</v>
      </c>
      <c r="J11" s="6">
        <v>8.32</v>
      </c>
      <c r="K11" s="6">
        <v>-6.62</v>
      </c>
      <c r="L11" s="6">
        <v>-7.35</v>
      </c>
      <c r="M11" s="9">
        <f t="shared" si="0"/>
        <v>5</v>
      </c>
      <c r="N11" s="7">
        <f t="shared" si="1"/>
        <v>8.82</v>
      </c>
      <c r="O11" s="4">
        <f t="shared" si="2"/>
        <v>4</v>
      </c>
    </row>
    <row r="12" spans="1:18" x14ac:dyDescent="0.25">
      <c r="A12" s="8">
        <v>42409</v>
      </c>
      <c r="B12" s="5">
        <v>0.3354166666666667</v>
      </c>
      <c r="C12" s="6">
        <v>4</v>
      </c>
      <c r="D12" s="6">
        <v>-6.72</v>
      </c>
      <c r="E12" s="6">
        <v>2.4300000000000002</v>
      </c>
      <c r="F12" s="6">
        <v>-2.0299999999999998</v>
      </c>
      <c r="G12" s="6">
        <v>-3.87</v>
      </c>
      <c r="H12" s="6">
        <v>-3.7</v>
      </c>
      <c r="I12" s="6">
        <v>-7.09</v>
      </c>
      <c r="J12" s="6">
        <v>2.88</v>
      </c>
      <c r="K12" s="6">
        <v>2.58</v>
      </c>
      <c r="L12" s="6">
        <v>-6.66</v>
      </c>
      <c r="M12" s="9">
        <f t="shared" si="0"/>
        <v>8</v>
      </c>
      <c r="N12" s="7">
        <f t="shared" si="1"/>
        <v>-3.87</v>
      </c>
      <c r="O12" s="4">
        <f t="shared" si="2"/>
        <v>3</v>
      </c>
    </row>
    <row r="13" spans="1:18" x14ac:dyDescent="0.25">
      <c r="A13" s="8">
        <v>42410</v>
      </c>
      <c r="B13" s="5">
        <v>0.25486111111111109</v>
      </c>
      <c r="C13" s="6">
        <v>-4.59</v>
      </c>
      <c r="D13" s="6">
        <v>5.74</v>
      </c>
      <c r="E13" s="6">
        <v>-6.21</v>
      </c>
      <c r="F13" s="6">
        <v>-3.63</v>
      </c>
      <c r="G13" s="6">
        <v>7.35</v>
      </c>
      <c r="H13" s="6">
        <v>-7.64</v>
      </c>
      <c r="I13" s="6">
        <v>-5.73</v>
      </c>
      <c r="J13" s="6">
        <v>-6.54</v>
      </c>
      <c r="K13" s="6">
        <v>-2.4300000000000002</v>
      </c>
      <c r="L13" s="6">
        <v>-1.43</v>
      </c>
      <c r="M13" s="9">
        <f t="shared" si="0"/>
        <v>6</v>
      </c>
      <c r="N13" s="7">
        <f t="shared" si="1"/>
        <v>7.35</v>
      </c>
      <c r="O13" s="4">
        <f t="shared" si="2"/>
        <v>7</v>
      </c>
    </row>
    <row r="14" spans="1:18" x14ac:dyDescent="0.25">
      <c r="A14" s="8">
        <v>42410</v>
      </c>
      <c r="B14" s="5">
        <v>0.33819444444444446</v>
      </c>
      <c r="C14" s="6">
        <v>-5.82</v>
      </c>
      <c r="D14" s="6">
        <v>5.44</v>
      </c>
      <c r="E14" s="6">
        <v>-2.4700000000000002</v>
      </c>
      <c r="F14" s="6">
        <v>-5.69</v>
      </c>
      <c r="G14" s="6">
        <v>8.43</v>
      </c>
      <c r="H14" s="6">
        <v>-6.41</v>
      </c>
      <c r="I14" s="6">
        <v>-7.59</v>
      </c>
      <c r="J14" s="6">
        <v>4.29</v>
      </c>
      <c r="K14" s="6">
        <v>-7.29</v>
      </c>
      <c r="L14" s="6">
        <v>8.5299999999999994</v>
      </c>
      <c r="M14" s="9">
        <f t="shared" si="0"/>
        <v>8</v>
      </c>
      <c r="N14" s="7">
        <f t="shared" si="1"/>
        <v>8.43</v>
      </c>
      <c r="O14" s="4">
        <f t="shared" si="2"/>
        <v>7</v>
      </c>
    </row>
    <row r="15" spans="1:18" x14ac:dyDescent="0.25">
      <c r="A15" s="8">
        <v>42413</v>
      </c>
      <c r="B15" s="5">
        <v>1.3888888888888889E-3</v>
      </c>
      <c r="C15" s="6">
        <v>8.26</v>
      </c>
      <c r="D15" s="6">
        <v>8.5</v>
      </c>
      <c r="E15" s="6">
        <v>-7.75</v>
      </c>
      <c r="F15" s="6">
        <v>-2.67</v>
      </c>
      <c r="G15" s="6">
        <v>6.6</v>
      </c>
      <c r="H15" s="6">
        <v>1.58</v>
      </c>
      <c r="I15" s="6">
        <v>-3.2</v>
      </c>
      <c r="J15" s="6">
        <v>5.46</v>
      </c>
      <c r="K15" s="6">
        <v>-4.66</v>
      </c>
      <c r="L15" s="6">
        <v>0.5</v>
      </c>
      <c r="M15" s="9">
        <f t="shared" si="0"/>
        <v>0</v>
      </c>
      <c r="N15" s="7" t="str">
        <f t="shared" si="1"/>
        <v/>
      </c>
      <c r="O15" s="4">
        <f t="shared" si="2"/>
        <v>2</v>
      </c>
    </row>
    <row r="16" spans="1:18" x14ac:dyDescent="0.25">
      <c r="A16" s="8">
        <v>42415</v>
      </c>
      <c r="B16" s="5">
        <v>0.17083333333333331</v>
      </c>
      <c r="C16" s="6">
        <v>7.43</v>
      </c>
      <c r="D16" s="6">
        <v>7.88</v>
      </c>
      <c r="E16" s="6">
        <v>-0.11</v>
      </c>
      <c r="F16" s="6">
        <v>-2.4700000000000002</v>
      </c>
      <c r="G16" s="6">
        <v>-7.25</v>
      </c>
      <c r="H16" s="6">
        <v>7.27</v>
      </c>
      <c r="I16" s="6">
        <v>-5.15</v>
      </c>
      <c r="J16" s="6">
        <v>-4.8499999999999996</v>
      </c>
      <c r="K16" s="6">
        <v>-4.21</v>
      </c>
      <c r="L16" s="6">
        <v>-5.55</v>
      </c>
      <c r="M16" s="9">
        <f t="shared" si="0"/>
        <v>4</v>
      </c>
      <c r="N16" s="7" t="str">
        <f t="shared" si="1"/>
        <v/>
      </c>
      <c r="O16" s="4">
        <f t="shared" si="2"/>
        <v>6</v>
      </c>
    </row>
    <row r="17" spans="1:15" x14ac:dyDescent="0.25">
      <c r="A17" s="8">
        <v>42415</v>
      </c>
      <c r="B17" s="5">
        <v>0.29305555555555557</v>
      </c>
      <c r="C17" s="6">
        <v>-7.37</v>
      </c>
      <c r="D17" s="6">
        <v>2.31</v>
      </c>
      <c r="E17" s="6">
        <v>-0.37</v>
      </c>
      <c r="F17" s="6">
        <v>-4.1900000000000004</v>
      </c>
      <c r="G17" s="6">
        <v>-6.75</v>
      </c>
      <c r="H17" s="6">
        <v>0.15</v>
      </c>
      <c r="I17" s="6">
        <v>0.08</v>
      </c>
      <c r="J17" s="6">
        <v>-4.58</v>
      </c>
      <c r="K17" s="6">
        <v>-6.18</v>
      </c>
      <c r="L17" s="6">
        <v>3.43</v>
      </c>
      <c r="M17" s="9">
        <f t="shared" si="0"/>
        <v>7</v>
      </c>
      <c r="N17" s="7">
        <f t="shared" si="1"/>
        <v>-6.75</v>
      </c>
      <c r="O17" s="4">
        <f t="shared" si="2"/>
        <v>2</v>
      </c>
    </row>
    <row r="18" spans="1:15" x14ac:dyDescent="0.25">
      <c r="A18" s="8">
        <v>42418</v>
      </c>
      <c r="B18" s="5">
        <v>0.17083333333333331</v>
      </c>
      <c r="C18" s="6">
        <v>7.78</v>
      </c>
      <c r="D18" s="6">
        <v>1.59</v>
      </c>
      <c r="E18" s="6">
        <v>-5.23</v>
      </c>
      <c r="F18" s="6">
        <v>-2.54</v>
      </c>
      <c r="G18" s="6">
        <v>3.66</v>
      </c>
      <c r="H18" s="6">
        <v>-0.8</v>
      </c>
      <c r="I18" s="6">
        <v>-2.56</v>
      </c>
      <c r="J18" s="6">
        <v>-6.56</v>
      </c>
      <c r="K18" s="6">
        <v>-6.35</v>
      </c>
      <c r="L18" s="6">
        <v>3.21</v>
      </c>
      <c r="M18" s="9">
        <f t="shared" si="0"/>
        <v>4</v>
      </c>
      <c r="N18" s="7" t="str">
        <f t="shared" si="1"/>
        <v/>
      </c>
      <c r="O18" s="4">
        <f t="shared" si="2"/>
        <v>6</v>
      </c>
    </row>
    <row r="19" spans="1:15" x14ac:dyDescent="0.25">
      <c r="A19" s="8">
        <v>42418</v>
      </c>
      <c r="B19" s="5">
        <v>0.29166666666666669</v>
      </c>
      <c r="C19" s="6">
        <v>-5.59</v>
      </c>
      <c r="D19" s="6">
        <v>1.44</v>
      </c>
      <c r="E19" s="6">
        <v>-6.2</v>
      </c>
      <c r="F19" s="6">
        <v>-5.44</v>
      </c>
      <c r="G19" s="6">
        <v>1.63</v>
      </c>
      <c r="H19" s="6">
        <v>1.55</v>
      </c>
      <c r="I19" s="6">
        <v>8.8000000000000007</v>
      </c>
      <c r="J19" s="6">
        <v>0.74</v>
      </c>
      <c r="K19" s="6">
        <v>1.7</v>
      </c>
      <c r="L19" s="6">
        <v>-3.25</v>
      </c>
      <c r="M19" s="9">
        <f t="shared" si="0"/>
        <v>7</v>
      </c>
      <c r="N19" s="7">
        <f t="shared" si="1"/>
        <v>1.63</v>
      </c>
      <c r="O19" s="4">
        <f t="shared" si="2"/>
        <v>0</v>
      </c>
    </row>
    <row r="20" spans="1:15" x14ac:dyDescent="0.25">
      <c r="A20" s="8">
        <v>42418</v>
      </c>
      <c r="B20" s="5">
        <v>0.46180555555555558</v>
      </c>
      <c r="C20" s="6">
        <v>-5.61</v>
      </c>
      <c r="D20" s="6">
        <v>-2.42</v>
      </c>
      <c r="E20" s="6">
        <v>0.12</v>
      </c>
      <c r="F20" s="6">
        <v>3.36</v>
      </c>
      <c r="G20" s="6">
        <v>5.61</v>
      </c>
      <c r="H20" s="6">
        <v>-1.1399999999999999</v>
      </c>
      <c r="I20" s="6">
        <v>4.45</v>
      </c>
      <c r="J20" s="6">
        <v>2.27</v>
      </c>
      <c r="K20" s="6">
        <v>1.38</v>
      </c>
      <c r="L20" s="6">
        <v>8.69</v>
      </c>
      <c r="M20" s="9">
        <f t="shared" si="0"/>
        <v>11</v>
      </c>
      <c r="N20" s="7">
        <f t="shared" si="1"/>
        <v>5.61</v>
      </c>
      <c r="O20" s="4">
        <f t="shared" si="2"/>
        <v>5</v>
      </c>
    </row>
    <row r="21" spans="1:15" x14ac:dyDescent="0.25">
      <c r="A21" s="8">
        <v>42420</v>
      </c>
      <c r="B21" s="5">
        <v>0.21041666666666667</v>
      </c>
      <c r="C21" s="6">
        <v>8.91</v>
      </c>
      <c r="D21" s="6">
        <v>-0.83</v>
      </c>
      <c r="E21" s="6">
        <v>6.24</v>
      </c>
      <c r="F21" s="6">
        <v>4.74</v>
      </c>
      <c r="G21" s="6">
        <v>1.06</v>
      </c>
      <c r="H21" s="6">
        <v>-0.73</v>
      </c>
      <c r="I21" s="6">
        <v>4.0199999999999996</v>
      </c>
      <c r="J21" s="6">
        <v>2.9</v>
      </c>
      <c r="K21" s="6">
        <v>-2.0099999999999998</v>
      </c>
      <c r="L21" s="6">
        <v>-2.02</v>
      </c>
      <c r="M21" s="9">
        <f t="shared" si="0"/>
        <v>5</v>
      </c>
      <c r="N21" s="7">
        <f t="shared" si="1"/>
        <v>1.06</v>
      </c>
      <c r="O21" s="4">
        <f t="shared" si="2"/>
        <v>3</v>
      </c>
    </row>
    <row r="22" spans="1:15" x14ac:dyDescent="0.25">
      <c r="A22" s="8">
        <v>42421</v>
      </c>
      <c r="B22" s="5">
        <v>0.46319444444444446</v>
      </c>
      <c r="C22" s="6">
        <v>6.18</v>
      </c>
      <c r="D22" s="6">
        <v>6.14</v>
      </c>
      <c r="E22" s="6">
        <v>4.24</v>
      </c>
      <c r="F22" s="6">
        <v>-4</v>
      </c>
      <c r="G22" s="6">
        <v>-2.92</v>
      </c>
      <c r="H22" s="6">
        <v>5.0599999999999996</v>
      </c>
      <c r="I22" s="6">
        <v>-1.26</v>
      </c>
      <c r="J22" s="6">
        <v>4.6399999999999997</v>
      </c>
      <c r="K22" s="6">
        <v>-2.96</v>
      </c>
      <c r="L22" s="6">
        <v>2.82</v>
      </c>
      <c r="M22" s="9">
        <f t="shared" si="0"/>
        <v>11</v>
      </c>
      <c r="N22" s="7">
        <f t="shared" si="1"/>
        <v>-2.92</v>
      </c>
      <c r="O22" s="4">
        <f t="shared" si="2"/>
        <v>7</v>
      </c>
    </row>
    <row r="23" spans="1:15" x14ac:dyDescent="0.25">
      <c r="A23" s="8">
        <v>42424</v>
      </c>
      <c r="B23" s="5">
        <v>0.17083333333333331</v>
      </c>
      <c r="C23" s="6">
        <v>-3.2</v>
      </c>
      <c r="D23" s="6">
        <v>-4.18</v>
      </c>
      <c r="E23" s="6">
        <v>2.99</v>
      </c>
      <c r="F23" s="6">
        <v>0.22</v>
      </c>
      <c r="G23" s="6">
        <v>-3.48</v>
      </c>
      <c r="H23" s="6">
        <v>-2.68</v>
      </c>
      <c r="I23" s="6">
        <v>0.11</v>
      </c>
      <c r="J23" s="6">
        <v>-3.65</v>
      </c>
      <c r="K23" s="6">
        <v>-4.0999999999999996</v>
      </c>
      <c r="L23" s="6">
        <v>-3.09</v>
      </c>
      <c r="M23" s="9">
        <f t="shared" si="0"/>
        <v>4</v>
      </c>
      <c r="N23" s="7" t="str">
        <f t="shared" si="1"/>
        <v/>
      </c>
      <c r="O23" s="4">
        <f t="shared" si="2"/>
        <v>6</v>
      </c>
    </row>
    <row r="24" spans="1:15" x14ac:dyDescent="0.25">
      <c r="A24" s="8">
        <v>42430</v>
      </c>
      <c r="B24" s="5">
        <v>0</v>
      </c>
      <c r="C24" s="6">
        <v>6.8</v>
      </c>
      <c r="D24" s="6">
        <v>-2.64</v>
      </c>
      <c r="E24" s="6">
        <v>5.9</v>
      </c>
      <c r="F24" s="6">
        <v>-2.1</v>
      </c>
      <c r="G24" s="6">
        <v>1.89</v>
      </c>
      <c r="H24" s="6">
        <v>6.73</v>
      </c>
      <c r="I24" s="6">
        <v>-7.96</v>
      </c>
      <c r="J24" s="6">
        <v>7.18</v>
      </c>
      <c r="K24" s="6">
        <v>7.33</v>
      </c>
      <c r="L24" s="6">
        <v>-6.44</v>
      </c>
      <c r="M24" s="9">
        <f t="shared" si="0"/>
        <v>0</v>
      </c>
      <c r="N24" s="7" t="str">
        <f t="shared" si="1"/>
        <v/>
      </c>
      <c r="O24" s="4">
        <f t="shared" si="2"/>
        <v>0</v>
      </c>
    </row>
    <row r="25" spans="1:15" x14ac:dyDescent="0.25">
      <c r="A25" s="8">
        <v>42431</v>
      </c>
      <c r="B25" s="5">
        <v>0.16874999999999998</v>
      </c>
      <c r="C25" s="6">
        <v>-3.15</v>
      </c>
      <c r="D25" s="6">
        <v>-1.58</v>
      </c>
      <c r="E25" s="6">
        <v>-7.5</v>
      </c>
      <c r="F25" s="6">
        <v>6.68</v>
      </c>
      <c r="G25" s="6">
        <v>-4.1900000000000004</v>
      </c>
      <c r="H25" s="6">
        <v>-7.39</v>
      </c>
      <c r="I25" s="6">
        <v>3.37</v>
      </c>
      <c r="J25" s="6">
        <v>-2.67</v>
      </c>
      <c r="K25" s="6">
        <v>6.36</v>
      </c>
      <c r="L25" s="6">
        <v>-2.61</v>
      </c>
      <c r="M25" s="9">
        <f t="shared" si="0"/>
        <v>4</v>
      </c>
      <c r="N25" s="7" t="str">
        <f t="shared" si="1"/>
        <v/>
      </c>
      <c r="O25" s="4">
        <f t="shared" si="2"/>
        <v>3</v>
      </c>
    </row>
    <row r="26" spans="1:15" x14ac:dyDescent="0.25">
      <c r="A26" s="8">
        <v>42433</v>
      </c>
      <c r="B26" s="5">
        <v>0.29166666666666669</v>
      </c>
      <c r="C26" s="6">
        <v>-4.3899999999999997</v>
      </c>
      <c r="D26" s="6">
        <v>-3.86</v>
      </c>
      <c r="E26" s="6">
        <v>-0.97</v>
      </c>
      <c r="F26" s="6">
        <v>-4.82</v>
      </c>
      <c r="G26" s="6">
        <v>-1.0900000000000001</v>
      </c>
      <c r="H26" s="6">
        <v>1.4</v>
      </c>
      <c r="I26" s="6">
        <v>6.56</v>
      </c>
      <c r="J26" s="6">
        <v>-2.7</v>
      </c>
      <c r="K26" s="6">
        <v>5.24</v>
      </c>
      <c r="L26" s="6">
        <v>8.8699999999999992</v>
      </c>
      <c r="M26" s="9">
        <f t="shared" si="0"/>
        <v>7</v>
      </c>
      <c r="N26" s="7">
        <f t="shared" si="1"/>
        <v>-1.0900000000000001</v>
      </c>
      <c r="O26" s="4">
        <f t="shared" si="2"/>
        <v>0</v>
      </c>
    </row>
    <row r="27" spans="1:15" x14ac:dyDescent="0.25">
      <c r="A27" s="8">
        <v>42435</v>
      </c>
      <c r="B27" s="5">
        <v>0.33958333333333335</v>
      </c>
      <c r="C27" s="6">
        <v>1.07</v>
      </c>
      <c r="D27" s="6">
        <v>4.49</v>
      </c>
      <c r="E27" s="6">
        <v>4.04</v>
      </c>
      <c r="F27" s="6">
        <v>7.86</v>
      </c>
      <c r="G27" s="6">
        <v>-1.99</v>
      </c>
      <c r="H27" s="6">
        <v>-0.56999999999999995</v>
      </c>
      <c r="I27" s="6">
        <v>8.09</v>
      </c>
      <c r="J27" s="6">
        <v>-0.82</v>
      </c>
      <c r="K27" s="6">
        <v>1.63</v>
      </c>
      <c r="L27" s="6">
        <v>-1.1200000000000001</v>
      </c>
      <c r="M27" s="9">
        <f t="shared" si="0"/>
        <v>8</v>
      </c>
      <c r="N27" s="7">
        <f t="shared" si="1"/>
        <v>-1.99</v>
      </c>
      <c r="O27" s="4">
        <f t="shared" si="2"/>
        <v>9</v>
      </c>
    </row>
    <row r="28" spans="1:15" x14ac:dyDescent="0.25">
      <c r="A28" s="8">
        <v>42436</v>
      </c>
      <c r="B28" s="5">
        <v>0.4604166666666667</v>
      </c>
      <c r="C28" s="6">
        <v>-4.32</v>
      </c>
      <c r="D28" s="6">
        <v>-4.3</v>
      </c>
      <c r="E28" s="6">
        <v>-6.06</v>
      </c>
      <c r="F28" s="6">
        <v>0.23</v>
      </c>
      <c r="G28" s="6">
        <v>-3.83</v>
      </c>
      <c r="H28" s="6">
        <v>-6.11</v>
      </c>
      <c r="I28" s="6">
        <v>-7.52</v>
      </c>
      <c r="J28" s="6">
        <v>1.75</v>
      </c>
      <c r="K28" s="6">
        <v>2.57</v>
      </c>
      <c r="L28" s="6">
        <v>7.82</v>
      </c>
      <c r="M28" s="9">
        <f t="shared" si="0"/>
        <v>11</v>
      </c>
      <c r="N28" s="7">
        <f t="shared" si="1"/>
        <v>-3.83</v>
      </c>
      <c r="O28" s="4">
        <f t="shared" si="2"/>
        <v>3</v>
      </c>
    </row>
    <row r="29" spans="1:15" x14ac:dyDescent="0.25">
      <c r="A29" s="8">
        <v>42439</v>
      </c>
      <c r="B29" s="5">
        <v>0.50277777777777777</v>
      </c>
      <c r="C29" s="6">
        <v>8.94</v>
      </c>
      <c r="D29" s="6">
        <v>-7.98</v>
      </c>
      <c r="E29" s="6">
        <v>7.41</v>
      </c>
      <c r="F29" s="6">
        <v>4.46</v>
      </c>
      <c r="G29" s="6">
        <v>-3.8</v>
      </c>
      <c r="H29" s="6">
        <v>-7.71</v>
      </c>
      <c r="I29" s="6">
        <v>3.58</v>
      </c>
      <c r="J29" s="6">
        <v>-3.33</v>
      </c>
      <c r="K29" s="6">
        <v>3.39</v>
      </c>
      <c r="L29" s="6">
        <v>6.28</v>
      </c>
      <c r="M29" s="9">
        <f t="shared" si="0"/>
        <v>12</v>
      </c>
      <c r="N29" s="7" t="str">
        <f t="shared" si="1"/>
        <v/>
      </c>
      <c r="O29" s="4">
        <f t="shared" si="2"/>
        <v>4</v>
      </c>
    </row>
    <row r="30" spans="1:15" x14ac:dyDescent="0.25">
      <c r="A30" s="8">
        <v>42441</v>
      </c>
      <c r="B30" s="5">
        <v>0.21388888888888891</v>
      </c>
      <c r="C30" s="6">
        <v>-2.84</v>
      </c>
      <c r="D30" s="6">
        <v>-3.79</v>
      </c>
      <c r="E30" s="6">
        <v>4.34</v>
      </c>
      <c r="F30" s="6">
        <v>6.3</v>
      </c>
      <c r="G30" s="6">
        <v>-7.58</v>
      </c>
      <c r="H30" s="6">
        <v>8.26</v>
      </c>
      <c r="I30" s="6">
        <v>-6.5</v>
      </c>
      <c r="J30" s="6">
        <v>-5.8</v>
      </c>
      <c r="K30" s="6">
        <v>-7.56</v>
      </c>
      <c r="L30" s="6">
        <v>-2.5099999999999998</v>
      </c>
      <c r="M30" s="9">
        <f t="shared" si="0"/>
        <v>5</v>
      </c>
      <c r="N30" s="7">
        <f t="shared" si="1"/>
        <v>-7.58</v>
      </c>
      <c r="O30" s="4">
        <f t="shared" si="2"/>
        <v>8</v>
      </c>
    </row>
    <row r="31" spans="1:15" x14ac:dyDescent="0.25">
      <c r="A31" s="8">
        <v>42444</v>
      </c>
      <c r="B31" s="5">
        <v>0.12638888888888888</v>
      </c>
      <c r="C31" s="6">
        <v>-2.0099999999999998</v>
      </c>
      <c r="D31" s="6">
        <v>0.62</v>
      </c>
      <c r="E31" s="6">
        <v>4.95</v>
      </c>
      <c r="F31" s="6">
        <v>6.62</v>
      </c>
      <c r="G31" s="6">
        <v>-2.5</v>
      </c>
      <c r="H31" s="6">
        <v>7.05</v>
      </c>
      <c r="I31" s="6">
        <v>-7.33</v>
      </c>
      <c r="J31" s="6">
        <v>7.96</v>
      </c>
      <c r="K31" s="6">
        <v>4.51</v>
      </c>
      <c r="L31" s="6">
        <v>8.17</v>
      </c>
      <c r="M31" s="9">
        <f t="shared" si="0"/>
        <v>3</v>
      </c>
      <c r="N31" s="7" t="str">
        <f t="shared" si="1"/>
        <v/>
      </c>
      <c r="O31" s="4">
        <f t="shared" si="2"/>
        <v>2</v>
      </c>
    </row>
    <row r="32" spans="1:15" x14ac:dyDescent="0.25">
      <c r="A32" s="8">
        <v>42447</v>
      </c>
      <c r="B32" s="5">
        <v>8.3333333333333332E-3</v>
      </c>
      <c r="C32" s="6">
        <v>1.44</v>
      </c>
      <c r="D32" s="6">
        <v>-7.21</v>
      </c>
      <c r="E32" s="6">
        <v>-6.65</v>
      </c>
      <c r="F32" s="6">
        <v>2.21</v>
      </c>
      <c r="G32" s="6">
        <v>4.62</v>
      </c>
      <c r="H32" s="6">
        <v>1.66</v>
      </c>
      <c r="I32" s="6">
        <v>5.0999999999999996</v>
      </c>
      <c r="J32" s="6">
        <v>-6.89</v>
      </c>
      <c r="K32" s="6">
        <v>-3.19</v>
      </c>
      <c r="L32" s="6">
        <v>-7.39</v>
      </c>
      <c r="M32" s="9">
        <f t="shared" si="0"/>
        <v>0</v>
      </c>
      <c r="N32" s="7" t="str">
        <f t="shared" si="1"/>
        <v/>
      </c>
      <c r="O32" s="4">
        <f t="shared" si="2"/>
        <v>12</v>
      </c>
    </row>
    <row r="33" spans="1:15" x14ac:dyDescent="0.25">
      <c r="A33" s="8">
        <v>42450</v>
      </c>
      <c r="B33" s="5">
        <v>0.12569444444444444</v>
      </c>
      <c r="C33" s="6">
        <v>0.98</v>
      </c>
      <c r="D33" s="6">
        <v>7.64</v>
      </c>
      <c r="E33" s="6">
        <v>6.1</v>
      </c>
      <c r="F33" s="6">
        <v>6.46</v>
      </c>
      <c r="G33" s="6">
        <v>-7.0000000000000007E-2</v>
      </c>
      <c r="H33" s="6">
        <v>-2.93</v>
      </c>
      <c r="I33" s="6">
        <v>-5.81</v>
      </c>
      <c r="J33" s="6">
        <v>5.65</v>
      </c>
      <c r="K33" s="6">
        <v>5.0999999999999996</v>
      </c>
      <c r="L33" s="6">
        <v>8.25</v>
      </c>
      <c r="M33" s="9">
        <f t="shared" si="0"/>
        <v>3</v>
      </c>
      <c r="N33" s="7" t="str">
        <f t="shared" si="1"/>
        <v/>
      </c>
      <c r="O33" s="4">
        <f t="shared" si="2"/>
        <v>1</v>
      </c>
    </row>
    <row r="34" spans="1:15" x14ac:dyDescent="0.25">
      <c r="A34" s="8">
        <v>42451</v>
      </c>
      <c r="B34" s="5">
        <v>0.50694444444444442</v>
      </c>
      <c r="C34" s="6">
        <v>5.83</v>
      </c>
      <c r="D34" s="6">
        <v>7.18</v>
      </c>
      <c r="E34" s="6">
        <v>-0.19</v>
      </c>
      <c r="F34" s="6">
        <v>-2.12</v>
      </c>
      <c r="G34" s="6">
        <v>4.26</v>
      </c>
      <c r="H34" s="6">
        <v>-7.55</v>
      </c>
      <c r="I34" s="6">
        <v>-6.66</v>
      </c>
      <c r="J34" s="6">
        <v>-4.8</v>
      </c>
      <c r="K34" s="6">
        <v>2.92</v>
      </c>
      <c r="L34" s="6">
        <v>2.69</v>
      </c>
      <c r="M34" s="9">
        <f t="shared" si="0"/>
        <v>12</v>
      </c>
      <c r="N34" s="7" t="str">
        <f t="shared" si="1"/>
        <v/>
      </c>
      <c r="O34" s="4">
        <f t="shared" si="2"/>
        <v>10</v>
      </c>
    </row>
    <row r="35" spans="1:15" x14ac:dyDescent="0.25">
      <c r="A35" s="8">
        <v>42452</v>
      </c>
      <c r="B35" s="5">
        <v>0.16874999999999998</v>
      </c>
      <c r="C35" s="6">
        <v>-5.39</v>
      </c>
      <c r="D35" s="6">
        <v>-7.41</v>
      </c>
      <c r="E35" s="6">
        <v>-3.6</v>
      </c>
      <c r="F35" s="6">
        <v>0.98</v>
      </c>
      <c r="G35" s="6">
        <v>-0.56000000000000005</v>
      </c>
      <c r="H35" s="6">
        <v>-2.33</v>
      </c>
      <c r="I35" s="6">
        <v>3.28</v>
      </c>
      <c r="J35" s="6">
        <v>-2.19</v>
      </c>
      <c r="K35" s="6">
        <v>4.6100000000000003</v>
      </c>
      <c r="L35" s="6">
        <v>-5.94</v>
      </c>
      <c r="M35" s="9">
        <f t="shared" si="0"/>
        <v>4</v>
      </c>
      <c r="N35" s="7" t="str">
        <f t="shared" si="1"/>
        <v/>
      </c>
      <c r="O35" s="4">
        <f t="shared" si="2"/>
        <v>3</v>
      </c>
    </row>
    <row r="36" spans="1:15" x14ac:dyDescent="0.25">
      <c r="A36" s="8">
        <v>42452</v>
      </c>
      <c r="B36" s="5">
        <v>0.25138888888888888</v>
      </c>
      <c r="C36" s="6">
        <v>7.98</v>
      </c>
      <c r="D36" s="6">
        <v>4.6100000000000003</v>
      </c>
      <c r="E36" s="6">
        <v>7.87</v>
      </c>
      <c r="F36" s="6">
        <v>-1.44</v>
      </c>
      <c r="G36" s="6">
        <v>4.1500000000000004</v>
      </c>
      <c r="H36" s="6">
        <v>-2.5299999999999998</v>
      </c>
      <c r="I36" s="6">
        <v>-5.96</v>
      </c>
      <c r="J36" s="6">
        <v>3.23</v>
      </c>
      <c r="K36" s="6">
        <v>-7.13</v>
      </c>
      <c r="L36" s="6">
        <v>7.75</v>
      </c>
      <c r="M36" s="9">
        <f t="shared" si="0"/>
        <v>6</v>
      </c>
      <c r="N36" s="7">
        <f t="shared" si="1"/>
        <v>4.1500000000000004</v>
      </c>
      <c r="O36" s="4">
        <f t="shared" si="2"/>
        <v>2</v>
      </c>
    </row>
    <row r="37" spans="1:15" x14ac:dyDescent="0.25">
      <c r="A37" s="8">
        <v>42454</v>
      </c>
      <c r="B37" s="5">
        <v>0.12986111111111112</v>
      </c>
      <c r="C37" s="6">
        <v>2.92</v>
      </c>
      <c r="D37" s="6">
        <v>0.43</v>
      </c>
      <c r="E37" s="6">
        <v>-7.83</v>
      </c>
      <c r="F37" s="6">
        <v>-7.67</v>
      </c>
      <c r="G37" s="6">
        <v>1.19</v>
      </c>
      <c r="H37" s="6">
        <v>5.35</v>
      </c>
      <c r="I37" s="6">
        <v>-4.1500000000000004</v>
      </c>
      <c r="J37" s="6">
        <v>6.34</v>
      </c>
      <c r="K37" s="6">
        <v>-5.17</v>
      </c>
      <c r="L37" s="6">
        <v>1.39</v>
      </c>
      <c r="M37" s="9">
        <f t="shared" si="0"/>
        <v>3</v>
      </c>
      <c r="N37" s="7" t="str">
        <f t="shared" si="1"/>
        <v/>
      </c>
      <c r="O37" s="4">
        <f t="shared" si="2"/>
        <v>7</v>
      </c>
    </row>
    <row r="38" spans="1:15" x14ac:dyDescent="0.25">
      <c r="A38" s="8">
        <v>42455</v>
      </c>
      <c r="B38" s="5">
        <v>0.33888888888888885</v>
      </c>
      <c r="C38" s="6">
        <v>5.68</v>
      </c>
      <c r="D38" s="6">
        <v>-5.18</v>
      </c>
      <c r="E38" s="6">
        <v>8.6199999999999992</v>
      </c>
      <c r="F38" s="6">
        <v>3.66</v>
      </c>
      <c r="G38" s="6">
        <v>7.27</v>
      </c>
      <c r="H38" s="6">
        <v>-0.88</v>
      </c>
      <c r="I38" s="6">
        <v>8.69</v>
      </c>
      <c r="J38" s="6">
        <v>-6.24</v>
      </c>
      <c r="K38" s="6">
        <v>-5.52</v>
      </c>
      <c r="L38" s="6">
        <v>-4.67</v>
      </c>
      <c r="M38" s="9">
        <f t="shared" si="0"/>
        <v>8</v>
      </c>
      <c r="N38" s="7">
        <f t="shared" si="1"/>
        <v>7.27</v>
      </c>
      <c r="O38" s="4">
        <f t="shared" si="2"/>
        <v>8</v>
      </c>
    </row>
    <row r="39" spans="1:15" x14ac:dyDescent="0.25">
      <c r="A39" s="8">
        <v>42455</v>
      </c>
      <c r="B39" s="5">
        <v>0.37847222222222227</v>
      </c>
      <c r="C39" s="6">
        <v>-3.88</v>
      </c>
      <c r="D39" s="6">
        <v>-5.21</v>
      </c>
      <c r="E39" s="6">
        <v>8.26</v>
      </c>
      <c r="F39" s="6">
        <v>-0.96</v>
      </c>
      <c r="G39" s="6">
        <v>4.05</v>
      </c>
      <c r="H39" s="6">
        <v>-4.3099999999999996</v>
      </c>
      <c r="I39" s="6">
        <v>7.8</v>
      </c>
      <c r="J39" s="6">
        <v>6.75</v>
      </c>
      <c r="K39" s="6">
        <v>-0.73</v>
      </c>
      <c r="L39" s="6">
        <v>7.28</v>
      </c>
      <c r="M39" s="9">
        <f t="shared" si="0"/>
        <v>9</v>
      </c>
      <c r="N39" s="7">
        <f t="shared" si="1"/>
        <v>4.05</v>
      </c>
      <c r="O39" s="4">
        <f t="shared" si="2"/>
        <v>5</v>
      </c>
    </row>
    <row r="40" spans="1:15" x14ac:dyDescent="0.25">
      <c r="A40" s="8">
        <v>42456</v>
      </c>
      <c r="B40" s="5">
        <v>0.21388888888888891</v>
      </c>
      <c r="C40" s="6">
        <v>-4.4800000000000004</v>
      </c>
      <c r="D40" s="6">
        <v>-2.0499999999999998</v>
      </c>
      <c r="E40" s="6">
        <v>-7.14</v>
      </c>
      <c r="F40" s="6">
        <v>5.1100000000000003</v>
      </c>
      <c r="G40" s="6">
        <v>6.37</v>
      </c>
      <c r="H40" s="6">
        <v>7.34</v>
      </c>
      <c r="I40" s="6">
        <v>-4.9000000000000004</v>
      </c>
      <c r="J40" s="6">
        <v>-2.2599999999999998</v>
      </c>
      <c r="K40" s="6">
        <v>0.23</v>
      </c>
      <c r="L40" s="6">
        <v>7.99</v>
      </c>
      <c r="M40" s="9">
        <f t="shared" si="0"/>
        <v>5</v>
      </c>
      <c r="N40" s="7">
        <f t="shared" si="1"/>
        <v>6.37</v>
      </c>
      <c r="O40" s="4">
        <f t="shared" si="2"/>
        <v>8</v>
      </c>
    </row>
    <row r="41" spans="1:15" x14ac:dyDescent="0.25">
      <c r="A41" s="8">
        <v>42457</v>
      </c>
      <c r="B41" s="5">
        <v>0.17222222222222225</v>
      </c>
      <c r="C41" s="6">
        <v>-3.04</v>
      </c>
      <c r="D41" s="6">
        <v>-1.24</v>
      </c>
      <c r="E41" s="6">
        <v>2.62</v>
      </c>
      <c r="F41" s="6">
        <v>4.42</v>
      </c>
      <c r="G41" s="6">
        <v>7.46</v>
      </c>
      <c r="H41" s="6">
        <v>0.77</v>
      </c>
      <c r="I41" s="6">
        <v>-0.67</v>
      </c>
      <c r="J41" s="6">
        <v>5.8</v>
      </c>
      <c r="K41" s="6">
        <v>-7.14</v>
      </c>
      <c r="L41" s="6">
        <v>6.48</v>
      </c>
      <c r="M41" s="9">
        <f t="shared" si="0"/>
        <v>4</v>
      </c>
      <c r="N41" s="7" t="str">
        <f t="shared" si="1"/>
        <v/>
      </c>
      <c r="O41" s="4">
        <f t="shared" si="2"/>
        <v>8</v>
      </c>
    </row>
    <row r="42" spans="1:15" x14ac:dyDescent="0.25">
      <c r="A42" s="8">
        <v>42458</v>
      </c>
      <c r="B42" s="5">
        <v>0.29791666666666666</v>
      </c>
      <c r="C42" s="6">
        <v>-2.12</v>
      </c>
      <c r="D42" s="6">
        <v>-6.19</v>
      </c>
      <c r="E42" s="6">
        <v>4.76</v>
      </c>
      <c r="F42" s="6">
        <v>4.5599999999999996</v>
      </c>
      <c r="G42" s="6">
        <v>3.19</v>
      </c>
      <c r="H42" s="6">
        <v>-2.29</v>
      </c>
      <c r="I42" s="6">
        <v>5.0999999999999996</v>
      </c>
      <c r="J42" s="6">
        <v>-5.75</v>
      </c>
      <c r="K42" s="6">
        <v>3.63</v>
      </c>
      <c r="L42" s="6">
        <v>1.36</v>
      </c>
      <c r="M42" s="9">
        <f t="shared" si="0"/>
        <v>7</v>
      </c>
      <c r="N42" s="7">
        <f t="shared" si="1"/>
        <v>3.19</v>
      </c>
      <c r="O42" s="4">
        <f t="shared" si="2"/>
        <v>9</v>
      </c>
    </row>
    <row r="43" spans="1:15" x14ac:dyDescent="0.25">
      <c r="A43" s="8">
        <v>42468</v>
      </c>
      <c r="B43" s="5">
        <v>0.21180555555555555</v>
      </c>
      <c r="C43" s="6">
        <v>10.07</v>
      </c>
      <c r="D43" s="6">
        <v>12.84</v>
      </c>
      <c r="E43" s="6">
        <v>10.24</v>
      </c>
      <c r="F43" s="6">
        <v>13.91</v>
      </c>
      <c r="G43" s="6">
        <v>10.67</v>
      </c>
      <c r="H43" s="6">
        <v>14.11</v>
      </c>
      <c r="I43" s="6">
        <v>15.18</v>
      </c>
      <c r="J43" s="6">
        <v>13.07</v>
      </c>
      <c r="K43" s="6">
        <v>14.39</v>
      </c>
      <c r="L43" s="6">
        <v>13.78</v>
      </c>
      <c r="M43" s="9">
        <f t="shared" si="0"/>
        <v>5</v>
      </c>
      <c r="N43" s="7">
        <f t="shared" si="1"/>
        <v>10.67</v>
      </c>
      <c r="O43" s="4">
        <f t="shared" si="2"/>
        <v>5</v>
      </c>
    </row>
    <row r="44" spans="1:15" x14ac:dyDescent="0.25">
      <c r="A44" s="8">
        <v>42470</v>
      </c>
      <c r="B44" s="5">
        <v>0.38055555555555554</v>
      </c>
      <c r="C44" s="6">
        <v>14.14</v>
      </c>
      <c r="D44" s="6">
        <v>15.33</v>
      </c>
      <c r="E44" s="6">
        <v>13.07</v>
      </c>
      <c r="F44" s="6">
        <v>12.04</v>
      </c>
      <c r="G44" s="6">
        <v>13.18</v>
      </c>
      <c r="H44" s="6">
        <v>12.65</v>
      </c>
      <c r="I44" s="6">
        <v>10.72</v>
      </c>
      <c r="J44" s="6">
        <v>11.66</v>
      </c>
      <c r="K44" s="6">
        <v>13</v>
      </c>
      <c r="L44" s="6">
        <v>14.21</v>
      </c>
      <c r="M44" s="9">
        <f t="shared" si="0"/>
        <v>9</v>
      </c>
      <c r="N44" s="7">
        <f t="shared" si="1"/>
        <v>13.18</v>
      </c>
      <c r="O44" s="4">
        <f t="shared" si="2"/>
        <v>8</v>
      </c>
    </row>
    <row r="45" spans="1:15" x14ac:dyDescent="0.25">
      <c r="A45" s="8">
        <v>42472</v>
      </c>
      <c r="B45" s="5">
        <v>4.5138888888888888E-2</v>
      </c>
      <c r="C45" s="6">
        <v>11.6</v>
      </c>
      <c r="D45" s="6">
        <v>13.95</v>
      </c>
      <c r="E45" s="6">
        <v>15.13</v>
      </c>
      <c r="F45" s="6">
        <v>10.73</v>
      </c>
      <c r="G45" s="6">
        <v>15.09</v>
      </c>
      <c r="H45" s="6">
        <v>15.98</v>
      </c>
      <c r="I45" s="6">
        <v>11.74</v>
      </c>
      <c r="J45" s="6">
        <v>15.38</v>
      </c>
      <c r="K45" s="6">
        <v>15.98</v>
      </c>
      <c r="L45" s="6">
        <v>12.9</v>
      </c>
      <c r="M45" s="9">
        <f t="shared" si="0"/>
        <v>1</v>
      </c>
      <c r="N45" s="7" t="str">
        <f t="shared" si="1"/>
        <v/>
      </c>
      <c r="O45" s="4">
        <f t="shared" si="2"/>
        <v>5</v>
      </c>
    </row>
    <row r="46" spans="1:15" x14ac:dyDescent="0.25">
      <c r="A46" s="8">
        <v>42475</v>
      </c>
      <c r="B46" s="5">
        <v>0.41944444444444445</v>
      </c>
      <c r="C46" s="6">
        <v>14.13</v>
      </c>
      <c r="D46" s="6">
        <v>13.61</v>
      </c>
      <c r="E46" s="6">
        <v>14.61</v>
      </c>
      <c r="F46" s="6">
        <v>13.88</v>
      </c>
      <c r="G46" s="6">
        <v>15.76</v>
      </c>
      <c r="H46" s="6">
        <v>10.85</v>
      </c>
      <c r="I46" s="6">
        <v>12.11</v>
      </c>
      <c r="J46" s="6">
        <v>12.05</v>
      </c>
      <c r="K46" s="6">
        <v>11.87</v>
      </c>
      <c r="L46" s="6">
        <v>12.1</v>
      </c>
      <c r="M46" s="9">
        <f t="shared" si="0"/>
        <v>10</v>
      </c>
      <c r="N46" s="7">
        <f t="shared" si="1"/>
        <v>15.76</v>
      </c>
      <c r="O46" s="4">
        <f t="shared" si="2"/>
        <v>4</v>
      </c>
    </row>
    <row r="47" spans="1:15" x14ac:dyDescent="0.25">
      <c r="A47" s="8">
        <v>42478</v>
      </c>
      <c r="B47" s="5">
        <v>0.2951388888888889</v>
      </c>
      <c r="C47" s="6">
        <v>10.88</v>
      </c>
      <c r="D47" s="6">
        <v>12.02</v>
      </c>
      <c r="E47" s="6">
        <v>10.26</v>
      </c>
      <c r="F47" s="6">
        <v>15.41</v>
      </c>
      <c r="G47" s="6">
        <v>15.57</v>
      </c>
      <c r="H47" s="6">
        <v>13.27</v>
      </c>
      <c r="I47" s="6">
        <v>12.18</v>
      </c>
      <c r="J47" s="6">
        <v>13.91</v>
      </c>
      <c r="K47" s="6">
        <v>13.86</v>
      </c>
      <c r="L47" s="6">
        <v>10.08</v>
      </c>
      <c r="M47" s="9">
        <f t="shared" si="0"/>
        <v>7</v>
      </c>
      <c r="N47" s="7">
        <f t="shared" si="1"/>
        <v>15.57</v>
      </c>
      <c r="O47" s="4">
        <f t="shared" si="2"/>
        <v>5</v>
      </c>
    </row>
    <row r="48" spans="1:15" x14ac:dyDescent="0.25">
      <c r="A48" s="8">
        <v>42479</v>
      </c>
      <c r="B48" s="5">
        <v>2.0833333333333333E-3</v>
      </c>
      <c r="C48" s="6">
        <v>15.28</v>
      </c>
      <c r="D48" s="6">
        <v>13.58</v>
      </c>
      <c r="E48" s="6">
        <v>12.71</v>
      </c>
      <c r="F48" s="6">
        <v>14.72</v>
      </c>
      <c r="G48" s="6">
        <v>12.47</v>
      </c>
      <c r="H48" s="6">
        <v>12.44</v>
      </c>
      <c r="I48" s="6">
        <v>14.64</v>
      </c>
      <c r="J48" s="6">
        <v>14.58</v>
      </c>
      <c r="K48" s="6">
        <v>13.66</v>
      </c>
      <c r="L48" s="6">
        <v>13.6</v>
      </c>
      <c r="M48" s="9">
        <f t="shared" si="0"/>
        <v>0</v>
      </c>
      <c r="N48" s="7" t="str">
        <f t="shared" si="1"/>
        <v/>
      </c>
      <c r="O48" s="4">
        <f t="shared" si="2"/>
        <v>3</v>
      </c>
    </row>
    <row r="49" spans="1:15" x14ac:dyDescent="0.25">
      <c r="A49" s="8">
        <v>42480</v>
      </c>
      <c r="B49" s="5">
        <v>0.38125000000000003</v>
      </c>
      <c r="C49" s="6">
        <v>11.09</v>
      </c>
      <c r="D49" s="6">
        <v>15.36</v>
      </c>
      <c r="E49" s="6">
        <v>11.14</v>
      </c>
      <c r="F49" s="6">
        <v>13.51</v>
      </c>
      <c r="G49" s="6">
        <v>10.08</v>
      </c>
      <c r="H49" s="6">
        <v>15.95</v>
      </c>
      <c r="I49" s="6">
        <v>14.45</v>
      </c>
      <c r="J49" s="6">
        <v>13.94</v>
      </c>
      <c r="K49" s="6">
        <v>15.76</v>
      </c>
      <c r="L49" s="6">
        <v>13.03</v>
      </c>
      <c r="M49" s="9">
        <f t="shared" si="0"/>
        <v>9</v>
      </c>
      <c r="N49" s="7">
        <f t="shared" si="1"/>
        <v>10.08</v>
      </c>
      <c r="O49" s="4">
        <f t="shared" si="2"/>
        <v>9</v>
      </c>
    </row>
    <row r="50" spans="1:15" x14ac:dyDescent="0.25">
      <c r="A50" s="8">
        <v>42480</v>
      </c>
      <c r="B50" s="5">
        <v>0.45902777777777781</v>
      </c>
      <c r="C50" s="6">
        <v>10.38</v>
      </c>
      <c r="D50" s="6">
        <v>13.04</v>
      </c>
      <c r="E50" s="6">
        <v>11.9</v>
      </c>
      <c r="F50" s="6">
        <v>10.14</v>
      </c>
      <c r="G50" s="6">
        <v>12.18</v>
      </c>
      <c r="H50" s="6">
        <v>14.79</v>
      </c>
      <c r="I50" s="6">
        <v>13.13</v>
      </c>
      <c r="J50" s="6">
        <v>13.52</v>
      </c>
      <c r="K50" s="6">
        <v>15.54</v>
      </c>
      <c r="L50" s="6">
        <v>13.14</v>
      </c>
      <c r="M50" s="9">
        <f t="shared" si="0"/>
        <v>11</v>
      </c>
      <c r="N50" s="7">
        <f t="shared" si="1"/>
        <v>12.18</v>
      </c>
      <c r="O50" s="4">
        <f t="shared" si="2"/>
        <v>1</v>
      </c>
    </row>
    <row r="51" spans="1:15" x14ac:dyDescent="0.25">
      <c r="A51" s="8">
        <v>42484</v>
      </c>
      <c r="B51" s="5">
        <v>0.25416666666666665</v>
      </c>
      <c r="C51" s="6">
        <v>15.66</v>
      </c>
      <c r="D51" s="6">
        <v>10.97</v>
      </c>
      <c r="E51" s="6">
        <v>10.1</v>
      </c>
      <c r="F51" s="6">
        <v>12.99</v>
      </c>
      <c r="G51" s="6">
        <v>11.07</v>
      </c>
      <c r="H51" s="6">
        <v>11.1</v>
      </c>
      <c r="I51" s="6">
        <v>10.64</v>
      </c>
      <c r="J51" s="6">
        <v>12.18</v>
      </c>
      <c r="K51" s="6">
        <v>12.63</v>
      </c>
      <c r="L51" s="6">
        <v>12.33</v>
      </c>
      <c r="M51" s="9">
        <f t="shared" si="0"/>
        <v>6</v>
      </c>
      <c r="N51" s="7">
        <f t="shared" si="1"/>
        <v>11.07</v>
      </c>
      <c r="O51" s="4">
        <f t="shared" si="2"/>
        <v>6</v>
      </c>
    </row>
    <row r="52" spans="1:15" x14ac:dyDescent="0.25">
      <c r="A52" s="8">
        <v>42485</v>
      </c>
      <c r="B52" s="5">
        <v>8.4027777777777771E-2</v>
      </c>
      <c r="C52" s="6">
        <v>11.94</v>
      </c>
      <c r="D52" s="6">
        <v>13.57</v>
      </c>
      <c r="E52" s="6">
        <v>10.050000000000001</v>
      </c>
      <c r="F52" s="6">
        <v>11.85</v>
      </c>
      <c r="G52" s="6">
        <v>10.59</v>
      </c>
      <c r="H52" s="6">
        <v>14.12</v>
      </c>
      <c r="I52" s="6">
        <v>14.27</v>
      </c>
      <c r="J52" s="6">
        <v>15.81</v>
      </c>
      <c r="K52" s="6">
        <v>14</v>
      </c>
      <c r="L52" s="6">
        <v>14.16</v>
      </c>
      <c r="M52" s="9">
        <f t="shared" si="0"/>
        <v>2</v>
      </c>
      <c r="N52" s="7" t="str">
        <f t="shared" si="1"/>
        <v/>
      </c>
      <c r="O52" s="4">
        <f t="shared" si="2"/>
        <v>1</v>
      </c>
    </row>
    <row r="53" spans="1:15" x14ac:dyDescent="0.25">
      <c r="A53" s="8">
        <v>42485</v>
      </c>
      <c r="B53" s="5">
        <v>8.4722222222222213E-2</v>
      </c>
      <c r="C53" s="6">
        <v>14.53</v>
      </c>
      <c r="D53" s="6">
        <v>13.21</v>
      </c>
      <c r="E53" s="6">
        <v>10.84</v>
      </c>
      <c r="F53" s="6">
        <v>10.95</v>
      </c>
      <c r="G53" s="6">
        <v>11.65</v>
      </c>
      <c r="H53" s="6">
        <v>11.34</v>
      </c>
      <c r="I53" s="6">
        <v>13.76</v>
      </c>
      <c r="J53" s="6">
        <v>12.75</v>
      </c>
      <c r="K53" s="6">
        <v>10.43</v>
      </c>
      <c r="L53" s="6">
        <v>12.8</v>
      </c>
      <c r="M53" s="9">
        <f t="shared" si="0"/>
        <v>2</v>
      </c>
      <c r="N53" s="7" t="str">
        <f t="shared" si="1"/>
        <v/>
      </c>
      <c r="O53" s="4">
        <f t="shared" si="2"/>
        <v>2</v>
      </c>
    </row>
    <row r="54" spans="1:15" x14ac:dyDescent="0.25">
      <c r="A54" s="8">
        <v>42487</v>
      </c>
      <c r="B54" s="5">
        <v>0.42152777777777778</v>
      </c>
      <c r="C54" s="6">
        <v>10.98</v>
      </c>
      <c r="D54" s="6">
        <v>10.53</v>
      </c>
      <c r="E54" s="6">
        <v>14.64</v>
      </c>
      <c r="F54" s="6">
        <v>15.37</v>
      </c>
      <c r="G54" s="6">
        <v>13.4</v>
      </c>
      <c r="H54" s="6">
        <v>14.22</v>
      </c>
      <c r="I54" s="6">
        <v>11.15</v>
      </c>
      <c r="J54" s="6">
        <v>12.45</v>
      </c>
      <c r="K54" s="6">
        <v>12.96</v>
      </c>
      <c r="L54" s="6">
        <v>11.15</v>
      </c>
      <c r="M54" s="9">
        <f t="shared" si="0"/>
        <v>10</v>
      </c>
      <c r="N54" s="7">
        <f t="shared" si="1"/>
        <v>13.4</v>
      </c>
      <c r="O54" s="4">
        <f t="shared" si="2"/>
        <v>7</v>
      </c>
    </row>
    <row r="55" spans="1:15" x14ac:dyDescent="0.25">
      <c r="A55" s="8">
        <v>42489</v>
      </c>
      <c r="B55" s="5">
        <v>0.33333333333333331</v>
      </c>
      <c r="C55" s="6">
        <v>12.88</v>
      </c>
      <c r="D55" s="6">
        <v>11.25</v>
      </c>
      <c r="E55" s="6">
        <v>12.97</v>
      </c>
      <c r="F55" s="6">
        <v>11.16</v>
      </c>
      <c r="G55" s="6">
        <v>10.89</v>
      </c>
      <c r="H55" s="6">
        <v>10.210000000000001</v>
      </c>
      <c r="I55" s="6">
        <v>11.49</v>
      </c>
      <c r="J55" s="6">
        <v>15.32</v>
      </c>
      <c r="K55" s="6">
        <v>12.4</v>
      </c>
      <c r="L55" s="6">
        <v>13.67</v>
      </c>
      <c r="M55" s="9">
        <f t="shared" si="0"/>
        <v>8</v>
      </c>
      <c r="N55" s="7">
        <f t="shared" si="1"/>
        <v>10.89</v>
      </c>
      <c r="O55" s="4">
        <f t="shared" si="2"/>
        <v>0</v>
      </c>
    </row>
    <row r="56" spans="1:15" x14ac:dyDescent="0.25">
      <c r="A56" s="8">
        <v>42492</v>
      </c>
      <c r="B56" s="5">
        <v>0.41944444444444445</v>
      </c>
      <c r="C56" s="6">
        <v>11.74</v>
      </c>
      <c r="D56" s="6">
        <v>12.79</v>
      </c>
      <c r="E56" s="6">
        <v>11.07</v>
      </c>
      <c r="F56" s="6">
        <v>15.77</v>
      </c>
      <c r="G56" s="6">
        <v>14.3</v>
      </c>
      <c r="H56" s="6">
        <v>11.61</v>
      </c>
      <c r="I56" s="6">
        <v>12.88</v>
      </c>
      <c r="J56" s="6">
        <v>12.58</v>
      </c>
      <c r="K56" s="6">
        <v>13.63</v>
      </c>
      <c r="L56" s="6">
        <v>15.37</v>
      </c>
      <c r="M56" s="9">
        <f t="shared" si="0"/>
        <v>10</v>
      </c>
      <c r="N56" s="7">
        <f t="shared" si="1"/>
        <v>14.3</v>
      </c>
      <c r="O56" s="4">
        <f t="shared" si="2"/>
        <v>4</v>
      </c>
    </row>
    <row r="57" spans="1:15" x14ac:dyDescent="0.25">
      <c r="A57" s="8">
        <v>42493</v>
      </c>
      <c r="B57" s="5">
        <v>0.3354166666666667</v>
      </c>
      <c r="C57" s="6">
        <v>13.25</v>
      </c>
      <c r="D57" s="6">
        <v>14.97</v>
      </c>
      <c r="E57" s="6">
        <v>14.88</v>
      </c>
      <c r="F57" s="6">
        <v>14.41</v>
      </c>
      <c r="G57" s="6">
        <v>10.82</v>
      </c>
      <c r="H57" s="6">
        <v>14.32</v>
      </c>
      <c r="I57" s="6">
        <v>13.72</v>
      </c>
      <c r="J57" s="6">
        <v>10.88</v>
      </c>
      <c r="K57" s="6">
        <v>12.95</v>
      </c>
      <c r="L57" s="6">
        <v>12.52</v>
      </c>
      <c r="M57" s="9">
        <f t="shared" si="0"/>
        <v>8</v>
      </c>
      <c r="N57" s="7">
        <f t="shared" si="1"/>
        <v>10.82</v>
      </c>
      <c r="O57" s="4">
        <f t="shared" si="2"/>
        <v>3</v>
      </c>
    </row>
    <row r="58" spans="1:15" x14ac:dyDescent="0.25">
      <c r="A58" s="8">
        <v>42495</v>
      </c>
      <c r="B58" s="5">
        <v>0.2951388888888889</v>
      </c>
      <c r="C58" s="6">
        <v>10.66</v>
      </c>
      <c r="D58" s="6">
        <v>10.59</v>
      </c>
      <c r="E58" s="6">
        <v>15.14</v>
      </c>
      <c r="F58" s="6">
        <v>12.6</v>
      </c>
      <c r="G58" s="6">
        <v>11.47</v>
      </c>
      <c r="H58" s="6">
        <v>14.91</v>
      </c>
      <c r="I58" s="6">
        <v>14.33</v>
      </c>
      <c r="J58" s="6">
        <v>14.52</v>
      </c>
      <c r="K58" s="6">
        <v>11.65</v>
      </c>
      <c r="L58" s="6">
        <v>15.58</v>
      </c>
      <c r="M58" s="9">
        <f t="shared" si="0"/>
        <v>7</v>
      </c>
      <c r="N58" s="7">
        <f t="shared" si="1"/>
        <v>11.47</v>
      </c>
      <c r="O58" s="4">
        <f t="shared" si="2"/>
        <v>5</v>
      </c>
    </row>
    <row r="59" spans="1:15" x14ac:dyDescent="0.25">
      <c r="A59" s="8">
        <v>42495</v>
      </c>
      <c r="B59" s="5">
        <v>0.42152777777777778</v>
      </c>
      <c r="C59" s="6">
        <v>12.4</v>
      </c>
      <c r="D59" s="6">
        <v>11.85</v>
      </c>
      <c r="E59" s="6">
        <v>12.06</v>
      </c>
      <c r="F59" s="6">
        <v>14.95</v>
      </c>
      <c r="G59" s="6">
        <v>15.02</v>
      </c>
      <c r="H59" s="6">
        <v>15.09</v>
      </c>
      <c r="I59" s="6">
        <v>12.53</v>
      </c>
      <c r="J59" s="6">
        <v>11.35</v>
      </c>
      <c r="K59" s="6">
        <v>13.64</v>
      </c>
      <c r="L59" s="6">
        <v>10.47</v>
      </c>
      <c r="M59" s="9">
        <f t="shared" si="0"/>
        <v>10</v>
      </c>
      <c r="N59" s="7">
        <f t="shared" si="1"/>
        <v>15.02</v>
      </c>
      <c r="O59" s="4">
        <f t="shared" si="2"/>
        <v>7</v>
      </c>
    </row>
    <row r="60" spans="1:15" x14ac:dyDescent="0.25">
      <c r="A60" s="8">
        <v>42495</v>
      </c>
      <c r="B60" s="5">
        <v>0.46527777777777773</v>
      </c>
      <c r="C60" s="6">
        <v>14.22</v>
      </c>
      <c r="D60" s="6">
        <v>11.25</v>
      </c>
      <c r="E60" s="6">
        <v>14.05</v>
      </c>
      <c r="F60" s="6">
        <v>12.08</v>
      </c>
      <c r="G60" s="6">
        <v>10.1</v>
      </c>
      <c r="H60" s="6">
        <v>15.84</v>
      </c>
      <c r="I60" s="6">
        <v>12.87</v>
      </c>
      <c r="J60" s="6">
        <v>15.35</v>
      </c>
      <c r="K60" s="6">
        <v>12.14</v>
      </c>
      <c r="L60" s="6">
        <v>11.93</v>
      </c>
      <c r="M60" s="9">
        <f t="shared" si="0"/>
        <v>11</v>
      </c>
      <c r="N60" s="7">
        <f t="shared" si="1"/>
        <v>10.1</v>
      </c>
      <c r="O60" s="4">
        <f t="shared" si="2"/>
        <v>10</v>
      </c>
    </row>
    <row r="61" spans="1:15" x14ac:dyDescent="0.25">
      <c r="A61" s="8">
        <v>42496</v>
      </c>
      <c r="B61" s="5">
        <v>0.42083333333333334</v>
      </c>
      <c r="C61" s="6">
        <v>14.83</v>
      </c>
      <c r="D61" s="6">
        <v>10.01</v>
      </c>
      <c r="E61" s="6">
        <v>15.51</v>
      </c>
      <c r="F61" s="6">
        <v>11</v>
      </c>
      <c r="G61" s="6">
        <v>11.29</v>
      </c>
      <c r="H61" s="6">
        <v>13.42</v>
      </c>
      <c r="I61" s="6">
        <v>15.92</v>
      </c>
      <c r="J61" s="6">
        <v>15.81</v>
      </c>
      <c r="K61" s="6">
        <v>11.2</v>
      </c>
      <c r="L61" s="6">
        <v>15.53</v>
      </c>
      <c r="M61" s="9">
        <f t="shared" si="0"/>
        <v>10</v>
      </c>
      <c r="N61" s="7">
        <f t="shared" si="1"/>
        <v>11.29</v>
      </c>
      <c r="O61" s="4">
        <f t="shared" si="2"/>
        <v>6</v>
      </c>
    </row>
    <row r="62" spans="1:15" x14ac:dyDescent="0.25">
      <c r="A62" s="8">
        <v>42498</v>
      </c>
      <c r="B62" s="5">
        <v>0.12916666666666668</v>
      </c>
      <c r="C62" s="6">
        <v>13.62</v>
      </c>
      <c r="D62" s="6">
        <v>13.57</v>
      </c>
      <c r="E62" s="6">
        <v>12.68</v>
      </c>
      <c r="F62" s="6">
        <v>15.88</v>
      </c>
      <c r="G62" s="6">
        <v>13.23</v>
      </c>
      <c r="H62" s="6">
        <v>14.1</v>
      </c>
      <c r="I62" s="6">
        <v>15.41</v>
      </c>
      <c r="J62" s="6">
        <v>11.12</v>
      </c>
      <c r="K62" s="6">
        <v>10.81</v>
      </c>
      <c r="L62" s="6">
        <v>13.61</v>
      </c>
      <c r="M62" s="9">
        <f t="shared" si="0"/>
        <v>3</v>
      </c>
      <c r="N62" s="7" t="str">
        <f t="shared" si="1"/>
        <v/>
      </c>
      <c r="O62" s="4">
        <f t="shared" si="2"/>
        <v>6</v>
      </c>
    </row>
    <row r="63" spans="1:15" x14ac:dyDescent="0.25">
      <c r="A63" s="8">
        <v>42498</v>
      </c>
      <c r="B63" s="5">
        <v>0.21180555555555555</v>
      </c>
      <c r="C63" s="6">
        <v>12.25</v>
      </c>
      <c r="D63" s="6">
        <v>14.89</v>
      </c>
      <c r="E63" s="6">
        <v>13.86</v>
      </c>
      <c r="F63" s="6">
        <v>13.98</v>
      </c>
      <c r="G63" s="6">
        <v>11.99</v>
      </c>
      <c r="H63" s="6">
        <v>15.06</v>
      </c>
      <c r="I63" s="6">
        <v>11.13</v>
      </c>
      <c r="J63" s="6">
        <v>13.91</v>
      </c>
      <c r="K63" s="6">
        <v>15.56</v>
      </c>
      <c r="L63" s="6">
        <v>10.97</v>
      </c>
      <c r="M63" s="9">
        <f t="shared" si="0"/>
        <v>5</v>
      </c>
      <c r="N63" s="7">
        <f t="shared" si="1"/>
        <v>11.99</v>
      </c>
      <c r="O63" s="4">
        <f t="shared" si="2"/>
        <v>5</v>
      </c>
    </row>
    <row r="64" spans="1:15" x14ac:dyDescent="0.25">
      <c r="A64" s="8">
        <v>42499</v>
      </c>
      <c r="B64" s="5">
        <v>0.21180555555555555</v>
      </c>
      <c r="C64" s="6">
        <v>15.82</v>
      </c>
      <c r="D64" s="6">
        <v>14.33</v>
      </c>
      <c r="E64" s="6">
        <v>10.41</v>
      </c>
      <c r="F64" s="6">
        <v>11.75</v>
      </c>
      <c r="G64" s="6">
        <v>15.72</v>
      </c>
      <c r="H64" s="6">
        <v>11.51</v>
      </c>
      <c r="I64" s="6">
        <v>11.37</v>
      </c>
      <c r="J64" s="6">
        <v>15.73</v>
      </c>
      <c r="K64" s="6">
        <v>15.44</v>
      </c>
      <c r="L64" s="6">
        <v>11.55</v>
      </c>
      <c r="M64" s="9">
        <f t="shared" si="0"/>
        <v>5</v>
      </c>
      <c r="N64" s="7">
        <f t="shared" si="1"/>
        <v>15.72</v>
      </c>
      <c r="O64" s="4">
        <f t="shared" si="2"/>
        <v>5</v>
      </c>
    </row>
    <row r="65" spans="1:15" x14ac:dyDescent="0.25">
      <c r="A65" s="8">
        <v>42500</v>
      </c>
      <c r="B65" s="5">
        <v>0.33611111111111108</v>
      </c>
      <c r="C65" s="6">
        <v>12.47</v>
      </c>
      <c r="D65" s="6">
        <v>14.01</v>
      </c>
      <c r="E65" s="6">
        <v>15.38</v>
      </c>
      <c r="F65" s="6">
        <v>12.72</v>
      </c>
      <c r="G65" s="6">
        <v>12.33</v>
      </c>
      <c r="H65" s="6">
        <v>14.07</v>
      </c>
      <c r="I65" s="6">
        <v>11.91</v>
      </c>
      <c r="J65" s="6">
        <v>14.59</v>
      </c>
      <c r="K65" s="6">
        <v>10.58</v>
      </c>
      <c r="L65" s="6">
        <v>13.95</v>
      </c>
      <c r="M65" s="9">
        <f t="shared" si="0"/>
        <v>8</v>
      </c>
      <c r="N65" s="7">
        <f t="shared" si="1"/>
        <v>12.33</v>
      </c>
      <c r="O65" s="4">
        <f t="shared" si="2"/>
        <v>4</v>
      </c>
    </row>
    <row r="66" spans="1:15" x14ac:dyDescent="0.25">
      <c r="A66" s="8">
        <v>42501</v>
      </c>
      <c r="B66" s="5">
        <v>0.29166666666666669</v>
      </c>
      <c r="C66" s="6">
        <v>15.8</v>
      </c>
      <c r="D66" s="6">
        <v>13.11</v>
      </c>
      <c r="E66" s="6">
        <v>13.43</v>
      </c>
      <c r="F66" s="6">
        <v>10.32</v>
      </c>
      <c r="G66" s="6">
        <v>14.2</v>
      </c>
      <c r="H66" s="6">
        <v>11.41</v>
      </c>
      <c r="I66" s="6">
        <v>10.69</v>
      </c>
      <c r="J66" s="6">
        <v>15.02</v>
      </c>
      <c r="K66" s="6">
        <v>12.21</v>
      </c>
      <c r="L66" s="6">
        <v>10.54</v>
      </c>
      <c r="M66" s="9">
        <f t="shared" si="0"/>
        <v>7</v>
      </c>
      <c r="N66" s="7">
        <f t="shared" si="1"/>
        <v>14.2</v>
      </c>
      <c r="O66" s="4">
        <f t="shared" si="2"/>
        <v>0</v>
      </c>
    </row>
    <row r="67" spans="1:15" x14ac:dyDescent="0.25">
      <c r="A67" s="8">
        <v>42502</v>
      </c>
      <c r="B67" s="5">
        <v>0.21249999999999999</v>
      </c>
      <c r="C67" s="6">
        <v>11.1</v>
      </c>
      <c r="D67" s="6">
        <v>10.71</v>
      </c>
      <c r="E67" s="6">
        <v>10.75</v>
      </c>
      <c r="F67" s="6">
        <v>13.22</v>
      </c>
      <c r="G67" s="6">
        <v>14.26</v>
      </c>
      <c r="H67" s="6">
        <v>12.59</v>
      </c>
      <c r="I67" s="6">
        <v>12.93</v>
      </c>
      <c r="J67" s="6">
        <v>15.27</v>
      </c>
      <c r="K67" s="6">
        <v>13</v>
      </c>
      <c r="L67" s="6">
        <v>13.55</v>
      </c>
      <c r="M67" s="9">
        <f t="shared" ref="M67:M130" si="3">HOUR(B67)</f>
        <v>5</v>
      </c>
      <c r="N67" s="7">
        <f t="shared" ref="N67:N130" si="4">IF(M67=12,IF(O67=0,G67,""),IF(AND(M67&gt;=5,M67&lt;12),G67,""))</f>
        <v>14.26</v>
      </c>
      <c r="O67" s="4">
        <f t="shared" ref="O67:O130" si="5">MINUTE(B67)</f>
        <v>6</v>
      </c>
    </row>
    <row r="68" spans="1:15" x14ac:dyDescent="0.25">
      <c r="A68" s="8">
        <v>42504</v>
      </c>
      <c r="B68" s="5">
        <v>0.25277777777777777</v>
      </c>
      <c r="C68" s="6">
        <v>11.68</v>
      </c>
      <c r="D68" s="6">
        <v>11.47</v>
      </c>
      <c r="E68" s="6">
        <v>13.02</v>
      </c>
      <c r="F68" s="6">
        <v>15.91</v>
      </c>
      <c r="G68" s="6">
        <v>15.06</v>
      </c>
      <c r="H68" s="6">
        <v>12.81</v>
      </c>
      <c r="I68" s="6">
        <v>13.48</v>
      </c>
      <c r="J68" s="6">
        <v>15.31</v>
      </c>
      <c r="K68" s="6">
        <v>12.15</v>
      </c>
      <c r="L68" s="6">
        <v>15.42</v>
      </c>
      <c r="M68" s="9">
        <f t="shared" si="3"/>
        <v>6</v>
      </c>
      <c r="N68" s="7">
        <f t="shared" si="4"/>
        <v>15.06</v>
      </c>
      <c r="O68" s="4">
        <f t="shared" si="5"/>
        <v>4</v>
      </c>
    </row>
    <row r="69" spans="1:15" x14ac:dyDescent="0.25">
      <c r="A69" s="8">
        <v>42505</v>
      </c>
      <c r="B69" s="5">
        <v>0.21666666666666667</v>
      </c>
      <c r="C69" s="6">
        <v>10.51</v>
      </c>
      <c r="D69" s="6">
        <v>14.98</v>
      </c>
      <c r="E69" s="6">
        <v>11.3</v>
      </c>
      <c r="F69" s="6">
        <v>13.92</v>
      </c>
      <c r="G69" s="6">
        <v>11.65</v>
      </c>
      <c r="H69" s="6">
        <v>11.59</v>
      </c>
      <c r="I69" s="6">
        <v>12.63</v>
      </c>
      <c r="J69" s="6">
        <v>11.94</v>
      </c>
      <c r="K69" s="6">
        <v>15.32</v>
      </c>
      <c r="L69" s="6">
        <v>15.34</v>
      </c>
      <c r="M69" s="9">
        <f t="shared" si="3"/>
        <v>5</v>
      </c>
      <c r="N69" s="7">
        <f t="shared" si="4"/>
        <v>11.65</v>
      </c>
      <c r="O69" s="4">
        <f t="shared" si="5"/>
        <v>12</v>
      </c>
    </row>
    <row r="70" spans="1:15" x14ac:dyDescent="0.25">
      <c r="A70" s="8">
        <v>42508</v>
      </c>
      <c r="B70" s="5">
        <v>0.42152777777777778</v>
      </c>
      <c r="C70" s="6">
        <v>15.87</v>
      </c>
      <c r="D70" s="6">
        <v>13.65</v>
      </c>
      <c r="E70" s="6">
        <v>11.34</v>
      </c>
      <c r="F70" s="6">
        <v>11.16</v>
      </c>
      <c r="G70" s="6">
        <v>13.12</v>
      </c>
      <c r="H70" s="6">
        <v>15.5</v>
      </c>
      <c r="I70" s="6">
        <v>15.84</v>
      </c>
      <c r="J70" s="6">
        <v>12.26</v>
      </c>
      <c r="K70" s="6">
        <v>10.69</v>
      </c>
      <c r="L70" s="6">
        <v>15.72</v>
      </c>
      <c r="M70" s="9">
        <f t="shared" si="3"/>
        <v>10</v>
      </c>
      <c r="N70" s="7">
        <f t="shared" si="4"/>
        <v>13.12</v>
      </c>
      <c r="O70" s="4">
        <f t="shared" si="5"/>
        <v>7</v>
      </c>
    </row>
    <row r="71" spans="1:15" x14ac:dyDescent="0.25">
      <c r="A71" s="8">
        <v>42511</v>
      </c>
      <c r="B71" s="5">
        <v>0.1673611111111111</v>
      </c>
      <c r="C71" s="6">
        <v>10.07</v>
      </c>
      <c r="D71" s="6">
        <v>14.53</v>
      </c>
      <c r="E71" s="6">
        <v>10.54</v>
      </c>
      <c r="F71" s="6">
        <v>13.02</v>
      </c>
      <c r="G71" s="6">
        <v>10.56</v>
      </c>
      <c r="H71" s="6">
        <v>15.58</v>
      </c>
      <c r="I71" s="6">
        <v>14.05</v>
      </c>
      <c r="J71" s="6">
        <v>13.12</v>
      </c>
      <c r="K71" s="6">
        <v>14.65</v>
      </c>
      <c r="L71" s="6">
        <v>14.15</v>
      </c>
      <c r="M71" s="9">
        <f t="shared" si="3"/>
        <v>4</v>
      </c>
      <c r="N71" s="7" t="str">
        <f t="shared" si="4"/>
        <v/>
      </c>
      <c r="O71" s="4">
        <f t="shared" si="5"/>
        <v>1</v>
      </c>
    </row>
    <row r="72" spans="1:15" x14ac:dyDescent="0.25">
      <c r="A72" s="8">
        <v>42512</v>
      </c>
      <c r="B72" s="5">
        <v>0.29722222222222222</v>
      </c>
      <c r="C72" s="6">
        <v>13.92</v>
      </c>
      <c r="D72" s="6">
        <v>10.86</v>
      </c>
      <c r="E72" s="6">
        <v>11.05</v>
      </c>
      <c r="F72" s="6">
        <v>14.16</v>
      </c>
      <c r="G72" s="6">
        <v>11.48</v>
      </c>
      <c r="H72" s="6">
        <v>10.45</v>
      </c>
      <c r="I72" s="6">
        <v>14.61</v>
      </c>
      <c r="J72" s="6">
        <v>12.83</v>
      </c>
      <c r="K72" s="6">
        <v>12.25</v>
      </c>
      <c r="L72" s="6">
        <v>14.67</v>
      </c>
      <c r="M72" s="9">
        <f t="shared" si="3"/>
        <v>7</v>
      </c>
      <c r="N72" s="7">
        <f t="shared" si="4"/>
        <v>11.48</v>
      </c>
      <c r="O72" s="4">
        <f t="shared" si="5"/>
        <v>8</v>
      </c>
    </row>
    <row r="73" spans="1:15" x14ac:dyDescent="0.25">
      <c r="A73" s="8">
        <v>42517</v>
      </c>
      <c r="B73" s="5">
        <v>0.38055555555555554</v>
      </c>
      <c r="C73" s="6">
        <v>15.58</v>
      </c>
      <c r="D73" s="6">
        <v>13.33</v>
      </c>
      <c r="E73" s="6">
        <v>15.53</v>
      </c>
      <c r="F73" s="6">
        <v>12.12</v>
      </c>
      <c r="G73" s="6">
        <v>10.78</v>
      </c>
      <c r="H73" s="6">
        <v>15.67</v>
      </c>
      <c r="I73" s="6">
        <v>12.74</v>
      </c>
      <c r="J73" s="6">
        <v>12.88</v>
      </c>
      <c r="K73" s="6">
        <v>11.93</v>
      </c>
      <c r="L73" s="6">
        <v>11.17</v>
      </c>
      <c r="M73" s="9">
        <f t="shared" si="3"/>
        <v>9</v>
      </c>
      <c r="N73" s="7">
        <f t="shared" si="4"/>
        <v>10.78</v>
      </c>
      <c r="O73" s="4">
        <f t="shared" si="5"/>
        <v>8</v>
      </c>
    </row>
    <row r="74" spans="1:15" x14ac:dyDescent="0.25">
      <c r="A74" s="8">
        <v>42518</v>
      </c>
      <c r="B74" s="5">
        <v>8.9583333333333334E-2</v>
      </c>
      <c r="C74" s="6">
        <v>14.66</v>
      </c>
      <c r="D74" s="6">
        <v>12.46</v>
      </c>
      <c r="E74" s="6">
        <v>12.31</v>
      </c>
      <c r="F74" s="6">
        <v>10.050000000000001</v>
      </c>
      <c r="G74" s="6">
        <v>15.48</v>
      </c>
      <c r="H74" s="6">
        <v>15.29</v>
      </c>
      <c r="I74" s="6">
        <v>15.23</v>
      </c>
      <c r="J74" s="6">
        <v>15.32</v>
      </c>
      <c r="K74" s="6">
        <v>13.62</v>
      </c>
      <c r="L74" s="6">
        <v>15.68</v>
      </c>
      <c r="M74" s="9">
        <f t="shared" si="3"/>
        <v>2</v>
      </c>
      <c r="N74" s="7" t="str">
        <f t="shared" si="4"/>
        <v/>
      </c>
      <c r="O74" s="4">
        <f t="shared" si="5"/>
        <v>9</v>
      </c>
    </row>
    <row r="75" spans="1:15" x14ac:dyDescent="0.25">
      <c r="A75" s="8">
        <v>42523</v>
      </c>
      <c r="B75" s="5">
        <v>0.4201388888888889</v>
      </c>
      <c r="C75" s="6">
        <v>19.510000000000002</v>
      </c>
      <c r="D75" s="6">
        <v>12.69</v>
      </c>
      <c r="E75" s="6">
        <v>11.38</v>
      </c>
      <c r="F75" s="6">
        <v>15.99</v>
      </c>
      <c r="G75" s="6">
        <v>15.35</v>
      </c>
      <c r="H75" s="6">
        <v>17.239999999999998</v>
      </c>
      <c r="I75" s="6">
        <v>12.54</v>
      </c>
      <c r="J75" s="6">
        <v>12.24</v>
      </c>
      <c r="K75" s="6">
        <v>13.03</v>
      </c>
      <c r="L75" s="6">
        <v>19.329999999999998</v>
      </c>
      <c r="M75" s="9">
        <f t="shared" si="3"/>
        <v>10</v>
      </c>
      <c r="N75" s="7">
        <f t="shared" si="4"/>
        <v>15.35</v>
      </c>
      <c r="O75" s="4">
        <f t="shared" si="5"/>
        <v>5</v>
      </c>
    </row>
    <row r="76" spans="1:15" x14ac:dyDescent="0.25">
      <c r="A76" s="8">
        <v>42526</v>
      </c>
      <c r="B76" s="5">
        <v>8.5416666666666655E-2</v>
      </c>
      <c r="C76" s="6">
        <v>10.039999999999999</v>
      </c>
      <c r="D76" s="6">
        <v>10.19</v>
      </c>
      <c r="E76" s="6">
        <v>19.75</v>
      </c>
      <c r="F76" s="6">
        <v>15.2</v>
      </c>
      <c r="G76" s="6">
        <v>18.100000000000001</v>
      </c>
      <c r="H76" s="6">
        <v>14.37</v>
      </c>
      <c r="I76" s="6">
        <v>15.28</v>
      </c>
      <c r="J76" s="6">
        <v>11.85</v>
      </c>
      <c r="K76" s="6">
        <v>12.32</v>
      </c>
      <c r="L76" s="6">
        <v>12.94</v>
      </c>
      <c r="M76" s="9">
        <f t="shared" si="3"/>
        <v>2</v>
      </c>
      <c r="N76" s="7" t="str">
        <f t="shared" si="4"/>
        <v/>
      </c>
      <c r="O76" s="4">
        <f t="shared" si="5"/>
        <v>3</v>
      </c>
    </row>
    <row r="77" spans="1:15" x14ac:dyDescent="0.25">
      <c r="A77" s="8">
        <v>42529</v>
      </c>
      <c r="B77" s="5">
        <v>0.12638888888888888</v>
      </c>
      <c r="C77" s="6">
        <v>11.12</v>
      </c>
      <c r="D77" s="6">
        <v>15.77</v>
      </c>
      <c r="E77" s="6">
        <v>19.170000000000002</v>
      </c>
      <c r="F77" s="6">
        <v>10.32</v>
      </c>
      <c r="G77" s="6">
        <v>10.9</v>
      </c>
      <c r="H77" s="6">
        <v>10.58</v>
      </c>
      <c r="I77" s="6">
        <v>16.86</v>
      </c>
      <c r="J77" s="6">
        <v>17.149999999999999</v>
      </c>
      <c r="K77" s="6">
        <v>19.41</v>
      </c>
      <c r="L77" s="6">
        <v>12.24</v>
      </c>
      <c r="M77" s="9">
        <f t="shared" si="3"/>
        <v>3</v>
      </c>
      <c r="N77" s="7" t="str">
        <f t="shared" si="4"/>
        <v/>
      </c>
      <c r="O77" s="4">
        <f t="shared" si="5"/>
        <v>2</v>
      </c>
    </row>
    <row r="78" spans="1:15" x14ac:dyDescent="0.25">
      <c r="A78" s="8">
        <v>42530</v>
      </c>
      <c r="B78" s="5">
        <v>4.5138888888888888E-2</v>
      </c>
      <c r="C78" s="6">
        <v>14.55</v>
      </c>
      <c r="D78" s="6">
        <v>15.16</v>
      </c>
      <c r="E78" s="6">
        <v>11.74</v>
      </c>
      <c r="F78" s="6">
        <v>18.350000000000001</v>
      </c>
      <c r="G78" s="6">
        <v>10.87</v>
      </c>
      <c r="H78" s="6">
        <v>14.03</v>
      </c>
      <c r="I78" s="6">
        <v>14.75</v>
      </c>
      <c r="J78" s="6">
        <v>18.78</v>
      </c>
      <c r="K78" s="6">
        <v>15.52</v>
      </c>
      <c r="L78" s="6">
        <v>18.690000000000001</v>
      </c>
      <c r="M78" s="9">
        <f t="shared" si="3"/>
        <v>1</v>
      </c>
      <c r="N78" s="7" t="str">
        <f t="shared" si="4"/>
        <v/>
      </c>
      <c r="O78" s="4">
        <f t="shared" si="5"/>
        <v>5</v>
      </c>
    </row>
    <row r="79" spans="1:15" x14ac:dyDescent="0.25">
      <c r="A79" s="8">
        <v>42532</v>
      </c>
      <c r="B79" s="5">
        <v>0.17222222222222225</v>
      </c>
      <c r="C79" s="6">
        <v>17.7</v>
      </c>
      <c r="D79" s="6">
        <v>15.76</v>
      </c>
      <c r="E79" s="6">
        <v>11.34</v>
      </c>
      <c r="F79" s="6">
        <v>15.04</v>
      </c>
      <c r="G79" s="6">
        <v>16.18</v>
      </c>
      <c r="H79" s="6">
        <v>12.14</v>
      </c>
      <c r="I79" s="6">
        <v>13.44</v>
      </c>
      <c r="J79" s="6">
        <v>14.12</v>
      </c>
      <c r="K79" s="6">
        <v>15.27</v>
      </c>
      <c r="L79" s="6">
        <v>13.19</v>
      </c>
      <c r="M79" s="9">
        <f t="shared" si="3"/>
        <v>4</v>
      </c>
      <c r="N79" s="7" t="str">
        <f t="shared" si="4"/>
        <v/>
      </c>
      <c r="O79" s="4">
        <f t="shared" si="5"/>
        <v>8</v>
      </c>
    </row>
    <row r="80" spans="1:15" x14ac:dyDescent="0.25">
      <c r="A80" s="8">
        <v>42532</v>
      </c>
      <c r="B80" s="5">
        <v>0.41875000000000001</v>
      </c>
      <c r="C80" s="6">
        <v>13.13</v>
      </c>
      <c r="D80" s="6">
        <v>12.12</v>
      </c>
      <c r="E80" s="6">
        <v>11.6</v>
      </c>
      <c r="F80" s="6">
        <v>11.76</v>
      </c>
      <c r="G80" s="6">
        <v>16.309999999999999</v>
      </c>
      <c r="H80" s="6">
        <v>19.27</v>
      </c>
      <c r="I80" s="6">
        <v>17.64</v>
      </c>
      <c r="J80" s="6">
        <v>14.87</v>
      </c>
      <c r="K80" s="6">
        <v>11.94</v>
      </c>
      <c r="L80" s="6">
        <v>15.91</v>
      </c>
      <c r="M80" s="9">
        <f t="shared" si="3"/>
        <v>10</v>
      </c>
      <c r="N80" s="7">
        <f t="shared" si="4"/>
        <v>16.309999999999999</v>
      </c>
      <c r="O80" s="4">
        <f t="shared" si="5"/>
        <v>3</v>
      </c>
    </row>
    <row r="81" spans="1:15" x14ac:dyDescent="0.25">
      <c r="A81" s="8">
        <v>42534</v>
      </c>
      <c r="B81" s="5">
        <v>0.17291666666666669</v>
      </c>
      <c r="C81" s="6">
        <v>10.39</v>
      </c>
      <c r="D81" s="6">
        <v>13.61</v>
      </c>
      <c r="E81" s="6">
        <v>11.2</v>
      </c>
      <c r="F81" s="6">
        <v>14.79</v>
      </c>
      <c r="G81" s="6">
        <v>12.21</v>
      </c>
      <c r="H81" s="6">
        <v>16.760000000000002</v>
      </c>
      <c r="I81" s="6">
        <v>13.09</v>
      </c>
      <c r="J81" s="6">
        <v>14.26</v>
      </c>
      <c r="K81" s="6">
        <v>10.45</v>
      </c>
      <c r="L81" s="6">
        <v>11.46</v>
      </c>
      <c r="M81" s="9">
        <f t="shared" si="3"/>
        <v>4</v>
      </c>
      <c r="N81" s="7" t="str">
        <f t="shared" si="4"/>
        <v/>
      </c>
      <c r="O81" s="4">
        <f t="shared" si="5"/>
        <v>9</v>
      </c>
    </row>
    <row r="82" spans="1:15" x14ac:dyDescent="0.25">
      <c r="A82" s="8">
        <v>42534</v>
      </c>
      <c r="B82" s="5">
        <v>0.45833333333333331</v>
      </c>
      <c r="C82" s="6">
        <v>13.07</v>
      </c>
      <c r="D82" s="6">
        <v>17.61</v>
      </c>
      <c r="E82" s="6">
        <v>13.36</v>
      </c>
      <c r="F82" s="6">
        <v>19.489999999999998</v>
      </c>
      <c r="G82" s="6">
        <v>17.190000000000001</v>
      </c>
      <c r="H82" s="6">
        <v>12.99</v>
      </c>
      <c r="I82" s="6">
        <v>17.79</v>
      </c>
      <c r="J82" s="6">
        <v>18.54</v>
      </c>
      <c r="K82" s="6">
        <v>11.92</v>
      </c>
      <c r="L82" s="6">
        <v>16.47</v>
      </c>
      <c r="M82" s="9">
        <f t="shared" si="3"/>
        <v>11</v>
      </c>
      <c r="N82" s="7">
        <f t="shared" si="4"/>
        <v>17.190000000000001</v>
      </c>
      <c r="O82" s="4">
        <f t="shared" si="5"/>
        <v>0</v>
      </c>
    </row>
    <row r="83" spans="1:15" x14ac:dyDescent="0.25">
      <c r="A83" s="8">
        <v>42536</v>
      </c>
      <c r="B83" s="5">
        <v>0.25625000000000003</v>
      </c>
      <c r="C83" s="6">
        <v>17.18</v>
      </c>
      <c r="D83" s="6">
        <v>18.510000000000002</v>
      </c>
      <c r="E83" s="6">
        <v>18.23</v>
      </c>
      <c r="F83" s="6">
        <v>18.190000000000001</v>
      </c>
      <c r="G83" s="6">
        <v>17.61</v>
      </c>
      <c r="H83" s="6">
        <v>16.04</v>
      </c>
      <c r="I83" s="6">
        <v>14.39</v>
      </c>
      <c r="J83" s="6">
        <v>18.010000000000002</v>
      </c>
      <c r="K83" s="6">
        <v>14.9</v>
      </c>
      <c r="L83" s="6">
        <v>10.26</v>
      </c>
      <c r="M83" s="9">
        <f t="shared" si="3"/>
        <v>6</v>
      </c>
      <c r="N83" s="7">
        <f t="shared" si="4"/>
        <v>17.61</v>
      </c>
      <c r="O83" s="4">
        <f t="shared" si="5"/>
        <v>9</v>
      </c>
    </row>
    <row r="84" spans="1:15" x14ac:dyDescent="0.25">
      <c r="A84" s="8">
        <v>42536</v>
      </c>
      <c r="B84" s="5">
        <v>0.46111111111111108</v>
      </c>
      <c r="C84" s="6">
        <v>11.02</v>
      </c>
      <c r="D84" s="6">
        <v>16.95</v>
      </c>
      <c r="E84" s="6">
        <v>12.02</v>
      </c>
      <c r="F84" s="6">
        <v>10.31</v>
      </c>
      <c r="G84" s="6">
        <v>17.45</v>
      </c>
      <c r="H84" s="6">
        <v>18</v>
      </c>
      <c r="I84" s="6">
        <v>10.19</v>
      </c>
      <c r="J84" s="6">
        <v>13.26</v>
      </c>
      <c r="K84" s="6">
        <v>12.17</v>
      </c>
      <c r="L84" s="6">
        <v>14.58</v>
      </c>
      <c r="M84" s="9">
        <f t="shared" si="3"/>
        <v>11</v>
      </c>
      <c r="N84" s="7">
        <f t="shared" si="4"/>
        <v>17.45</v>
      </c>
      <c r="O84" s="4">
        <f t="shared" si="5"/>
        <v>4</v>
      </c>
    </row>
    <row r="85" spans="1:15" x14ac:dyDescent="0.25">
      <c r="A85" s="8">
        <v>42537</v>
      </c>
      <c r="B85" s="5">
        <v>8.9583333333333334E-2</v>
      </c>
      <c r="C85" s="6">
        <v>12.05</v>
      </c>
      <c r="D85" s="6">
        <v>13.7</v>
      </c>
      <c r="E85" s="6">
        <v>12.71</v>
      </c>
      <c r="F85" s="6">
        <v>15.73</v>
      </c>
      <c r="G85" s="6">
        <v>19.93</v>
      </c>
      <c r="H85" s="6">
        <v>19.27</v>
      </c>
      <c r="I85" s="6">
        <v>11.13</v>
      </c>
      <c r="J85" s="6">
        <v>14.74</v>
      </c>
      <c r="K85" s="6">
        <v>15.42</v>
      </c>
      <c r="L85" s="6">
        <v>12.66</v>
      </c>
      <c r="M85" s="9">
        <f t="shared" si="3"/>
        <v>2</v>
      </c>
      <c r="N85" s="7" t="str">
        <f t="shared" si="4"/>
        <v/>
      </c>
      <c r="O85" s="4">
        <f t="shared" si="5"/>
        <v>9</v>
      </c>
    </row>
    <row r="86" spans="1:15" x14ac:dyDescent="0.25">
      <c r="A86" s="8">
        <v>42540</v>
      </c>
      <c r="B86" s="5">
        <v>0.37708333333333338</v>
      </c>
      <c r="C86" s="6">
        <v>13.82</v>
      </c>
      <c r="D86" s="6">
        <v>17.8</v>
      </c>
      <c r="E86" s="6">
        <v>19.18</v>
      </c>
      <c r="F86" s="6">
        <v>10.64</v>
      </c>
      <c r="G86" s="6">
        <v>11.3</v>
      </c>
      <c r="H86" s="6">
        <v>11.15</v>
      </c>
      <c r="I86" s="6">
        <v>14.03</v>
      </c>
      <c r="J86" s="6">
        <v>17.32</v>
      </c>
      <c r="K86" s="6">
        <v>18.63</v>
      </c>
      <c r="L86" s="6">
        <v>15.76</v>
      </c>
      <c r="M86" s="9">
        <f t="shared" si="3"/>
        <v>9</v>
      </c>
      <c r="N86" s="7">
        <f t="shared" si="4"/>
        <v>11.3</v>
      </c>
      <c r="O86" s="4">
        <f t="shared" si="5"/>
        <v>3</v>
      </c>
    </row>
    <row r="87" spans="1:15" x14ac:dyDescent="0.25">
      <c r="A87" s="8">
        <v>42540</v>
      </c>
      <c r="B87" s="5">
        <v>0.46527777777777773</v>
      </c>
      <c r="C87" s="6">
        <v>19.010000000000002</v>
      </c>
      <c r="D87" s="6">
        <v>13.1</v>
      </c>
      <c r="E87" s="6">
        <v>14.77</v>
      </c>
      <c r="F87" s="6">
        <v>11</v>
      </c>
      <c r="G87" s="6">
        <v>19.510000000000002</v>
      </c>
      <c r="H87" s="6">
        <v>15.48</v>
      </c>
      <c r="I87" s="6">
        <v>11.75</v>
      </c>
      <c r="J87" s="6">
        <v>17.54</v>
      </c>
      <c r="K87" s="6">
        <v>11.08</v>
      </c>
      <c r="L87" s="6">
        <v>14.23</v>
      </c>
      <c r="M87" s="9">
        <f t="shared" si="3"/>
        <v>11</v>
      </c>
      <c r="N87" s="7">
        <f t="shared" si="4"/>
        <v>19.510000000000002</v>
      </c>
      <c r="O87" s="4">
        <f t="shared" si="5"/>
        <v>10</v>
      </c>
    </row>
    <row r="88" spans="1:15" x14ac:dyDescent="0.25">
      <c r="A88" s="8">
        <v>42541</v>
      </c>
      <c r="B88" s="5">
        <v>2.0833333333333333E-3</v>
      </c>
      <c r="C88" s="6">
        <v>17.27</v>
      </c>
      <c r="D88" s="6">
        <v>13.06</v>
      </c>
      <c r="E88" s="6">
        <v>16.12</v>
      </c>
      <c r="F88" s="6">
        <v>19.010000000000002</v>
      </c>
      <c r="G88" s="6">
        <v>13.96</v>
      </c>
      <c r="H88" s="6">
        <v>10.029999999999999</v>
      </c>
      <c r="I88" s="6">
        <v>14.22</v>
      </c>
      <c r="J88" s="6">
        <v>14.88</v>
      </c>
      <c r="K88" s="6">
        <v>15.12</v>
      </c>
      <c r="L88" s="6">
        <v>19.73</v>
      </c>
      <c r="M88" s="9">
        <f t="shared" si="3"/>
        <v>0</v>
      </c>
      <c r="N88" s="7" t="str">
        <f t="shared" si="4"/>
        <v/>
      </c>
      <c r="O88" s="4">
        <f t="shared" si="5"/>
        <v>3</v>
      </c>
    </row>
    <row r="89" spans="1:15" x14ac:dyDescent="0.25">
      <c r="A89" s="8">
        <v>42542</v>
      </c>
      <c r="B89" s="5">
        <v>0.17013888888888887</v>
      </c>
      <c r="C89" s="6">
        <v>14.93</v>
      </c>
      <c r="D89" s="6">
        <v>18.36</v>
      </c>
      <c r="E89" s="6">
        <v>18.34</v>
      </c>
      <c r="F89" s="6">
        <v>10.06</v>
      </c>
      <c r="G89" s="6">
        <v>16.440000000000001</v>
      </c>
      <c r="H89" s="6">
        <v>16.829999999999998</v>
      </c>
      <c r="I89" s="6">
        <v>18.079999999999998</v>
      </c>
      <c r="J89" s="6">
        <v>11.2</v>
      </c>
      <c r="K89" s="6">
        <v>10.56</v>
      </c>
      <c r="L89" s="6">
        <v>17.22</v>
      </c>
      <c r="M89" s="9">
        <f t="shared" si="3"/>
        <v>4</v>
      </c>
      <c r="N89" s="7" t="str">
        <f t="shared" si="4"/>
        <v/>
      </c>
      <c r="O89" s="4">
        <f t="shared" si="5"/>
        <v>5</v>
      </c>
    </row>
    <row r="90" spans="1:15" x14ac:dyDescent="0.25">
      <c r="A90" s="8">
        <v>42545</v>
      </c>
      <c r="B90" s="5">
        <v>0.2986111111111111</v>
      </c>
      <c r="C90" s="6">
        <v>15.51</v>
      </c>
      <c r="D90" s="6">
        <v>16.440000000000001</v>
      </c>
      <c r="E90" s="6">
        <v>10.02</v>
      </c>
      <c r="F90" s="6">
        <v>13.71</v>
      </c>
      <c r="G90" s="6">
        <v>10.98</v>
      </c>
      <c r="H90" s="6">
        <v>17.39</v>
      </c>
      <c r="I90" s="6">
        <v>13.73</v>
      </c>
      <c r="J90" s="6">
        <v>17.8</v>
      </c>
      <c r="K90" s="6">
        <v>14.59</v>
      </c>
      <c r="L90" s="6">
        <v>12.5</v>
      </c>
      <c r="M90" s="9">
        <f t="shared" si="3"/>
        <v>7</v>
      </c>
      <c r="N90" s="7">
        <f t="shared" si="4"/>
        <v>10.98</v>
      </c>
      <c r="O90" s="4">
        <f t="shared" si="5"/>
        <v>10</v>
      </c>
    </row>
    <row r="91" spans="1:15" x14ac:dyDescent="0.25">
      <c r="A91" s="8">
        <v>42545</v>
      </c>
      <c r="B91" s="5">
        <v>0.37777777777777777</v>
      </c>
      <c r="C91" s="6">
        <v>12.83</v>
      </c>
      <c r="D91" s="6">
        <v>14.61</v>
      </c>
      <c r="E91" s="6">
        <v>19.86</v>
      </c>
      <c r="F91" s="6">
        <v>19.43</v>
      </c>
      <c r="G91" s="6">
        <v>12.83</v>
      </c>
      <c r="H91" s="6">
        <v>14</v>
      </c>
      <c r="I91" s="6">
        <v>17.329999999999998</v>
      </c>
      <c r="J91" s="6">
        <v>12.58</v>
      </c>
      <c r="K91" s="6">
        <v>12.47</v>
      </c>
      <c r="L91" s="6">
        <v>12.04</v>
      </c>
      <c r="M91" s="9">
        <f t="shared" si="3"/>
        <v>9</v>
      </c>
      <c r="N91" s="7">
        <f t="shared" si="4"/>
        <v>12.83</v>
      </c>
      <c r="O91" s="4">
        <f t="shared" si="5"/>
        <v>4</v>
      </c>
    </row>
    <row r="92" spans="1:15" x14ac:dyDescent="0.25">
      <c r="A92" s="8">
        <v>42546</v>
      </c>
      <c r="B92" s="5">
        <v>0.25347222222222221</v>
      </c>
      <c r="C92" s="6">
        <v>16.3</v>
      </c>
      <c r="D92" s="6">
        <v>10.32</v>
      </c>
      <c r="E92" s="6">
        <v>17.690000000000001</v>
      </c>
      <c r="F92" s="6">
        <v>19</v>
      </c>
      <c r="G92" s="6">
        <v>17.54</v>
      </c>
      <c r="H92" s="6">
        <v>16.2</v>
      </c>
      <c r="I92" s="6">
        <v>15.17</v>
      </c>
      <c r="J92" s="6">
        <v>10.66</v>
      </c>
      <c r="K92" s="6">
        <v>10.1</v>
      </c>
      <c r="L92" s="6">
        <v>12.04</v>
      </c>
      <c r="M92" s="9">
        <f t="shared" si="3"/>
        <v>6</v>
      </c>
      <c r="N92" s="7">
        <f t="shared" si="4"/>
        <v>17.54</v>
      </c>
      <c r="O92" s="4">
        <f t="shared" si="5"/>
        <v>5</v>
      </c>
    </row>
    <row r="93" spans="1:15" x14ac:dyDescent="0.25">
      <c r="A93" s="8">
        <v>42547</v>
      </c>
      <c r="B93" s="5">
        <v>8.4722222222222213E-2</v>
      </c>
      <c r="C93" s="6">
        <v>16.03</v>
      </c>
      <c r="D93" s="6">
        <v>12.49</v>
      </c>
      <c r="E93" s="6">
        <v>18.23</v>
      </c>
      <c r="F93" s="6">
        <v>11.56</v>
      </c>
      <c r="G93" s="6">
        <v>15.34</v>
      </c>
      <c r="H93" s="6">
        <v>18.190000000000001</v>
      </c>
      <c r="I93" s="6">
        <v>12.2</v>
      </c>
      <c r="J93" s="6">
        <v>18.04</v>
      </c>
      <c r="K93" s="6">
        <v>14.52</v>
      </c>
      <c r="L93" s="6">
        <v>15.9</v>
      </c>
      <c r="M93" s="9">
        <f t="shared" si="3"/>
        <v>2</v>
      </c>
      <c r="N93" s="7" t="str">
        <f t="shared" si="4"/>
        <v/>
      </c>
      <c r="O93" s="4">
        <f t="shared" si="5"/>
        <v>2</v>
      </c>
    </row>
    <row r="94" spans="1:15" x14ac:dyDescent="0.25">
      <c r="A94" s="8">
        <v>42547</v>
      </c>
      <c r="B94" s="5">
        <v>0.16874999999999998</v>
      </c>
      <c r="C94" s="6">
        <v>19.47</v>
      </c>
      <c r="D94" s="6">
        <v>19.760000000000002</v>
      </c>
      <c r="E94" s="6">
        <v>11.95</v>
      </c>
      <c r="F94" s="6">
        <v>16.28</v>
      </c>
      <c r="G94" s="6">
        <v>13.33</v>
      </c>
      <c r="H94" s="6">
        <v>19.91</v>
      </c>
      <c r="I94" s="6">
        <v>19.73</v>
      </c>
      <c r="J94" s="6">
        <v>15.06</v>
      </c>
      <c r="K94" s="6">
        <v>15.39</v>
      </c>
      <c r="L94" s="6">
        <v>13.54</v>
      </c>
      <c r="M94" s="9">
        <f t="shared" si="3"/>
        <v>4</v>
      </c>
      <c r="N94" s="7" t="str">
        <f t="shared" si="4"/>
        <v/>
      </c>
      <c r="O94" s="4">
        <f t="shared" si="5"/>
        <v>3</v>
      </c>
    </row>
    <row r="95" spans="1:15" x14ac:dyDescent="0.25">
      <c r="A95" s="8">
        <v>42547</v>
      </c>
      <c r="B95" s="5">
        <v>0.34166666666666662</v>
      </c>
      <c r="C95" s="6">
        <v>14.55</v>
      </c>
      <c r="D95" s="6">
        <v>11.62</v>
      </c>
      <c r="E95" s="6">
        <v>12.91</v>
      </c>
      <c r="F95" s="6">
        <v>18.72</v>
      </c>
      <c r="G95" s="6">
        <v>18.2</v>
      </c>
      <c r="H95" s="6">
        <v>12.03</v>
      </c>
      <c r="I95" s="6">
        <v>16.760000000000002</v>
      </c>
      <c r="J95" s="6">
        <v>10.38</v>
      </c>
      <c r="K95" s="6">
        <v>18.149999999999999</v>
      </c>
      <c r="L95" s="6">
        <v>14.5</v>
      </c>
      <c r="M95" s="9">
        <f t="shared" si="3"/>
        <v>8</v>
      </c>
      <c r="N95" s="7">
        <f t="shared" si="4"/>
        <v>18.2</v>
      </c>
      <c r="O95" s="4">
        <f t="shared" si="5"/>
        <v>12</v>
      </c>
    </row>
    <row r="96" spans="1:15" x14ac:dyDescent="0.25">
      <c r="A96" s="8">
        <v>42548</v>
      </c>
      <c r="B96" s="5">
        <v>0.3354166666666667</v>
      </c>
      <c r="C96" s="6">
        <v>11.26</v>
      </c>
      <c r="D96" s="6">
        <v>11.81</v>
      </c>
      <c r="E96" s="6">
        <v>12.66</v>
      </c>
      <c r="F96" s="6">
        <v>16</v>
      </c>
      <c r="G96" s="6">
        <v>11.63</v>
      </c>
      <c r="H96" s="6">
        <v>19.61</v>
      </c>
      <c r="I96" s="6">
        <v>12.55</v>
      </c>
      <c r="J96" s="6">
        <v>11.68</v>
      </c>
      <c r="K96" s="6">
        <v>14.08</v>
      </c>
      <c r="L96" s="6">
        <v>13.96</v>
      </c>
      <c r="M96" s="9">
        <f t="shared" si="3"/>
        <v>8</v>
      </c>
      <c r="N96" s="7">
        <f t="shared" si="4"/>
        <v>11.63</v>
      </c>
      <c r="O96" s="4">
        <f t="shared" si="5"/>
        <v>3</v>
      </c>
    </row>
    <row r="97" spans="1:15" x14ac:dyDescent="0.25">
      <c r="A97" s="8">
        <v>42549</v>
      </c>
      <c r="B97" s="5">
        <v>0.50624999999999998</v>
      </c>
      <c r="C97" s="6">
        <v>10.77</v>
      </c>
      <c r="D97" s="6">
        <v>10.91</v>
      </c>
      <c r="E97" s="6">
        <v>17.600000000000001</v>
      </c>
      <c r="F97" s="6">
        <v>13.5</v>
      </c>
      <c r="G97" s="6">
        <v>16.27</v>
      </c>
      <c r="H97" s="6">
        <v>12.44</v>
      </c>
      <c r="I97" s="6">
        <v>11.01</v>
      </c>
      <c r="J97" s="6">
        <v>16.079999999999998</v>
      </c>
      <c r="K97" s="6">
        <v>12.3</v>
      </c>
      <c r="L97" s="6">
        <v>11.35</v>
      </c>
      <c r="M97" s="9">
        <f t="shared" si="3"/>
        <v>12</v>
      </c>
      <c r="N97" s="7" t="str">
        <f t="shared" si="4"/>
        <v/>
      </c>
      <c r="O97" s="4">
        <f t="shared" si="5"/>
        <v>9</v>
      </c>
    </row>
    <row r="98" spans="1:15" x14ac:dyDescent="0.25">
      <c r="A98" s="8">
        <v>42551</v>
      </c>
      <c r="B98" s="5">
        <v>4.5833333333333337E-2</v>
      </c>
      <c r="C98" s="6">
        <v>15.43</v>
      </c>
      <c r="D98" s="6">
        <v>17.52</v>
      </c>
      <c r="E98" s="6">
        <v>12.01</v>
      </c>
      <c r="F98" s="6">
        <v>10.31</v>
      </c>
      <c r="G98" s="6">
        <v>13.52</v>
      </c>
      <c r="H98" s="6">
        <v>13.39</v>
      </c>
      <c r="I98" s="6">
        <v>11.34</v>
      </c>
      <c r="J98" s="6">
        <v>10.31</v>
      </c>
      <c r="K98" s="6">
        <v>11.07</v>
      </c>
      <c r="L98" s="6">
        <v>18.52</v>
      </c>
      <c r="M98" s="9">
        <f t="shared" si="3"/>
        <v>1</v>
      </c>
      <c r="N98" s="7" t="str">
        <f t="shared" si="4"/>
        <v/>
      </c>
      <c r="O98" s="4">
        <f t="shared" si="5"/>
        <v>6</v>
      </c>
    </row>
    <row r="99" spans="1:15" x14ac:dyDescent="0.25">
      <c r="A99" s="8">
        <v>42553</v>
      </c>
      <c r="B99" s="5">
        <v>0.21597222222222223</v>
      </c>
      <c r="C99" s="6">
        <v>22.57</v>
      </c>
      <c r="D99" s="6">
        <v>24.93</v>
      </c>
      <c r="E99" s="6">
        <v>23.16</v>
      </c>
      <c r="F99" s="6">
        <v>21.19</v>
      </c>
      <c r="G99" s="6">
        <v>22.95</v>
      </c>
      <c r="H99" s="6">
        <v>20.79</v>
      </c>
      <c r="I99" s="6">
        <v>23.65</v>
      </c>
      <c r="J99" s="6">
        <v>24.3</v>
      </c>
      <c r="K99" s="6">
        <v>22.91</v>
      </c>
      <c r="L99" s="6">
        <v>21.31</v>
      </c>
      <c r="M99" s="9">
        <f t="shared" si="3"/>
        <v>5</v>
      </c>
      <c r="N99" s="7">
        <f t="shared" si="4"/>
        <v>22.95</v>
      </c>
      <c r="O99" s="4">
        <f t="shared" si="5"/>
        <v>11</v>
      </c>
    </row>
    <row r="100" spans="1:15" x14ac:dyDescent="0.25">
      <c r="A100" s="8">
        <v>42554</v>
      </c>
      <c r="B100" s="5">
        <v>4.1666666666666666E-3</v>
      </c>
      <c r="C100" s="6">
        <v>21.12</v>
      </c>
      <c r="D100" s="6">
        <v>24.03</v>
      </c>
      <c r="E100" s="6">
        <v>20.46</v>
      </c>
      <c r="F100" s="6">
        <v>20.329999999999998</v>
      </c>
      <c r="G100" s="6">
        <v>24.18</v>
      </c>
      <c r="H100" s="6">
        <v>23.01</v>
      </c>
      <c r="I100" s="6">
        <v>24.57</v>
      </c>
      <c r="J100" s="6">
        <v>22.83</v>
      </c>
      <c r="K100" s="6">
        <v>21.55</v>
      </c>
      <c r="L100" s="6">
        <v>23.87</v>
      </c>
      <c r="M100" s="9">
        <f t="shared" si="3"/>
        <v>0</v>
      </c>
      <c r="N100" s="7" t="str">
        <f t="shared" si="4"/>
        <v/>
      </c>
      <c r="O100" s="4">
        <f t="shared" si="5"/>
        <v>6</v>
      </c>
    </row>
    <row r="101" spans="1:15" x14ac:dyDescent="0.25">
      <c r="A101" s="8">
        <v>42556</v>
      </c>
      <c r="B101" s="5">
        <v>8.6805555555555566E-2</v>
      </c>
      <c r="C101" s="6">
        <v>22.29</v>
      </c>
      <c r="D101" s="6">
        <v>22.16</v>
      </c>
      <c r="E101" s="6">
        <v>22.9</v>
      </c>
      <c r="F101" s="6">
        <v>20.04</v>
      </c>
      <c r="G101" s="6">
        <v>21.27</v>
      </c>
      <c r="H101" s="6">
        <v>21.55</v>
      </c>
      <c r="I101" s="6">
        <v>21.51</v>
      </c>
      <c r="J101" s="6">
        <v>23.98</v>
      </c>
      <c r="K101" s="6">
        <v>24.01</v>
      </c>
      <c r="L101" s="6">
        <v>23.77</v>
      </c>
      <c r="M101" s="9">
        <f t="shared" si="3"/>
        <v>2</v>
      </c>
      <c r="N101" s="7" t="str">
        <f t="shared" si="4"/>
        <v/>
      </c>
      <c r="O101" s="4">
        <f t="shared" si="5"/>
        <v>5</v>
      </c>
    </row>
    <row r="102" spans="1:15" x14ac:dyDescent="0.25">
      <c r="A102" s="8">
        <v>42557</v>
      </c>
      <c r="B102" s="5">
        <v>4.7222222222222221E-2</v>
      </c>
      <c r="C102" s="6">
        <v>20.5</v>
      </c>
      <c r="D102" s="6">
        <v>21.83</v>
      </c>
      <c r="E102" s="6">
        <v>21.96</v>
      </c>
      <c r="F102" s="6">
        <v>20.58</v>
      </c>
      <c r="G102" s="6">
        <v>23.33</v>
      </c>
      <c r="H102" s="6">
        <v>23.73</v>
      </c>
      <c r="I102" s="6">
        <v>23.65</v>
      </c>
      <c r="J102" s="6">
        <v>20.9</v>
      </c>
      <c r="K102" s="6">
        <v>24.06</v>
      </c>
      <c r="L102" s="6">
        <v>21.13</v>
      </c>
      <c r="M102" s="9">
        <f t="shared" si="3"/>
        <v>1</v>
      </c>
      <c r="N102" s="7" t="str">
        <f t="shared" si="4"/>
        <v/>
      </c>
      <c r="O102" s="4">
        <f t="shared" si="5"/>
        <v>8</v>
      </c>
    </row>
    <row r="103" spans="1:15" x14ac:dyDescent="0.25">
      <c r="A103" s="8">
        <v>42557</v>
      </c>
      <c r="B103" s="5">
        <v>0.4604166666666667</v>
      </c>
      <c r="C103" s="6">
        <v>20.62</v>
      </c>
      <c r="D103" s="6">
        <v>20.23</v>
      </c>
      <c r="E103" s="6">
        <v>22.96</v>
      </c>
      <c r="F103" s="6">
        <v>22.48</v>
      </c>
      <c r="G103" s="6">
        <v>23.59</v>
      </c>
      <c r="H103" s="6">
        <v>24.99</v>
      </c>
      <c r="I103" s="6">
        <v>21.26</v>
      </c>
      <c r="J103" s="6">
        <v>20.149999999999999</v>
      </c>
      <c r="K103" s="6">
        <v>23.52</v>
      </c>
      <c r="L103" s="6">
        <v>20.04</v>
      </c>
      <c r="M103" s="9">
        <f t="shared" si="3"/>
        <v>11</v>
      </c>
      <c r="N103" s="7">
        <f t="shared" si="4"/>
        <v>23.59</v>
      </c>
      <c r="O103" s="4">
        <f t="shared" si="5"/>
        <v>3</v>
      </c>
    </row>
    <row r="104" spans="1:15" x14ac:dyDescent="0.25">
      <c r="A104" s="8">
        <v>42558</v>
      </c>
      <c r="B104" s="5">
        <v>2.7777777777777779E-3</v>
      </c>
      <c r="C104" s="6">
        <v>24.62</v>
      </c>
      <c r="D104" s="6">
        <v>20.59</v>
      </c>
      <c r="E104" s="6">
        <v>23.7</v>
      </c>
      <c r="F104" s="6">
        <v>21.55</v>
      </c>
      <c r="G104" s="6">
        <v>21.85</v>
      </c>
      <c r="H104" s="6">
        <v>21.12</v>
      </c>
      <c r="I104" s="6">
        <v>21.24</v>
      </c>
      <c r="J104" s="6">
        <v>24.93</v>
      </c>
      <c r="K104" s="6">
        <v>21.9</v>
      </c>
      <c r="L104" s="6">
        <v>20.5</v>
      </c>
      <c r="M104" s="9">
        <f t="shared" si="3"/>
        <v>0</v>
      </c>
      <c r="N104" s="7" t="str">
        <f t="shared" si="4"/>
        <v/>
      </c>
      <c r="O104" s="4">
        <f t="shared" si="5"/>
        <v>4</v>
      </c>
    </row>
    <row r="105" spans="1:15" x14ac:dyDescent="0.25">
      <c r="A105" s="8">
        <v>42558</v>
      </c>
      <c r="B105" s="5">
        <v>5.5555555555555558E-3</v>
      </c>
      <c r="C105" s="6">
        <v>23.53</v>
      </c>
      <c r="D105" s="6">
        <v>22.47</v>
      </c>
      <c r="E105" s="6">
        <v>24.91</v>
      </c>
      <c r="F105" s="6">
        <v>22.53</v>
      </c>
      <c r="G105" s="6">
        <v>20.56</v>
      </c>
      <c r="H105" s="6">
        <v>23.64</v>
      </c>
      <c r="I105" s="6">
        <v>21</v>
      </c>
      <c r="J105" s="6">
        <v>20.55</v>
      </c>
      <c r="K105" s="6">
        <v>24.08</v>
      </c>
      <c r="L105" s="6">
        <v>20.49</v>
      </c>
      <c r="M105" s="9">
        <f t="shared" si="3"/>
        <v>0</v>
      </c>
      <c r="N105" s="7" t="str">
        <f t="shared" si="4"/>
        <v/>
      </c>
      <c r="O105" s="4">
        <f t="shared" si="5"/>
        <v>8</v>
      </c>
    </row>
    <row r="106" spans="1:15" x14ac:dyDescent="0.25">
      <c r="A106" s="8">
        <v>42558</v>
      </c>
      <c r="B106" s="5">
        <v>4.5138888888888888E-2</v>
      </c>
      <c r="C106" s="6">
        <v>23.8</v>
      </c>
      <c r="D106" s="6">
        <v>20.78</v>
      </c>
      <c r="E106" s="6">
        <v>20.56</v>
      </c>
      <c r="F106" s="6">
        <v>20.5</v>
      </c>
      <c r="G106" s="6">
        <v>20.16</v>
      </c>
      <c r="H106" s="6">
        <v>21.68</v>
      </c>
      <c r="I106" s="6">
        <v>23.86</v>
      </c>
      <c r="J106" s="6">
        <v>21.14</v>
      </c>
      <c r="K106" s="6">
        <v>23.1</v>
      </c>
      <c r="L106" s="6">
        <v>22.53</v>
      </c>
      <c r="M106" s="9">
        <f t="shared" si="3"/>
        <v>1</v>
      </c>
      <c r="N106" s="7" t="str">
        <f t="shared" si="4"/>
        <v/>
      </c>
      <c r="O106" s="4">
        <f t="shared" si="5"/>
        <v>5</v>
      </c>
    </row>
    <row r="107" spans="1:15" x14ac:dyDescent="0.25">
      <c r="A107" s="8">
        <v>42558</v>
      </c>
      <c r="B107" s="5">
        <v>0.46597222222222223</v>
      </c>
      <c r="C107" s="6">
        <v>21.04</v>
      </c>
      <c r="D107" s="6">
        <v>22.45</v>
      </c>
      <c r="E107" s="6">
        <v>21.06</v>
      </c>
      <c r="F107" s="6">
        <v>20.149999999999999</v>
      </c>
      <c r="G107" s="6">
        <v>24.31</v>
      </c>
      <c r="H107" s="6">
        <v>22.72</v>
      </c>
      <c r="I107" s="6">
        <v>24.67</v>
      </c>
      <c r="J107" s="6">
        <v>21.12</v>
      </c>
      <c r="K107" s="6">
        <v>23.35</v>
      </c>
      <c r="L107" s="6">
        <v>22.54</v>
      </c>
      <c r="M107" s="9">
        <f t="shared" si="3"/>
        <v>11</v>
      </c>
      <c r="N107" s="7">
        <f t="shared" si="4"/>
        <v>24.31</v>
      </c>
      <c r="O107" s="4">
        <f t="shared" si="5"/>
        <v>11</v>
      </c>
    </row>
    <row r="108" spans="1:15" x14ac:dyDescent="0.25">
      <c r="A108" s="8">
        <v>42561</v>
      </c>
      <c r="B108" s="5">
        <v>0.42152777777777778</v>
      </c>
      <c r="C108" s="6">
        <v>23.49</v>
      </c>
      <c r="D108" s="6">
        <v>22.55</v>
      </c>
      <c r="E108" s="6">
        <v>24.66</v>
      </c>
      <c r="F108" s="6">
        <v>23.56</v>
      </c>
      <c r="G108" s="6">
        <v>20.260000000000002</v>
      </c>
      <c r="H108" s="6">
        <v>22.27</v>
      </c>
      <c r="I108" s="6">
        <v>20.440000000000001</v>
      </c>
      <c r="J108" s="6">
        <v>22.27</v>
      </c>
      <c r="K108" s="6">
        <v>24.47</v>
      </c>
      <c r="L108" s="6">
        <v>23.03</v>
      </c>
      <c r="M108" s="9">
        <f t="shared" si="3"/>
        <v>10</v>
      </c>
      <c r="N108" s="7">
        <f t="shared" si="4"/>
        <v>20.260000000000002</v>
      </c>
      <c r="O108" s="4">
        <f t="shared" si="5"/>
        <v>7</v>
      </c>
    </row>
    <row r="109" spans="1:15" x14ac:dyDescent="0.25">
      <c r="A109" s="8">
        <v>42565</v>
      </c>
      <c r="B109" s="5">
        <v>4.1666666666666664E-2</v>
      </c>
      <c r="C109" s="6">
        <v>20.99</v>
      </c>
      <c r="D109" s="6">
        <v>21.37</v>
      </c>
      <c r="E109" s="6">
        <v>22.15</v>
      </c>
      <c r="F109" s="6">
        <v>22.76</v>
      </c>
      <c r="G109" s="6">
        <v>20.25</v>
      </c>
      <c r="H109" s="6">
        <v>23.8</v>
      </c>
      <c r="I109" s="6">
        <v>23.38</v>
      </c>
      <c r="J109" s="6">
        <v>20.5</v>
      </c>
      <c r="K109" s="6">
        <v>21.65</v>
      </c>
      <c r="L109" s="6">
        <v>24.8</v>
      </c>
      <c r="M109" s="9">
        <f t="shared" si="3"/>
        <v>1</v>
      </c>
      <c r="N109" s="7" t="str">
        <f t="shared" si="4"/>
        <v/>
      </c>
      <c r="O109" s="4">
        <f t="shared" si="5"/>
        <v>0</v>
      </c>
    </row>
    <row r="110" spans="1:15" x14ac:dyDescent="0.25">
      <c r="A110" s="8">
        <v>42567</v>
      </c>
      <c r="B110" s="5">
        <v>0.38055555555555554</v>
      </c>
      <c r="C110" s="6">
        <v>20.18</v>
      </c>
      <c r="D110" s="6">
        <v>24.07</v>
      </c>
      <c r="E110" s="6">
        <v>24.25</v>
      </c>
      <c r="F110" s="6">
        <v>20.170000000000002</v>
      </c>
      <c r="G110" s="6">
        <v>21.08</v>
      </c>
      <c r="H110" s="6">
        <v>22.83</v>
      </c>
      <c r="I110" s="6">
        <v>23.53</v>
      </c>
      <c r="J110" s="6">
        <v>23.6</v>
      </c>
      <c r="K110" s="6">
        <v>23.16</v>
      </c>
      <c r="L110" s="6">
        <v>21.42</v>
      </c>
      <c r="M110" s="9">
        <f t="shared" si="3"/>
        <v>9</v>
      </c>
      <c r="N110" s="7">
        <f t="shared" si="4"/>
        <v>21.08</v>
      </c>
      <c r="O110" s="4">
        <f t="shared" si="5"/>
        <v>8</v>
      </c>
    </row>
    <row r="111" spans="1:15" x14ac:dyDescent="0.25">
      <c r="A111" s="8">
        <v>42568</v>
      </c>
      <c r="B111" s="5">
        <v>4.6527777777777779E-2</v>
      </c>
      <c r="C111" s="6">
        <v>24.46</v>
      </c>
      <c r="D111" s="6">
        <v>23.9</v>
      </c>
      <c r="E111" s="6">
        <v>24.19</v>
      </c>
      <c r="F111" s="6">
        <v>20.14</v>
      </c>
      <c r="G111" s="6">
        <v>23.6</v>
      </c>
      <c r="H111" s="6">
        <v>23.67</v>
      </c>
      <c r="I111" s="6">
        <v>24.85</v>
      </c>
      <c r="J111" s="6">
        <v>24.77</v>
      </c>
      <c r="K111" s="6">
        <v>24.75</v>
      </c>
      <c r="L111" s="6">
        <v>22.32</v>
      </c>
      <c r="M111" s="9">
        <f t="shared" si="3"/>
        <v>1</v>
      </c>
      <c r="N111" s="7" t="str">
        <f t="shared" si="4"/>
        <v/>
      </c>
      <c r="O111" s="4">
        <f t="shared" si="5"/>
        <v>7</v>
      </c>
    </row>
    <row r="112" spans="1:15" x14ac:dyDescent="0.25">
      <c r="A112" s="8">
        <v>42571</v>
      </c>
      <c r="B112" s="5">
        <v>4.5138888888888888E-2</v>
      </c>
      <c r="C112" s="6">
        <v>20.62</v>
      </c>
      <c r="D112" s="6">
        <v>21.57</v>
      </c>
      <c r="E112" s="6">
        <v>22.99</v>
      </c>
      <c r="F112" s="6">
        <v>23.14</v>
      </c>
      <c r="G112" s="6">
        <v>22.4</v>
      </c>
      <c r="H112" s="6">
        <v>23.83</v>
      </c>
      <c r="I112" s="6">
        <v>21.63</v>
      </c>
      <c r="J112" s="6">
        <v>21.9</v>
      </c>
      <c r="K112" s="6">
        <v>22.89</v>
      </c>
      <c r="L112" s="6">
        <v>22.3</v>
      </c>
      <c r="M112" s="9">
        <f t="shared" si="3"/>
        <v>1</v>
      </c>
      <c r="N112" s="7" t="str">
        <f t="shared" si="4"/>
        <v/>
      </c>
      <c r="O112" s="4">
        <f t="shared" si="5"/>
        <v>5</v>
      </c>
    </row>
    <row r="113" spans="1:15" x14ac:dyDescent="0.25">
      <c r="A113" s="8">
        <v>42571</v>
      </c>
      <c r="B113" s="5">
        <v>4.6527777777777779E-2</v>
      </c>
      <c r="C113" s="6">
        <v>24.97</v>
      </c>
      <c r="D113" s="6">
        <v>23.55</v>
      </c>
      <c r="E113" s="6">
        <v>24.91</v>
      </c>
      <c r="F113" s="6">
        <v>21.77</v>
      </c>
      <c r="G113" s="6">
        <v>23.58</v>
      </c>
      <c r="H113" s="6">
        <v>23.03</v>
      </c>
      <c r="I113" s="6">
        <v>22.25</v>
      </c>
      <c r="J113" s="6">
        <v>22.37</v>
      </c>
      <c r="K113" s="6">
        <v>22.57</v>
      </c>
      <c r="L113" s="6">
        <v>22.02</v>
      </c>
      <c r="M113" s="9">
        <f t="shared" si="3"/>
        <v>1</v>
      </c>
      <c r="N113" s="7" t="str">
        <f t="shared" si="4"/>
        <v/>
      </c>
      <c r="O113" s="4">
        <f t="shared" si="5"/>
        <v>7</v>
      </c>
    </row>
    <row r="114" spans="1:15" x14ac:dyDescent="0.25">
      <c r="A114" s="8">
        <v>42572</v>
      </c>
      <c r="B114" s="5">
        <v>0.16805555555555554</v>
      </c>
      <c r="C114" s="6">
        <v>24.04</v>
      </c>
      <c r="D114" s="6">
        <v>21.89</v>
      </c>
      <c r="E114" s="6">
        <v>23.85</v>
      </c>
      <c r="F114" s="6">
        <v>22.87</v>
      </c>
      <c r="G114" s="6">
        <v>24.33</v>
      </c>
      <c r="H114" s="6">
        <v>24.38</v>
      </c>
      <c r="I114" s="6">
        <v>21.95</v>
      </c>
      <c r="J114" s="6">
        <v>21.37</v>
      </c>
      <c r="K114" s="6">
        <v>20.45</v>
      </c>
      <c r="L114" s="6">
        <v>24.51</v>
      </c>
      <c r="M114" s="9">
        <f t="shared" si="3"/>
        <v>4</v>
      </c>
      <c r="N114" s="7" t="str">
        <f t="shared" si="4"/>
        <v/>
      </c>
      <c r="O114" s="4">
        <f t="shared" si="5"/>
        <v>2</v>
      </c>
    </row>
    <row r="115" spans="1:15" x14ac:dyDescent="0.25">
      <c r="A115" s="8">
        <v>42573</v>
      </c>
      <c r="B115" s="5">
        <v>0.25138888888888888</v>
      </c>
      <c r="C115" s="6">
        <v>20.96</v>
      </c>
      <c r="D115" s="6">
        <v>22.03</v>
      </c>
      <c r="E115" s="6">
        <v>20.89</v>
      </c>
      <c r="F115" s="6">
        <v>24.62</v>
      </c>
      <c r="G115" s="6">
        <v>22.22</v>
      </c>
      <c r="H115" s="6">
        <v>24.32</v>
      </c>
      <c r="I115" s="6">
        <v>22.24</v>
      </c>
      <c r="J115" s="6">
        <v>20.079999999999998</v>
      </c>
      <c r="K115" s="6">
        <v>20.18</v>
      </c>
      <c r="L115" s="6">
        <v>21.9</v>
      </c>
      <c r="M115" s="9">
        <f t="shared" si="3"/>
        <v>6</v>
      </c>
      <c r="N115" s="7">
        <f t="shared" si="4"/>
        <v>22.22</v>
      </c>
      <c r="O115" s="4">
        <f t="shared" si="5"/>
        <v>2</v>
      </c>
    </row>
    <row r="116" spans="1:15" x14ac:dyDescent="0.25">
      <c r="A116" s="8">
        <v>42576</v>
      </c>
      <c r="B116" s="5">
        <v>0.17430555555555557</v>
      </c>
      <c r="C116" s="6">
        <v>23.01</v>
      </c>
      <c r="D116" s="6">
        <v>24.6</v>
      </c>
      <c r="E116" s="6">
        <v>24.7</v>
      </c>
      <c r="F116" s="6">
        <v>23.45</v>
      </c>
      <c r="G116" s="6">
        <v>24.59</v>
      </c>
      <c r="H116" s="6">
        <v>23.65</v>
      </c>
      <c r="I116" s="6">
        <v>23.52</v>
      </c>
      <c r="J116" s="6">
        <v>21.6</v>
      </c>
      <c r="K116" s="6">
        <v>21.42</v>
      </c>
      <c r="L116" s="6">
        <v>22.09</v>
      </c>
      <c r="M116" s="9">
        <f t="shared" si="3"/>
        <v>4</v>
      </c>
      <c r="N116" s="7" t="str">
        <f t="shared" si="4"/>
        <v/>
      </c>
      <c r="O116" s="4">
        <f t="shared" si="5"/>
        <v>11</v>
      </c>
    </row>
    <row r="117" spans="1:15" x14ac:dyDescent="0.25">
      <c r="A117" s="8">
        <v>42581</v>
      </c>
      <c r="B117" s="5">
        <v>2.0833333333333333E-3</v>
      </c>
      <c r="C117" s="6">
        <v>22.46</v>
      </c>
      <c r="D117" s="6">
        <v>24.11</v>
      </c>
      <c r="E117" s="6">
        <v>22.12</v>
      </c>
      <c r="F117" s="6">
        <v>24.08</v>
      </c>
      <c r="G117" s="6">
        <v>23.14</v>
      </c>
      <c r="H117" s="6">
        <v>24.56</v>
      </c>
      <c r="I117" s="6">
        <v>22.95</v>
      </c>
      <c r="J117" s="6">
        <v>21.53</v>
      </c>
      <c r="K117" s="6">
        <v>21.19</v>
      </c>
      <c r="L117" s="6">
        <v>21.66</v>
      </c>
      <c r="M117" s="9">
        <f t="shared" si="3"/>
        <v>0</v>
      </c>
      <c r="N117" s="7" t="str">
        <f t="shared" si="4"/>
        <v/>
      </c>
      <c r="O117" s="4">
        <f t="shared" si="5"/>
        <v>3</v>
      </c>
    </row>
    <row r="118" spans="1:15" x14ac:dyDescent="0.25">
      <c r="A118" s="8">
        <v>42583</v>
      </c>
      <c r="B118" s="5">
        <v>9.1666666666666674E-2</v>
      </c>
      <c r="C118" s="6">
        <v>21.46</v>
      </c>
      <c r="D118" s="6">
        <v>20.81</v>
      </c>
      <c r="E118" s="6">
        <v>22.16</v>
      </c>
      <c r="F118" s="6">
        <v>23.39</v>
      </c>
      <c r="G118" s="6">
        <v>21.06</v>
      </c>
      <c r="H118" s="6">
        <v>23.13</v>
      </c>
      <c r="I118" s="6">
        <v>24.81</v>
      </c>
      <c r="J118" s="6">
        <v>21.89</v>
      </c>
      <c r="K118" s="6">
        <v>21.04</v>
      </c>
      <c r="L118" s="6">
        <v>20.73</v>
      </c>
      <c r="M118" s="9">
        <f t="shared" si="3"/>
        <v>2</v>
      </c>
      <c r="N118" s="7" t="str">
        <f t="shared" si="4"/>
        <v/>
      </c>
      <c r="O118" s="4">
        <f t="shared" si="5"/>
        <v>12</v>
      </c>
    </row>
    <row r="119" spans="1:15" x14ac:dyDescent="0.25">
      <c r="A119" s="8">
        <v>42585</v>
      </c>
      <c r="B119" s="5">
        <v>0.17083333333333331</v>
      </c>
      <c r="C119" s="6">
        <v>24.3</v>
      </c>
      <c r="D119" s="6">
        <v>21.17</v>
      </c>
      <c r="E119" s="6">
        <v>20.45</v>
      </c>
      <c r="F119" s="6">
        <v>21.07</v>
      </c>
      <c r="G119" s="6">
        <v>23.27</v>
      </c>
      <c r="H119" s="6">
        <v>21.82</v>
      </c>
      <c r="I119" s="6">
        <v>21.32</v>
      </c>
      <c r="J119" s="6">
        <v>21.89</v>
      </c>
      <c r="K119" s="6">
        <v>23.96</v>
      </c>
      <c r="L119" s="6">
        <v>21.93</v>
      </c>
      <c r="M119" s="9">
        <f t="shared" si="3"/>
        <v>4</v>
      </c>
      <c r="N119" s="7" t="str">
        <f t="shared" si="4"/>
        <v/>
      </c>
      <c r="O119" s="4">
        <f t="shared" si="5"/>
        <v>6</v>
      </c>
    </row>
    <row r="120" spans="1:15" x14ac:dyDescent="0.25">
      <c r="A120" s="8">
        <v>42587</v>
      </c>
      <c r="B120" s="5">
        <v>0.42083333333333334</v>
      </c>
      <c r="C120" s="6">
        <v>20.79</v>
      </c>
      <c r="D120" s="6">
        <v>20.149999999999999</v>
      </c>
      <c r="E120" s="6">
        <v>24.61</v>
      </c>
      <c r="F120" s="6">
        <v>21.03</v>
      </c>
      <c r="G120" s="6">
        <v>20.75</v>
      </c>
      <c r="H120" s="6">
        <v>23.58</v>
      </c>
      <c r="I120" s="6">
        <v>24.1</v>
      </c>
      <c r="J120" s="6">
        <v>20.18</v>
      </c>
      <c r="K120" s="6">
        <v>20.25</v>
      </c>
      <c r="L120" s="6">
        <v>23.53</v>
      </c>
      <c r="M120" s="9">
        <f t="shared" si="3"/>
        <v>10</v>
      </c>
      <c r="N120" s="7">
        <f t="shared" si="4"/>
        <v>20.75</v>
      </c>
      <c r="O120" s="4">
        <f t="shared" si="5"/>
        <v>6</v>
      </c>
    </row>
    <row r="121" spans="1:15" x14ac:dyDescent="0.25">
      <c r="A121" s="8">
        <v>42588</v>
      </c>
      <c r="B121" s="5">
        <v>0.38263888888888892</v>
      </c>
      <c r="C121" s="6">
        <v>24.53</v>
      </c>
      <c r="D121" s="6">
        <v>20.23</v>
      </c>
      <c r="E121" s="6">
        <v>23.44</v>
      </c>
      <c r="F121" s="6">
        <v>21.79</v>
      </c>
      <c r="G121" s="6">
        <v>22.16</v>
      </c>
      <c r="H121" s="6">
        <v>23.23</v>
      </c>
      <c r="I121" s="6">
        <v>24.25</v>
      </c>
      <c r="J121" s="6">
        <v>22.23</v>
      </c>
      <c r="K121" s="6">
        <v>23.64</v>
      </c>
      <c r="L121" s="6">
        <v>23.21</v>
      </c>
      <c r="M121" s="9">
        <f t="shared" si="3"/>
        <v>9</v>
      </c>
      <c r="N121" s="7">
        <f t="shared" si="4"/>
        <v>22.16</v>
      </c>
      <c r="O121" s="4">
        <f t="shared" si="5"/>
        <v>11</v>
      </c>
    </row>
    <row r="122" spans="1:15" x14ac:dyDescent="0.25">
      <c r="A122" s="8">
        <v>42590</v>
      </c>
      <c r="B122" s="5">
        <v>8.8888888888888892E-2</v>
      </c>
      <c r="C122" s="6">
        <v>22.93</v>
      </c>
      <c r="D122" s="6">
        <v>21.83</v>
      </c>
      <c r="E122" s="6">
        <v>22.2</v>
      </c>
      <c r="F122" s="6">
        <v>20.66</v>
      </c>
      <c r="G122" s="6">
        <v>21.05</v>
      </c>
      <c r="H122" s="6">
        <v>22.52</v>
      </c>
      <c r="I122" s="6">
        <v>24.58</v>
      </c>
      <c r="J122" s="6">
        <v>24.21</v>
      </c>
      <c r="K122" s="6">
        <v>24.25</v>
      </c>
      <c r="L122" s="6">
        <v>20.98</v>
      </c>
      <c r="M122" s="9">
        <f t="shared" si="3"/>
        <v>2</v>
      </c>
      <c r="N122" s="7" t="str">
        <f t="shared" si="4"/>
        <v/>
      </c>
      <c r="O122" s="4">
        <f t="shared" si="5"/>
        <v>8</v>
      </c>
    </row>
    <row r="123" spans="1:15" x14ac:dyDescent="0.25">
      <c r="A123" s="8">
        <v>42591</v>
      </c>
      <c r="B123" s="5">
        <v>0.42222222222222222</v>
      </c>
      <c r="C123" s="6">
        <v>23.61</v>
      </c>
      <c r="D123" s="6">
        <v>22.31</v>
      </c>
      <c r="E123" s="6">
        <v>22.54</v>
      </c>
      <c r="F123" s="6">
        <v>23.68</v>
      </c>
      <c r="G123" s="6">
        <v>24.34</v>
      </c>
      <c r="H123" s="6">
        <v>23.6</v>
      </c>
      <c r="I123" s="6">
        <v>20.260000000000002</v>
      </c>
      <c r="J123" s="6">
        <v>20.29</v>
      </c>
      <c r="K123" s="6">
        <v>24.84</v>
      </c>
      <c r="L123" s="6">
        <v>24.53</v>
      </c>
      <c r="M123" s="9">
        <f t="shared" si="3"/>
        <v>10</v>
      </c>
      <c r="N123" s="7">
        <f t="shared" si="4"/>
        <v>24.34</v>
      </c>
      <c r="O123" s="4">
        <f t="shared" si="5"/>
        <v>8</v>
      </c>
    </row>
    <row r="124" spans="1:15" x14ac:dyDescent="0.25">
      <c r="A124" s="8">
        <v>42594</v>
      </c>
      <c r="B124" s="5">
        <v>8.6111111111111124E-2</v>
      </c>
      <c r="C124" s="6">
        <v>21.99</v>
      </c>
      <c r="D124" s="6">
        <v>21.03</v>
      </c>
      <c r="E124" s="6">
        <v>21.98</v>
      </c>
      <c r="F124" s="6">
        <v>24.71</v>
      </c>
      <c r="G124" s="6">
        <v>22.25</v>
      </c>
      <c r="H124" s="6">
        <v>21.03</v>
      </c>
      <c r="I124" s="6">
        <v>20.059999999999999</v>
      </c>
      <c r="J124" s="6">
        <v>23.44</v>
      </c>
      <c r="K124" s="6">
        <v>23.35</v>
      </c>
      <c r="L124" s="6">
        <v>24.22</v>
      </c>
      <c r="M124" s="9">
        <f t="shared" si="3"/>
        <v>2</v>
      </c>
      <c r="N124" s="7" t="str">
        <f t="shared" si="4"/>
        <v/>
      </c>
      <c r="O124" s="4">
        <f t="shared" si="5"/>
        <v>4</v>
      </c>
    </row>
    <row r="125" spans="1:15" x14ac:dyDescent="0.25">
      <c r="A125" s="8">
        <v>42594</v>
      </c>
      <c r="B125" s="5">
        <v>0.12708333333333333</v>
      </c>
      <c r="C125" s="6">
        <v>21.25</v>
      </c>
      <c r="D125" s="6">
        <v>22.63</v>
      </c>
      <c r="E125" s="6">
        <v>22.5</v>
      </c>
      <c r="F125" s="6">
        <v>22.53</v>
      </c>
      <c r="G125" s="6">
        <v>22.55</v>
      </c>
      <c r="H125" s="6">
        <v>23.75</v>
      </c>
      <c r="I125" s="6">
        <v>22.37</v>
      </c>
      <c r="J125" s="6">
        <v>20.83</v>
      </c>
      <c r="K125" s="6">
        <v>22.24</v>
      </c>
      <c r="L125" s="6">
        <v>22.78</v>
      </c>
      <c r="M125" s="9">
        <f t="shared" si="3"/>
        <v>3</v>
      </c>
      <c r="N125" s="7" t="str">
        <f t="shared" si="4"/>
        <v/>
      </c>
      <c r="O125" s="4">
        <f t="shared" si="5"/>
        <v>3</v>
      </c>
    </row>
    <row r="126" spans="1:15" x14ac:dyDescent="0.25">
      <c r="A126" s="8">
        <v>42596</v>
      </c>
      <c r="B126" s="5">
        <v>4.3750000000000004E-2</v>
      </c>
      <c r="C126" s="6">
        <v>22.19</v>
      </c>
      <c r="D126" s="6">
        <v>23.63</v>
      </c>
      <c r="E126" s="6">
        <v>20.6</v>
      </c>
      <c r="F126" s="6">
        <v>22.57</v>
      </c>
      <c r="G126" s="6">
        <v>24.22</v>
      </c>
      <c r="H126" s="6">
        <v>22.01</v>
      </c>
      <c r="I126" s="6">
        <v>21.12</v>
      </c>
      <c r="J126" s="6">
        <v>24.52</v>
      </c>
      <c r="K126" s="6">
        <v>21.28</v>
      </c>
      <c r="L126" s="6">
        <v>20.05</v>
      </c>
      <c r="M126" s="9">
        <f t="shared" si="3"/>
        <v>1</v>
      </c>
      <c r="N126" s="7" t="str">
        <f t="shared" si="4"/>
        <v/>
      </c>
      <c r="O126" s="4">
        <f t="shared" si="5"/>
        <v>3</v>
      </c>
    </row>
    <row r="127" spans="1:15" x14ac:dyDescent="0.25">
      <c r="A127" s="8">
        <v>42599</v>
      </c>
      <c r="B127" s="5">
        <v>0.41736111111111113</v>
      </c>
      <c r="C127" s="6">
        <v>22.74</v>
      </c>
      <c r="D127" s="6">
        <v>20.72</v>
      </c>
      <c r="E127" s="6">
        <v>24.74</v>
      </c>
      <c r="F127" s="6">
        <v>23.94</v>
      </c>
      <c r="G127" s="6">
        <v>22.07</v>
      </c>
      <c r="H127" s="6">
        <v>24.33</v>
      </c>
      <c r="I127" s="6">
        <v>20.62</v>
      </c>
      <c r="J127" s="6">
        <v>24.62</v>
      </c>
      <c r="K127" s="6">
        <v>20.96</v>
      </c>
      <c r="L127" s="6">
        <v>24.76</v>
      </c>
      <c r="M127" s="9">
        <f t="shared" si="3"/>
        <v>10</v>
      </c>
      <c r="N127" s="7">
        <f t="shared" si="4"/>
        <v>22.07</v>
      </c>
      <c r="O127" s="4">
        <f t="shared" si="5"/>
        <v>1</v>
      </c>
    </row>
    <row r="128" spans="1:15" x14ac:dyDescent="0.25">
      <c r="A128" s="8">
        <v>42601</v>
      </c>
      <c r="B128" s="5">
        <v>0.21388888888888891</v>
      </c>
      <c r="C128" s="6">
        <v>24.25</v>
      </c>
      <c r="D128" s="6">
        <v>21.83</v>
      </c>
      <c r="E128" s="6">
        <v>23.97</v>
      </c>
      <c r="F128" s="6">
        <v>22.48</v>
      </c>
      <c r="G128" s="6">
        <v>21.36</v>
      </c>
      <c r="H128" s="6">
        <v>20.2</v>
      </c>
      <c r="I128" s="6">
        <v>23.33</v>
      </c>
      <c r="J128" s="6">
        <v>22.17</v>
      </c>
      <c r="K128" s="6">
        <v>22.32</v>
      </c>
      <c r="L128" s="6">
        <v>22.84</v>
      </c>
      <c r="M128" s="9">
        <f t="shared" si="3"/>
        <v>5</v>
      </c>
      <c r="N128" s="7">
        <f t="shared" si="4"/>
        <v>21.36</v>
      </c>
      <c r="O128" s="4">
        <f t="shared" si="5"/>
        <v>8</v>
      </c>
    </row>
    <row r="129" spans="1:15" x14ac:dyDescent="0.25">
      <c r="A129" s="8">
        <v>42601</v>
      </c>
      <c r="B129" s="5">
        <v>0.29791666666666666</v>
      </c>
      <c r="C129" s="6">
        <v>22.33</v>
      </c>
      <c r="D129" s="6">
        <v>20</v>
      </c>
      <c r="E129" s="6">
        <v>24.04</v>
      </c>
      <c r="F129" s="6">
        <v>24.76</v>
      </c>
      <c r="G129" s="6">
        <v>23.02</v>
      </c>
      <c r="H129" s="6">
        <v>23.75</v>
      </c>
      <c r="I129" s="6">
        <v>20.46</v>
      </c>
      <c r="J129" s="6">
        <v>22.05</v>
      </c>
      <c r="K129" s="6">
        <v>21.31</v>
      </c>
      <c r="L129" s="6">
        <v>23.02</v>
      </c>
      <c r="M129" s="9">
        <f t="shared" si="3"/>
        <v>7</v>
      </c>
      <c r="N129" s="7">
        <f t="shared" si="4"/>
        <v>23.02</v>
      </c>
      <c r="O129" s="4">
        <f t="shared" si="5"/>
        <v>9</v>
      </c>
    </row>
    <row r="130" spans="1:15" x14ac:dyDescent="0.25">
      <c r="A130" s="8">
        <v>42601</v>
      </c>
      <c r="B130" s="5">
        <v>0.42291666666666666</v>
      </c>
      <c r="C130" s="6">
        <v>20.89</v>
      </c>
      <c r="D130" s="6">
        <v>20.28</v>
      </c>
      <c r="E130" s="6">
        <v>23.53</v>
      </c>
      <c r="F130" s="6">
        <v>22.74</v>
      </c>
      <c r="G130" s="6">
        <v>20.13</v>
      </c>
      <c r="H130" s="6">
        <v>22.16</v>
      </c>
      <c r="I130" s="6">
        <v>22.63</v>
      </c>
      <c r="J130" s="6">
        <v>21.6</v>
      </c>
      <c r="K130" s="6">
        <v>23</v>
      </c>
      <c r="L130" s="6">
        <v>20.5</v>
      </c>
      <c r="M130" s="9">
        <f t="shared" si="3"/>
        <v>10</v>
      </c>
      <c r="N130" s="7">
        <f t="shared" si="4"/>
        <v>20.13</v>
      </c>
      <c r="O130" s="4">
        <f t="shared" si="5"/>
        <v>9</v>
      </c>
    </row>
    <row r="131" spans="1:15" x14ac:dyDescent="0.25">
      <c r="A131" s="8">
        <v>42603</v>
      </c>
      <c r="B131" s="5">
        <v>3.472222222222222E-3</v>
      </c>
      <c r="C131" s="6">
        <v>21.25</v>
      </c>
      <c r="D131" s="6">
        <v>22.01</v>
      </c>
      <c r="E131" s="6">
        <v>20.190000000000001</v>
      </c>
      <c r="F131" s="6">
        <v>24.36</v>
      </c>
      <c r="G131" s="6">
        <v>24.61</v>
      </c>
      <c r="H131" s="6">
        <v>24.99</v>
      </c>
      <c r="I131" s="6">
        <v>22.55</v>
      </c>
      <c r="J131" s="6">
        <v>24.32</v>
      </c>
      <c r="K131" s="6">
        <v>20.89</v>
      </c>
      <c r="L131" s="6">
        <v>20.36</v>
      </c>
      <c r="M131" s="9">
        <f t="shared" ref="M131:M194" si="6">HOUR(B131)</f>
        <v>0</v>
      </c>
      <c r="N131" s="7" t="str">
        <f t="shared" ref="N131:N194" si="7">IF(M131=12,IF(O131=0,G131,""),IF(AND(M131&gt;=5,M131&lt;12),G131,""))</f>
        <v/>
      </c>
      <c r="O131" s="4">
        <f t="shared" ref="O131:O194" si="8">MINUTE(B131)</f>
        <v>5</v>
      </c>
    </row>
    <row r="132" spans="1:15" x14ac:dyDescent="0.25">
      <c r="A132" s="8">
        <v>42603</v>
      </c>
      <c r="B132" s="5">
        <v>0.12847222222222224</v>
      </c>
      <c r="C132" s="6">
        <v>23.52</v>
      </c>
      <c r="D132" s="6">
        <v>21.62</v>
      </c>
      <c r="E132" s="6">
        <v>22.59</v>
      </c>
      <c r="F132" s="6">
        <v>22.21</v>
      </c>
      <c r="G132" s="6">
        <v>21.78</v>
      </c>
      <c r="H132" s="6">
        <v>24.26</v>
      </c>
      <c r="I132" s="6">
        <v>24.31</v>
      </c>
      <c r="J132" s="6">
        <v>20.53</v>
      </c>
      <c r="K132" s="6">
        <v>23.51</v>
      </c>
      <c r="L132" s="6">
        <v>23.09</v>
      </c>
      <c r="M132" s="9">
        <f t="shared" si="6"/>
        <v>3</v>
      </c>
      <c r="N132" s="7" t="str">
        <f t="shared" si="7"/>
        <v/>
      </c>
      <c r="O132" s="4">
        <f t="shared" si="8"/>
        <v>5</v>
      </c>
    </row>
    <row r="133" spans="1:15" x14ac:dyDescent="0.25">
      <c r="A133" s="8">
        <v>42605</v>
      </c>
      <c r="B133" s="5">
        <v>0.46597222222222223</v>
      </c>
      <c r="C133" s="6">
        <v>20.11</v>
      </c>
      <c r="D133" s="6">
        <v>23.11</v>
      </c>
      <c r="E133" s="6">
        <v>24.5</v>
      </c>
      <c r="F133" s="6">
        <v>20.38</v>
      </c>
      <c r="G133" s="6">
        <v>22.23</v>
      </c>
      <c r="H133" s="6">
        <v>23.96</v>
      </c>
      <c r="I133" s="6">
        <v>21.22</v>
      </c>
      <c r="J133" s="6">
        <v>24.89</v>
      </c>
      <c r="K133" s="6">
        <v>20.12</v>
      </c>
      <c r="L133" s="6">
        <v>24.1</v>
      </c>
      <c r="M133" s="9">
        <f t="shared" si="6"/>
        <v>11</v>
      </c>
      <c r="N133" s="7">
        <f t="shared" si="7"/>
        <v>22.23</v>
      </c>
      <c r="O133" s="4">
        <f t="shared" si="8"/>
        <v>11</v>
      </c>
    </row>
    <row r="134" spans="1:15" x14ac:dyDescent="0.25">
      <c r="A134" s="8">
        <v>42606</v>
      </c>
      <c r="B134" s="5">
        <v>4.7222222222222221E-2</v>
      </c>
      <c r="C134" s="6">
        <v>22.99</v>
      </c>
      <c r="D134" s="6">
        <v>21.77</v>
      </c>
      <c r="E134" s="6">
        <v>20.63</v>
      </c>
      <c r="F134" s="6">
        <v>20.59</v>
      </c>
      <c r="G134" s="6">
        <v>21.52</v>
      </c>
      <c r="H134" s="6">
        <v>23.7</v>
      </c>
      <c r="I134" s="6">
        <v>22.05</v>
      </c>
      <c r="J134" s="6">
        <v>23.02</v>
      </c>
      <c r="K134" s="6">
        <v>24.59</v>
      </c>
      <c r="L134" s="6">
        <v>20.99</v>
      </c>
      <c r="M134" s="9">
        <f t="shared" si="6"/>
        <v>1</v>
      </c>
      <c r="N134" s="7" t="str">
        <f t="shared" si="7"/>
        <v/>
      </c>
      <c r="O134" s="4">
        <f t="shared" si="8"/>
        <v>8</v>
      </c>
    </row>
    <row r="135" spans="1:15" x14ac:dyDescent="0.25">
      <c r="A135" s="8">
        <v>42606</v>
      </c>
      <c r="B135" s="5">
        <v>0.25208333333333333</v>
      </c>
      <c r="C135" s="6">
        <v>22.09</v>
      </c>
      <c r="D135" s="6">
        <v>22.11</v>
      </c>
      <c r="E135" s="6">
        <v>23.82</v>
      </c>
      <c r="F135" s="6">
        <v>21.8</v>
      </c>
      <c r="G135" s="6">
        <v>23.42</v>
      </c>
      <c r="H135" s="6">
        <v>23.48</v>
      </c>
      <c r="I135" s="6">
        <v>23.86</v>
      </c>
      <c r="J135" s="6">
        <v>21.65</v>
      </c>
      <c r="K135" s="6">
        <v>24.9</v>
      </c>
      <c r="L135" s="6">
        <v>20.260000000000002</v>
      </c>
      <c r="M135" s="9">
        <f t="shared" si="6"/>
        <v>6</v>
      </c>
      <c r="N135" s="7">
        <f t="shared" si="7"/>
        <v>23.42</v>
      </c>
      <c r="O135" s="4">
        <f t="shared" si="8"/>
        <v>3</v>
      </c>
    </row>
    <row r="136" spans="1:15" x14ac:dyDescent="0.25">
      <c r="A136" s="8">
        <v>42607</v>
      </c>
      <c r="B136" s="5">
        <v>0.46249999999999997</v>
      </c>
      <c r="C136" s="6">
        <v>22.15</v>
      </c>
      <c r="D136" s="6">
        <v>20.68</v>
      </c>
      <c r="E136" s="6">
        <v>22.12</v>
      </c>
      <c r="F136" s="6">
        <v>21.59</v>
      </c>
      <c r="G136" s="6">
        <v>22.45</v>
      </c>
      <c r="H136" s="6">
        <v>22.03</v>
      </c>
      <c r="I136" s="6">
        <v>20.58</v>
      </c>
      <c r="J136" s="6">
        <v>21.08</v>
      </c>
      <c r="K136" s="6">
        <v>22.52</v>
      </c>
      <c r="L136" s="6">
        <v>20.71</v>
      </c>
      <c r="M136" s="9">
        <f t="shared" si="6"/>
        <v>11</v>
      </c>
      <c r="N136" s="7">
        <f t="shared" si="7"/>
        <v>22.45</v>
      </c>
      <c r="O136" s="4">
        <f t="shared" si="8"/>
        <v>6</v>
      </c>
    </row>
    <row r="137" spans="1:15" x14ac:dyDescent="0.25">
      <c r="A137" s="8">
        <v>42609</v>
      </c>
      <c r="B137" s="5">
        <v>6.2499999999999995E-3</v>
      </c>
      <c r="C137" s="6">
        <v>20.149999999999999</v>
      </c>
      <c r="D137" s="6">
        <v>21.69</v>
      </c>
      <c r="E137" s="6">
        <v>22.88</v>
      </c>
      <c r="F137" s="6">
        <v>23.7</v>
      </c>
      <c r="G137" s="6">
        <v>22.32</v>
      </c>
      <c r="H137" s="6">
        <v>20.55</v>
      </c>
      <c r="I137" s="6">
        <v>24.02</v>
      </c>
      <c r="J137" s="6">
        <v>23.15</v>
      </c>
      <c r="K137" s="6">
        <v>21.8</v>
      </c>
      <c r="L137" s="6">
        <v>23.78</v>
      </c>
      <c r="M137" s="9">
        <f t="shared" si="6"/>
        <v>0</v>
      </c>
      <c r="N137" s="7" t="str">
        <f t="shared" si="7"/>
        <v/>
      </c>
      <c r="O137" s="4">
        <f t="shared" si="8"/>
        <v>9</v>
      </c>
    </row>
    <row r="138" spans="1:15" x14ac:dyDescent="0.25">
      <c r="A138" s="8">
        <v>42609</v>
      </c>
      <c r="B138" s="5">
        <v>0.1673611111111111</v>
      </c>
      <c r="C138" s="6">
        <v>21.66</v>
      </c>
      <c r="D138" s="6">
        <v>23.29</v>
      </c>
      <c r="E138" s="6">
        <v>23.15</v>
      </c>
      <c r="F138" s="6">
        <v>21.38</v>
      </c>
      <c r="G138" s="6">
        <v>22.83</v>
      </c>
      <c r="H138" s="6">
        <v>23.77</v>
      </c>
      <c r="I138" s="6">
        <v>23.64</v>
      </c>
      <c r="J138" s="6">
        <v>23.45</v>
      </c>
      <c r="K138" s="6">
        <v>23.36</v>
      </c>
      <c r="L138" s="6">
        <v>22.48</v>
      </c>
      <c r="M138" s="9">
        <f t="shared" si="6"/>
        <v>4</v>
      </c>
      <c r="N138" s="7" t="str">
        <f t="shared" si="7"/>
        <v/>
      </c>
      <c r="O138" s="4">
        <f t="shared" si="8"/>
        <v>1</v>
      </c>
    </row>
    <row r="139" spans="1:15" x14ac:dyDescent="0.25">
      <c r="A139" s="8">
        <v>42610</v>
      </c>
      <c r="B139" s="5">
        <v>0.42291666666666666</v>
      </c>
      <c r="C139" s="6">
        <v>20.57</v>
      </c>
      <c r="D139" s="6">
        <v>21.99</v>
      </c>
      <c r="E139" s="6">
        <v>23.24</v>
      </c>
      <c r="F139" s="6">
        <v>20.5</v>
      </c>
      <c r="G139" s="6">
        <v>23.35</v>
      </c>
      <c r="H139" s="6">
        <v>21.21</v>
      </c>
      <c r="I139" s="6">
        <v>24.55</v>
      </c>
      <c r="J139" s="6">
        <v>20.53</v>
      </c>
      <c r="K139" s="6">
        <v>22.69</v>
      </c>
      <c r="L139" s="6">
        <v>21.43</v>
      </c>
      <c r="M139" s="9">
        <f t="shared" si="6"/>
        <v>10</v>
      </c>
      <c r="N139" s="7">
        <f t="shared" si="7"/>
        <v>23.35</v>
      </c>
      <c r="O139" s="4">
        <f t="shared" si="8"/>
        <v>9</v>
      </c>
    </row>
    <row r="140" spans="1:15" x14ac:dyDescent="0.25">
      <c r="A140" s="8">
        <v>42611</v>
      </c>
      <c r="B140" s="5">
        <v>7.6388888888888886E-3</v>
      </c>
      <c r="C140" s="6">
        <v>21.59</v>
      </c>
      <c r="D140" s="6">
        <v>23.58</v>
      </c>
      <c r="E140" s="6">
        <v>20.88</v>
      </c>
      <c r="F140" s="6">
        <v>23.01</v>
      </c>
      <c r="G140" s="6">
        <v>23</v>
      </c>
      <c r="H140" s="6">
        <v>24.37</v>
      </c>
      <c r="I140" s="6">
        <v>23.73</v>
      </c>
      <c r="J140" s="6">
        <v>20.41</v>
      </c>
      <c r="K140" s="6">
        <v>20.39</v>
      </c>
      <c r="L140" s="6">
        <v>20.8</v>
      </c>
      <c r="M140" s="9">
        <f t="shared" si="6"/>
        <v>0</v>
      </c>
      <c r="N140" s="7" t="str">
        <f t="shared" si="7"/>
        <v/>
      </c>
      <c r="O140" s="4">
        <f t="shared" si="8"/>
        <v>11</v>
      </c>
    </row>
    <row r="141" spans="1:15" x14ac:dyDescent="0.25">
      <c r="A141" s="8">
        <v>42611</v>
      </c>
      <c r="B141" s="5">
        <v>0.21527777777777779</v>
      </c>
      <c r="C141" s="6">
        <v>20.93</v>
      </c>
      <c r="D141" s="6">
        <v>20.239999999999998</v>
      </c>
      <c r="E141" s="6">
        <v>22.85</v>
      </c>
      <c r="F141" s="6">
        <v>21.54</v>
      </c>
      <c r="G141" s="6">
        <v>23.07</v>
      </c>
      <c r="H141" s="6">
        <v>20.65</v>
      </c>
      <c r="I141" s="6">
        <v>24.44</v>
      </c>
      <c r="J141" s="6">
        <v>20.95</v>
      </c>
      <c r="K141" s="6">
        <v>21.69</v>
      </c>
      <c r="L141" s="6">
        <v>22.41</v>
      </c>
      <c r="M141" s="9">
        <f t="shared" si="6"/>
        <v>5</v>
      </c>
      <c r="N141" s="7">
        <f t="shared" si="7"/>
        <v>23.07</v>
      </c>
      <c r="O141" s="4">
        <f t="shared" si="8"/>
        <v>10</v>
      </c>
    </row>
    <row r="142" spans="1:15" x14ac:dyDescent="0.25">
      <c r="A142" s="8">
        <v>42616</v>
      </c>
      <c r="B142" s="5">
        <v>0.33611111111111108</v>
      </c>
      <c r="C142" s="6">
        <v>16.41</v>
      </c>
      <c r="D142" s="6">
        <v>15.29</v>
      </c>
      <c r="E142" s="6">
        <v>10.48</v>
      </c>
      <c r="F142" s="6">
        <v>14.09</v>
      </c>
      <c r="G142" s="6">
        <v>19.38</v>
      </c>
      <c r="H142" s="6">
        <v>10.14</v>
      </c>
      <c r="I142" s="6">
        <v>10.74</v>
      </c>
      <c r="J142" s="6">
        <v>15.18</v>
      </c>
      <c r="K142" s="6">
        <v>12.67</v>
      </c>
      <c r="L142" s="6">
        <v>14.37</v>
      </c>
      <c r="M142" s="9">
        <f t="shared" si="6"/>
        <v>8</v>
      </c>
      <c r="N142" s="7">
        <f t="shared" si="7"/>
        <v>19.38</v>
      </c>
      <c r="O142" s="4">
        <f t="shared" si="8"/>
        <v>4</v>
      </c>
    </row>
    <row r="143" spans="1:15" x14ac:dyDescent="0.25">
      <c r="A143" s="8">
        <v>42616</v>
      </c>
      <c r="B143" s="5">
        <v>0.34027777777777773</v>
      </c>
      <c r="C143" s="6">
        <v>16.52</v>
      </c>
      <c r="D143" s="6">
        <v>12.24</v>
      </c>
      <c r="E143" s="6">
        <v>15.91</v>
      </c>
      <c r="F143" s="6">
        <v>15.35</v>
      </c>
      <c r="G143" s="6">
        <v>17</v>
      </c>
      <c r="H143" s="6">
        <v>16.29</v>
      </c>
      <c r="I143" s="6">
        <v>10.94</v>
      </c>
      <c r="J143" s="6">
        <v>17.579999999999998</v>
      </c>
      <c r="K143" s="6">
        <v>14.73</v>
      </c>
      <c r="L143" s="6">
        <v>15.82</v>
      </c>
      <c r="M143" s="9">
        <f t="shared" si="6"/>
        <v>8</v>
      </c>
      <c r="N143" s="7">
        <f t="shared" si="7"/>
        <v>17</v>
      </c>
      <c r="O143" s="4">
        <f t="shared" si="8"/>
        <v>10</v>
      </c>
    </row>
    <row r="144" spans="1:15" x14ac:dyDescent="0.25">
      <c r="A144" s="8">
        <v>42617</v>
      </c>
      <c r="B144" s="5">
        <v>0.46458333333333335</v>
      </c>
      <c r="C144" s="6">
        <v>13.93</v>
      </c>
      <c r="D144" s="6">
        <v>15.26</v>
      </c>
      <c r="E144" s="6">
        <v>13.17</v>
      </c>
      <c r="F144" s="6">
        <v>15.12</v>
      </c>
      <c r="G144" s="6">
        <v>16.059999999999999</v>
      </c>
      <c r="H144" s="6">
        <v>14.37</v>
      </c>
      <c r="I144" s="6">
        <v>20</v>
      </c>
      <c r="J144" s="6">
        <v>14.27</v>
      </c>
      <c r="K144" s="6">
        <v>12.07</v>
      </c>
      <c r="L144" s="6">
        <v>11.12</v>
      </c>
      <c r="M144" s="9">
        <f t="shared" si="6"/>
        <v>11</v>
      </c>
      <c r="N144" s="7">
        <f t="shared" si="7"/>
        <v>16.059999999999999</v>
      </c>
      <c r="O144" s="4">
        <f t="shared" si="8"/>
        <v>9</v>
      </c>
    </row>
    <row r="145" spans="1:15" x14ac:dyDescent="0.25">
      <c r="A145" s="8">
        <v>42619</v>
      </c>
      <c r="B145" s="5">
        <v>0.3347222222222222</v>
      </c>
      <c r="C145" s="6">
        <v>10.24</v>
      </c>
      <c r="D145" s="6">
        <v>18.010000000000002</v>
      </c>
      <c r="E145" s="6">
        <v>15.2</v>
      </c>
      <c r="F145" s="6">
        <v>14.43</v>
      </c>
      <c r="G145" s="6">
        <v>10.85</v>
      </c>
      <c r="H145" s="6">
        <v>16.73</v>
      </c>
      <c r="I145" s="6">
        <v>19.93</v>
      </c>
      <c r="J145" s="6">
        <v>17.36</v>
      </c>
      <c r="K145" s="6">
        <v>16.77</v>
      </c>
      <c r="L145" s="6">
        <v>17.64</v>
      </c>
      <c r="M145" s="9">
        <f t="shared" si="6"/>
        <v>8</v>
      </c>
      <c r="N145" s="7">
        <f t="shared" si="7"/>
        <v>10.85</v>
      </c>
      <c r="O145" s="4">
        <f t="shared" si="8"/>
        <v>2</v>
      </c>
    </row>
    <row r="146" spans="1:15" x14ac:dyDescent="0.25">
      <c r="A146" s="8">
        <v>42619</v>
      </c>
      <c r="B146" s="5">
        <v>0.42222222222222222</v>
      </c>
      <c r="C146" s="6">
        <v>17.559999999999999</v>
      </c>
      <c r="D146" s="6">
        <v>14.82</v>
      </c>
      <c r="E146" s="6">
        <v>12.26</v>
      </c>
      <c r="F146" s="6">
        <v>17.920000000000002</v>
      </c>
      <c r="G146" s="6">
        <v>14.86</v>
      </c>
      <c r="H146" s="6">
        <v>11.11</v>
      </c>
      <c r="I146" s="6">
        <v>16.11</v>
      </c>
      <c r="J146" s="6">
        <v>18.66</v>
      </c>
      <c r="K146" s="6">
        <v>14.11</v>
      </c>
      <c r="L146" s="6">
        <v>19.510000000000002</v>
      </c>
      <c r="M146" s="9">
        <f t="shared" si="6"/>
        <v>10</v>
      </c>
      <c r="N146" s="7">
        <f t="shared" si="7"/>
        <v>14.86</v>
      </c>
      <c r="O146" s="4">
        <f t="shared" si="8"/>
        <v>8</v>
      </c>
    </row>
    <row r="147" spans="1:15" x14ac:dyDescent="0.25">
      <c r="A147" s="8">
        <v>42626</v>
      </c>
      <c r="B147" s="5">
        <v>0.42291666666666666</v>
      </c>
      <c r="C147" s="6">
        <v>13.59</v>
      </c>
      <c r="D147" s="6">
        <v>11.82</v>
      </c>
      <c r="E147" s="6">
        <v>11.56</v>
      </c>
      <c r="F147" s="6">
        <v>19.809999999999999</v>
      </c>
      <c r="G147" s="6">
        <v>16.45</v>
      </c>
      <c r="H147" s="6">
        <v>13.39</v>
      </c>
      <c r="I147" s="6">
        <v>17.64</v>
      </c>
      <c r="J147" s="6">
        <v>13.05</v>
      </c>
      <c r="K147" s="6">
        <v>13.95</v>
      </c>
      <c r="L147" s="6">
        <v>16.04</v>
      </c>
      <c r="M147" s="9">
        <f t="shared" si="6"/>
        <v>10</v>
      </c>
      <c r="N147" s="7">
        <f t="shared" si="7"/>
        <v>16.45</v>
      </c>
      <c r="O147" s="4">
        <f t="shared" si="8"/>
        <v>9</v>
      </c>
    </row>
    <row r="148" spans="1:15" x14ac:dyDescent="0.25">
      <c r="A148" s="8">
        <v>42627</v>
      </c>
      <c r="B148" s="5">
        <v>0.1673611111111111</v>
      </c>
      <c r="C148" s="6">
        <v>12.35</v>
      </c>
      <c r="D148" s="6">
        <v>18.39</v>
      </c>
      <c r="E148" s="6">
        <v>19.010000000000002</v>
      </c>
      <c r="F148" s="6">
        <v>18.13</v>
      </c>
      <c r="G148" s="6">
        <v>18.46</v>
      </c>
      <c r="H148" s="6">
        <v>19.600000000000001</v>
      </c>
      <c r="I148" s="6">
        <v>12.16</v>
      </c>
      <c r="J148" s="6">
        <v>19.899999999999999</v>
      </c>
      <c r="K148" s="6">
        <v>10.16</v>
      </c>
      <c r="L148" s="6">
        <v>19.96</v>
      </c>
      <c r="M148" s="9">
        <f t="shared" si="6"/>
        <v>4</v>
      </c>
      <c r="N148" s="7" t="str">
        <f t="shared" si="7"/>
        <v/>
      </c>
      <c r="O148" s="4">
        <f t="shared" si="8"/>
        <v>1</v>
      </c>
    </row>
    <row r="149" spans="1:15" x14ac:dyDescent="0.25">
      <c r="A149" s="8">
        <v>42628</v>
      </c>
      <c r="B149" s="5">
        <v>0.25486111111111109</v>
      </c>
      <c r="C149" s="6">
        <v>14.18</v>
      </c>
      <c r="D149" s="6">
        <v>18.43</v>
      </c>
      <c r="E149" s="6">
        <v>14.71</v>
      </c>
      <c r="F149" s="6">
        <v>13.45</v>
      </c>
      <c r="G149" s="6">
        <v>11.14</v>
      </c>
      <c r="H149" s="6">
        <v>17.7</v>
      </c>
      <c r="I149" s="6">
        <v>16.39</v>
      </c>
      <c r="J149" s="6">
        <v>13.4</v>
      </c>
      <c r="K149" s="6">
        <v>15.05</v>
      </c>
      <c r="L149" s="6">
        <v>10.44</v>
      </c>
      <c r="M149" s="9">
        <f t="shared" si="6"/>
        <v>6</v>
      </c>
      <c r="N149" s="7">
        <f t="shared" si="7"/>
        <v>11.14</v>
      </c>
      <c r="O149" s="4">
        <f t="shared" si="8"/>
        <v>7</v>
      </c>
    </row>
    <row r="150" spans="1:15" x14ac:dyDescent="0.25">
      <c r="A150" s="8">
        <v>42631</v>
      </c>
      <c r="B150" s="5">
        <v>0.29791666666666666</v>
      </c>
      <c r="C150" s="6">
        <v>14.63</v>
      </c>
      <c r="D150" s="6">
        <v>10.26</v>
      </c>
      <c r="E150" s="6">
        <v>19.79</v>
      </c>
      <c r="F150" s="6">
        <v>10.91</v>
      </c>
      <c r="G150" s="6">
        <v>12.37</v>
      </c>
      <c r="H150" s="6">
        <v>11.52</v>
      </c>
      <c r="I150" s="6">
        <v>16.690000000000001</v>
      </c>
      <c r="J150" s="6">
        <v>15.2</v>
      </c>
      <c r="K150" s="6">
        <v>16.13</v>
      </c>
      <c r="L150" s="6">
        <v>17.690000000000001</v>
      </c>
      <c r="M150" s="9">
        <f t="shared" si="6"/>
        <v>7</v>
      </c>
      <c r="N150" s="7">
        <f t="shared" si="7"/>
        <v>12.37</v>
      </c>
      <c r="O150" s="4">
        <f t="shared" si="8"/>
        <v>9</v>
      </c>
    </row>
    <row r="151" spans="1:15" x14ac:dyDescent="0.25">
      <c r="A151" s="8">
        <v>42634</v>
      </c>
      <c r="B151" s="5">
        <v>0.12916666666666668</v>
      </c>
      <c r="C151" s="6">
        <v>19.21</v>
      </c>
      <c r="D151" s="6">
        <v>19.71</v>
      </c>
      <c r="E151" s="6">
        <v>17.29</v>
      </c>
      <c r="F151" s="6">
        <v>12.07</v>
      </c>
      <c r="G151" s="6">
        <v>18.739999999999998</v>
      </c>
      <c r="H151" s="6">
        <v>18.8</v>
      </c>
      <c r="I151" s="6">
        <v>17.55</v>
      </c>
      <c r="J151" s="6">
        <v>13.23</v>
      </c>
      <c r="K151" s="6">
        <v>16.34</v>
      </c>
      <c r="L151" s="6">
        <v>16.95</v>
      </c>
      <c r="M151" s="9">
        <f t="shared" si="6"/>
        <v>3</v>
      </c>
      <c r="N151" s="7" t="str">
        <f t="shared" si="7"/>
        <v/>
      </c>
      <c r="O151" s="4">
        <f t="shared" si="8"/>
        <v>6</v>
      </c>
    </row>
    <row r="152" spans="1:15" x14ac:dyDescent="0.25">
      <c r="A152" s="8">
        <v>42635</v>
      </c>
      <c r="B152" s="5">
        <v>0.33749999999999997</v>
      </c>
      <c r="C152" s="6">
        <v>15.89</v>
      </c>
      <c r="D152" s="6">
        <v>17.95</v>
      </c>
      <c r="E152" s="6">
        <v>12.8</v>
      </c>
      <c r="F152" s="6">
        <v>15</v>
      </c>
      <c r="G152" s="6">
        <v>12.22</v>
      </c>
      <c r="H152" s="6">
        <v>18.25</v>
      </c>
      <c r="I152" s="6">
        <v>10.6</v>
      </c>
      <c r="J152" s="6">
        <v>19.399999999999999</v>
      </c>
      <c r="K152" s="6">
        <v>12.84</v>
      </c>
      <c r="L152" s="6">
        <v>16.170000000000002</v>
      </c>
      <c r="M152" s="9">
        <f t="shared" si="6"/>
        <v>8</v>
      </c>
      <c r="N152" s="7">
        <f t="shared" si="7"/>
        <v>12.22</v>
      </c>
      <c r="O152" s="4">
        <f t="shared" si="8"/>
        <v>6</v>
      </c>
    </row>
    <row r="153" spans="1:15" x14ac:dyDescent="0.25">
      <c r="A153" s="8">
        <v>42635</v>
      </c>
      <c r="B153" s="5">
        <v>0.42083333333333334</v>
      </c>
      <c r="C153" s="6">
        <v>18.32</v>
      </c>
      <c r="D153" s="6">
        <v>19.73</v>
      </c>
      <c r="E153" s="6">
        <v>15.21</v>
      </c>
      <c r="F153" s="6">
        <v>17.899999999999999</v>
      </c>
      <c r="G153" s="6">
        <v>18.29</v>
      </c>
      <c r="H153" s="6">
        <v>14.78</v>
      </c>
      <c r="I153" s="6">
        <v>16.59</v>
      </c>
      <c r="J153" s="6">
        <v>18.350000000000001</v>
      </c>
      <c r="K153" s="6">
        <v>12.69</v>
      </c>
      <c r="L153" s="6">
        <v>18.489999999999998</v>
      </c>
      <c r="M153" s="9">
        <f t="shared" si="6"/>
        <v>10</v>
      </c>
      <c r="N153" s="7">
        <f t="shared" si="7"/>
        <v>18.29</v>
      </c>
      <c r="O153" s="4">
        <f t="shared" si="8"/>
        <v>6</v>
      </c>
    </row>
    <row r="154" spans="1:15" x14ac:dyDescent="0.25">
      <c r="A154" s="8">
        <v>42636</v>
      </c>
      <c r="B154" s="5">
        <v>0.4236111111111111</v>
      </c>
      <c r="C154" s="6">
        <v>13.6</v>
      </c>
      <c r="D154" s="6">
        <v>12.67</v>
      </c>
      <c r="E154" s="6">
        <v>15.96</v>
      </c>
      <c r="F154" s="6">
        <v>19.79</v>
      </c>
      <c r="G154" s="6">
        <v>15</v>
      </c>
      <c r="H154" s="6">
        <v>17.829999999999998</v>
      </c>
      <c r="I154" s="6">
        <v>11.56</v>
      </c>
      <c r="J154" s="6">
        <v>19.489999999999998</v>
      </c>
      <c r="K154" s="6">
        <v>13.76</v>
      </c>
      <c r="L154" s="6">
        <v>15.46</v>
      </c>
      <c r="M154" s="9">
        <f t="shared" si="6"/>
        <v>10</v>
      </c>
      <c r="N154" s="7">
        <f t="shared" si="7"/>
        <v>15</v>
      </c>
      <c r="O154" s="4">
        <f t="shared" si="8"/>
        <v>10</v>
      </c>
    </row>
    <row r="155" spans="1:15" x14ac:dyDescent="0.25">
      <c r="A155" s="8">
        <v>42639</v>
      </c>
      <c r="B155" s="5">
        <v>4.5833333333333337E-2</v>
      </c>
      <c r="C155" s="6">
        <v>10.199999999999999</v>
      </c>
      <c r="D155" s="6">
        <v>14.87</v>
      </c>
      <c r="E155" s="6">
        <v>17.510000000000002</v>
      </c>
      <c r="F155" s="6">
        <v>17.190000000000001</v>
      </c>
      <c r="G155" s="6">
        <v>12.5</v>
      </c>
      <c r="H155" s="6">
        <v>15.71</v>
      </c>
      <c r="I155" s="6">
        <v>12.15</v>
      </c>
      <c r="J155" s="6">
        <v>13.01</v>
      </c>
      <c r="K155" s="6">
        <v>17.21</v>
      </c>
      <c r="L155" s="6">
        <v>15.46</v>
      </c>
      <c r="M155" s="9">
        <f t="shared" si="6"/>
        <v>1</v>
      </c>
      <c r="N155" s="7" t="str">
        <f t="shared" si="7"/>
        <v/>
      </c>
      <c r="O155" s="4">
        <f t="shared" si="8"/>
        <v>6</v>
      </c>
    </row>
    <row r="156" spans="1:15" x14ac:dyDescent="0.25">
      <c r="A156" s="8">
        <v>42641</v>
      </c>
      <c r="B156" s="5">
        <v>0.37708333333333338</v>
      </c>
      <c r="C156" s="6">
        <v>18.23</v>
      </c>
      <c r="D156" s="6">
        <v>10.62</v>
      </c>
      <c r="E156" s="6">
        <v>14.89</v>
      </c>
      <c r="F156" s="6">
        <v>13.97</v>
      </c>
      <c r="G156" s="6">
        <v>14.88</v>
      </c>
      <c r="H156" s="6">
        <v>18.62</v>
      </c>
      <c r="I156" s="6">
        <v>12.9</v>
      </c>
      <c r="J156" s="6">
        <v>17.5</v>
      </c>
      <c r="K156" s="6">
        <v>12.26</v>
      </c>
      <c r="L156" s="6">
        <v>15.26</v>
      </c>
      <c r="M156" s="9">
        <f t="shared" si="6"/>
        <v>9</v>
      </c>
      <c r="N156" s="7">
        <f t="shared" si="7"/>
        <v>14.88</v>
      </c>
      <c r="O156" s="4">
        <f t="shared" si="8"/>
        <v>3</v>
      </c>
    </row>
    <row r="157" spans="1:15" x14ac:dyDescent="0.25">
      <c r="A157" s="8">
        <v>42645</v>
      </c>
      <c r="B157" s="5">
        <v>0.33888888888888885</v>
      </c>
      <c r="C157" s="6">
        <v>10.99</v>
      </c>
      <c r="D157" s="6">
        <v>19.11</v>
      </c>
      <c r="E157" s="6">
        <v>18.8</v>
      </c>
      <c r="F157" s="6">
        <v>12.14</v>
      </c>
      <c r="G157" s="6">
        <v>11.19</v>
      </c>
      <c r="H157" s="6">
        <v>11.97</v>
      </c>
      <c r="I157" s="6">
        <v>19.8</v>
      </c>
      <c r="J157" s="6">
        <v>19.72</v>
      </c>
      <c r="K157" s="6">
        <v>15.04</v>
      </c>
      <c r="L157" s="6">
        <v>12.42</v>
      </c>
      <c r="M157" s="9">
        <f t="shared" si="6"/>
        <v>8</v>
      </c>
      <c r="N157" s="7">
        <f t="shared" si="7"/>
        <v>11.19</v>
      </c>
      <c r="O157" s="4">
        <f t="shared" si="8"/>
        <v>8</v>
      </c>
    </row>
    <row r="158" spans="1:15" x14ac:dyDescent="0.25">
      <c r="A158" s="8">
        <v>42647</v>
      </c>
      <c r="B158" s="5">
        <v>8.4722222222222213E-2</v>
      </c>
      <c r="C158" s="6">
        <v>16.5</v>
      </c>
      <c r="D158" s="6">
        <v>18.18</v>
      </c>
      <c r="E158" s="6">
        <v>15.63</v>
      </c>
      <c r="F158" s="6">
        <v>11.46</v>
      </c>
      <c r="G158" s="6">
        <v>17.399999999999999</v>
      </c>
      <c r="H158" s="6">
        <v>16.75</v>
      </c>
      <c r="I158" s="6">
        <v>11.85</v>
      </c>
      <c r="J158" s="6">
        <v>13.64</v>
      </c>
      <c r="K158" s="6">
        <v>10.43</v>
      </c>
      <c r="L158" s="6">
        <v>19.149999999999999</v>
      </c>
      <c r="M158" s="9">
        <f t="shared" si="6"/>
        <v>2</v>
      </c>
      <c r="N158" s="7" t="str">
        <f t="shared" si="7"/>
        <v/>
      </c>
      <c r="O158" s="4">
        <f t="shared" si="8"/>
        <v>2</v>
      </c>
    </row>
    <row r="159" spans="1:15" x14ac:dyDescent="0.25">
      <c r="A159" s="8">
        <v>42647</v>
      </c>
      <c r="B159" s="5">
        <v>0.4201388888888889</v>
      </c>
      <c r="C159" s="6">
        <v>14.76</v>
      </c>
      <c r="D159" s="6">
        <v>10.74</v>
      </c>
      <c r="E159" s="6">
        <v>16.3</v>
      </c>
      <c r="F159" s="6">
        <v>10.39</v>
      </c>
      <c r="G159" s="6">
        <v>11.24</v>
      </c>
      <c r="H159" s="6">
        <v>18.98</v>
      </c>
      <c r="I159" s="6">
        <v>15.79</v>
      </c>
      <c r="J159" s="6">
        <v>12.57</v>
      </c>
      <c r="K159" s="6">
        <v>19.2</v>
      </c>
      <c r="L159" s="6">
        <v>10.17</v>
      </c>
      <c r="M159" s="9">
        <f t="shared" si="6"/>
        <v>10</v>
      </c>
      <c r="N159" s="7">
        <f t="shared" si="7"/>
        <v>11.24</v>
      </c>
      <c r="O159" s="4">
        <f t="shared" si="8"/>
        <v>5</v>
      </c>
    </row>
    <row r="160" spans="1:15" x14ac:dyDescent="0.25">
      <c r="A160" s="8">
        <v>42650</v>
      </c>
      <c r="B160" s="5">
        <v>0.17013888888888887</v>
      </c>
      <c r="C160" s="6">
        <v>19.149999999999999</v>
      </c>
      <c r="D160" s="6">
        <v>15.35</v>
      </c>
      <c r="E160" s="6">
        <v>10.71</v>
      </c>
      <c r="F160" s="6">
        <v>14.76</v>
      </c>
      <c r="G160" s="6">
        <v>17.57</v>
      </c>
      <c r="H160" s="6">
        <v>16.05</v>
      </c>
      <c r="I160" s="6">
        <v>19.690000000000001</v>
      </c>
      <c r="J160" s="6">
        <v>15.96</v>
      </c>
      <c r="K160" s="6">
        <v>11.27</v>
      </c>
      <c r="L160" s="6">
        <v>11.72</v>
      </c>
      <c r="M160" s="9">
        <f t="shared" si="6"/>
        <v>4</v>
      </c>
      <c r="N160" s="7" t="str">
        <f t="shared" si="7"/>
        <v/>
      </c>
      <c r="O160" s="4">
        <f t="shared" si="8"/>
        <v>5</v>
      </c>
    </row>
    <row r="161" spans="1:15" x14ac:dyDescent="0.25">
      <c r="A161" s="8">
        <v>42653</v>
      </c>
      <c r="B161" s="5">
        <v>0.29236111111111113</v>
      </c>
      <c r="C161" s="6">
        <v>14.52</v>
      </c>
      <c r="D161" s="6">
        <v>15.36</v>
      </c>
      <c r="E161" s="6">
        <v>10.01</v>
      </c>
      <c r="F161" s="6">
        <v>19.440000000000001</v>
      </c>
      <c r="G161" s="6">
        <v>11.62</v>
      </c>
      <c r="H161" s="6">
        <v>17.75</v>
      </c>
      <c r="I161" s="6">
        <v>14.63</v>
      </c>
      <c r="J161" s="6">
        <v>11.83</v>
      </c>
      <c r="K161" s="6">
        <v>15.26</v>
      </c>
      <c r="L161" s="6">
        <v>11.75</v>
      </c>
      <c r="M161" s="9">
        <f t="shared" si="6"/>
        <v>7</v>
      </c>
      <c r="N161" s="7">
        <f t="shared" si="7"/>
        <v>11.62</v>
      </c>
      <c r="O161" s="4">
        <f t="shared" si="8"/>
        <v>1</v>
      </c>
    </row>
    <row r="162" spans="1:15" x14ac:dyDescent="0.25">
      <c r="A162" s="8">
        <v>42654</v>
      </c>
      <c r="B162" s="5">
        <v>4.9305555555555554E-2</v>
      </c>
      <c r="C162" s="6">
        <v>14.04</v>
      </c>
      <c r="D162" s="6">
        <v>12.39</v>
      </c>
      <c r="E162" s="6">
        <v>16.54</v>
      </c>
      <c r="F162" s="6">
        <v>16.02</v>
      </c>
      <c r="G162" s="6">
        <v>10.46</v>
      </c>
      <c r="H162" s="6">
        <v>10.8</v>
      </c>
      <c r="I162" s="6">
        <v>13.25</v>
      </c>
      <c r="J162" s="6">
        <v>19.96</v>
      </c>
      <c r="K162" s="6">
        <v>19.989999999999998</v>
      </c>
      <c r="L162" s="6">
        <v>15.91</v>
      </c>
      <c r="M162" s="9">
        <f t="shared" si="6"/>
        <v>1</v>
      </c>
      <c r="N162" s="7" t="str">
        <f t="shared" si="7"/>
        <v/>
      </c>
      <c r="O162" s="4">
        <f t="shared" si="8"/>
        <v>11</v>
      </c>
    </row>
    <row r="163" spans="1:15" x14ac:dyDescent="0.25">
      <c r="A163" s="8">
        <v>42654</v>
      </c>
      <c r="B163" s="5">
        <v>8.4722222222222213E-2</v>
      </c>
      <c r="C163" s="6">
        <v>15.75</v>
      </c>
      <c r="D163" s="6">
        <v>18.39</v>
      </c>
      <c r="E163" s="6">
        <v>13.61</v>
      </c>
      <c r="F163" s="6">
        <v>10.15</v>
      </c>
      <c r="G163" s="6">
        <v>19.989999999999998</v>
      </c>
      <c r="H163" s="6">
        <v>14.87</v>
      </c>
      <c r="I163" s="6">
        <v>14.72</v>
      </c>
      <c r="J163" s="6">
        <v>14.66</v>
      </c>
      <c r="K163" s="6">
        <v>19.100000000000001</v>
      </c>
      <c r="L163" s="6">
        <v>17.760000000000002</v>
      </c>
      <c r="M163" s="9">
        <f t="shared" si="6"/>
        <v>2</v>
      </c>
      <c r="N163" s="7" t="str">
        <f t="shared" si="7"/>
        <v/>
      </c>
      <c r="O163" s="4">
        <f t="shared" si="8"/>
        <v>2</v>
      </c>
    </row>
    <row r="164" spans="1:15" x14ac:dyDescent="0.25">
      <c r="A164" s="8">
        <v>42654</v>
      </c>
      <c r="B164" s="5">
        <v>0.25625000000000003</v>
      </c>
      <c r="C164" s="6">
        <v>14.16</v>
      </c>
      <c r="D164" s="6">
        <v>19.989999999999998</v>
      </c>
      <c r="E164" s="6">
        <v>15.52</v>
      </c>
      <c r="F164" s="6">
        <v>11.59</v>
      </c>
      <c r="G164" s="6">
        <v>13.63</v>
      </c>
      <c r="H164" s="6">
        <v>12.92</v>
      </c>
      <c r="I164" s="6">
        <v>13.18</v>
      </c>
      <c r="J164" s="6">
        <v>18.84</v>
      </c>
      <c r="K164" s="6">
        <v>10.7</v>
      </c>
      <c r="L164" s="6">
        <v>13.87</v>
      </c>
      <c r="M164" s="9">
        <f t="shared" si="6"/>
        <v>6</v>
      </c>
      <c r="N164" s="7">
        <f t="shared" si="7"/>
        <v>13.63</v>
      </c>
      <c r="O164" s="4">
        <f t="shared" si="8"/>
        <v>9</v>
      </c>
    </row>
    <row r="165" spans="1:15" x14ac:dyDescent="0.25">
      <c r="A165" s="8">
        <v>42655</v>
      </c>
      <c r="B165" s="5">
        <v>0.1673611111111111</v>
      </c>
      <c r="C165" s="6">
        <v>17.32</v>
      </c>
      <c r="D165" s="6">
        <v>10.029999999999999</v>
      </c>
      <c r="E165" s="6">
        <v>15.19</v>
      </c>
      <c r="F165" s="6">
        <v>17.38</v>
      </c>
      <c r="G165" s="6">
        <v>12.08</v>
      </c>
      <c r="H165" s="6">
        <v>19.09</v>
      </c>
      <c r="I165" s="6">
        <v>12.83</v>
      </c>
      <c r="J165" s="6">
        <v>18.420000000000002</v>
      </c>
      <c r="K165" s="6">
        <v>14.05</v>
      </c>
      <c r="L165" s="6">
        <v>13.27</v>
      </c>
      <c r="M165" s="9">
        <f t="shared" si="6"/>
        <v>4</v>
      </c>
      <c r="N165" s="7" t="str">
        <f t="shared" si="7"/>
        <v/>
      </c>
      <c r="O165" s="4">
        <f t="shared" si="8"/>
        <v>1</v>
      </c>
    </row>
    <row r="166" spans="1:15" x14ac:dyDescent="0.25">
      <c r="A166" s="8">
        <v>42657</v>
      </c>
      <c r="B166" s="5">
        <v>3.472222222222222E-3</v>
      </c>
      <c r="C166" s="6">
        <v>17.7</v>
      </c>
      <c r="D166" s="6">
        <v>12.05</v>
      </c>
      <c r="E166" s="6">
        <v>19.64</v>
      </c>
      <c r="F166" s="6">
        <v>15.73</v>
      </c>
      <c r="G166" s="6">
        <v>19.87</v>
      </c>
      <c r="H166" s="6">
        <v>16.72</v>
      </c>
      <c r="I166" s="6">
        <v>11.73</v>
      </c>
      <c r="J166" s="6">
        <v>16.41</v>
      </c>
      <c r="K166" s="6">
        <v>18.29</v>
      </c>
      <c r="L166" s="6">
        <v>18.22</v>
      </c>
      <c r="M166" s="9">
        <f t="shared" si="6"/>
        <v>0</v>
      </c>
      <c r="N166" s="7" t="str">
        <f t="shared" si="7"/>
        <v/>
      </c>
      <c r="O166" s="4">
        <f t="shared" si="8"/>
        <v>5</v>
      </c>
    </row>
    <row r="167" spans="1:15" x14ac:dyDescent="0.25">
      <c r="A167" s="8">
        <v>42660</v>
      </c>
      <c r="B167" s="5">
        <v>0.21249999999999999</v>
      </c>
      <c r="C167" s="6">
        <v>11.01</v>
      </c>
      <c r="D167" s="6">
        <v>14.84</v>
      </c>
      <c r="E167" s="6">
        <v>11.29</v>
      </c>
      <c r="F167" s="6">
        <v>17.72</v>
      </c>
      <c r="G167" s="6">
        <v>12.61</v>
      </c>
      <c r="H167" s="6">
        <v>16.55</v>
      </c>
      <c r="I167" s="6">
        <v>11.63</v>
      </c>
      <c r="J167" s="6">
        <v>12.88</v>
      </c>
      <c r="K167" s="6">
        <v>14.01</v>
      </c>
      <c r="L167" s="6">
        <v>12.67</v>
      </c>
      <c r="M167" s="9">
        <f t="shared" si="6"/>
        <v>5</v>
      </c>
      <c r="N167" s="7">
        <f t="shared" si="7"/>
        <v>12.61</v>
      </c>
      <c r="O167" s="4">
        <f t="shared" si="8"/>
        <v>6</v>
      </c>
    </row>
    <row r="168" spans="1:15" x14ac:dyDescent="0.25">
      <c r="A168" s="8">
        <v>42664</v>
      </c>
      <c r="B168" s="5">
        <v>0.21388888888888891</v>
      </c>
      <c r="C168" s="6">
        <v>11.11</v>
      </c>
      <c r="D168" s="6">
        <v>16.350000000000001</v>
      </c>
      <c r="E168" s="6">
        <v>13.97</v>
      </c>
      <c r="F168" s="6">
        <v>11.7</v>
      </c>
      <c r="G168" s="6">
        <v>18.649999999999999</v>
      </c>
      <c r="H168" s="6">
        <v>14.28</v>
      </c>
      <c r="I168" s="6">
        <v>17.690000000000001</v>
      </c>
      <c r="J168" s="6">
        <v>13.25</v>
      </c>
      <c r="K168" s="6">
        <v>10.69</v>
      </c>
      <c r="L168" s="6">
        <v>17.690000000000001</v>
      </c>
      <c r="M168" s="9">
        <f t="shared" si="6"/>
        <v>5</v>
      </c>
      <c r="N168" s="7">
        <f t="shared" si="7"/>
        <v>18.649999999999999</v>
      </c>
      <c r="O168" s="4">
        <f t="shared" si="8"/>
        <v>8</v>
      </c>
    </row>
    <row r="169" spans="1:15" x14ac:dyDescent="0.25">
      <c r="A169" s="8">
        <v>42666</v>
      </c>
      <c r="B169" s="5">
        <v>0.17013888888888887</v>
      </c>
      <c r="C169" s="6">
        <v>13.09</v>
      </c>
      <c r="D169" s="6">
        <v>15.83</v>
      </c>
      <c r="E169" s="6">
        <v>18.55</v>
      </c>
      <c r="F169" s="6">
        <v>17.37</v>
      </c>
      <c r="G169" s="6">
        <v>18.489999999999998</v>
      </c>
      <c r="H169" s="6">
        <v>14.59</v>
      </c>
      <c r="I169" s="6">
        <v>19.329999999999998</v>
      </c>
      <c r="J169" s="6">
        <v>13.54</v>
      </c>
      <c r="K169" s="6">
        <v>11.35</v>
      </c>
      <c r="L169" s="6">
        <v>18.43</v>
      </c>
      <c r="M169" s="9">
        <f t="shared" si="6"/>
        <v>4</v>
      </c>
      <c r="N169" s="7" t="str">
        <f t="shared" si="7"/>
        <v/>
      </c>
      <c r="O169" s="4">
        <f t="shared" si="8"/>
        <v>5</v>
      </c>
    </row>
    <row r="170" spans="1:15" x14ac:dyDescent="0.25">
      <c r="A170" s="8">
        <v>42666</v>
      </c>
      <c r="B170" s="5">
        <v>0.29791666666666666</v>
      </c>
      <c r="C170" s="6">
        <v>13.13</v>
      </c>
      <c r="D170" s="6">
        <v>12.77</v>
      </c>
      <c r="E170" s="6">
        <v>19</v>
      </c>
      <c r="F170" s="6">
        <v>10.71</v>
      </c>
      <c r="G170" s="6">
        <v>17.16</v>
      </c>
      <c r="H170" s="6">
        <v>16.100000000000001</v>
      </c>
      <c r="I170" s="6">
        <v>11.78</v>
      </c>
      <c r="J170" s="6">
        <v>18.670000000000002</v>
      </c>
      <c r="K170" s="6">
        <v>14.56</v>
      </c>
      <c r="L170" s="6">
        <v>19.170000000000002</v>
      </c>
      <c r="M170" s="9">
        <f t="shared" si="6"/>
        <v>7</v>
      </c>
      <c r="N170" s="7">
        <f t="shared" si="7"/>
        <v>17.16</v>
      </c>
      <c r="O170" s="4">
        <f t="shared" si="8"/>
        <v>9</v>
      </c>
    </row>
    <row r="171" spans="1:15" x14ac:dyDescent="0.25">
      <c r="A171" s="8">
        <v>42667</v>
      </c>
      <c r="B171" s="5">
        <v>0.21319444444444444</v>
      </c>
      <c r="C171" s="6">
        <v>12.13</v>
      </c>
      <c r="D171" s="6">
        <v>13.07</v>
      </c>
      <c r="E171" s="6">
        <v>15.72</v>
      </c>
      <c r="F171" s="6">
        <v>12.27</v>
      </c>
      <c r="G171" s="6">
        <v>13.41</v>
      </c>
      <c r="H171" s="6">
        <v>13.75</v>
      </c>
      <c r="I171" s="6">
        <v>12.79</v>
      </c>
      <c r="J171" s="6">
        <v>17.98</v>
      </c>
      <c r="K171" s="6">
        <v>18.2</v>
      </c>
      <c r="L171" s="6">
        <v>13.87</v>
      </c>
      <c r="M171" s="9">
        <f t="shared" si="6"/>
        <v>5</v>
      </c>
      <c r="N171" s="7">
        <f t="shared" si="7"/>
        <v>13.41</v>
      </c>
      <c r="O171" s="4">
        <f t="shared" si="8"/>
        <v>7</v>
      </c>
    </row>
    <row r="172" spans="1:15" x14ac:dyDescent="0.25">
      <c r="A172" s="8">
        <v>42668</v>
      </c>
      <c r="B172" s="5">
        <v>8.5416666666666655E-2</v>
      </c>
      <c r="C172" s="6">
        <v>10.53</v>
      </c>
      <c r="D172" s="6">
        <v>15.53</v>
      </c>
      <c r="E172" s="6">
        <v>17.63</v>
      </c>
      <c r="F172" s="6">
        <v>19.84</v>
      </c>
      <c r="G172" s="6">
        <v>10.76</v>
      </c>
      <c r="H172" s="6">
        <v>14.15</v>
      </c>
      <c r="I172" s="6">
        <v>13.54</v>
      </c>
      <c r="J172" s="6">
        <v>11.75</v>
      </c>
      <c r="K172" s="6">
        <v>12.65</v>
      </c>
      <c r="L172" s="6">
        <v>13.57</v>
      </c>
      <c r="M172" s="9">
        <f t="shared" si="6"/>
        <v>2</v>
      </c>
      <c r="N172" s="7" t="str">
        <f t="shared" si="7"/>
        <v/>
      </c>
      <c r="O172" s="4">
        <f t="shared" si="8"/>
        <v>3</v>
      </c>
    </row>
    <row r="173" spans="1:15" x14ac:dyDescent="0.25">
      <c r="A173" s="8">
        <v>42668</v>
      </c>
      <c r="B173" s="5">
        <v>0.25069444444444444</v>
      </c>
      <c r="C173" s="6">
        <v>11.99</v>
      </c>
      <c r="D173" s="6">
        <v>13.44</v>
      </c>
      <c r="E173" s="6">
        <v>19.18</v>
      </c>
      <c r="F173" s="6">
        <v>11.19</v>
      </c>
      <c r="G173" s="6">
        <v>19.05</v>
      </c>
      <c r="H173" s="6">
        <v>15.07</v>
      </c>
      <c r="I173" s="6">
        <v>17.510000000000002</v>
      </c>
      <c r="J173" s="6">
        <v>18.72</v>
      </c>
      <c r="K173" s="6">
        <v>11.62</v>
      </c>
      <c r="L173" s="6">
        <v>11.08</v>
      </c>
      <c r="M173" s="9">
        <f t="shared" si="6"/>
        <v>6</v>
      </c>
      <c r="N173" s="7">
        <f t="shared" si="7"/>
        <v>19.05</v>
      </c>
      <c r="O173" s="4">
        <f t="shared" si="8"/>
        <v>1</v>
      </c>
    </row>
    <row r="174" spans="1:15" x14ac:dyDescent="0.25">
      <c r="A174" s="8">
        <v>42669</v>
      </c>
      <c r="B174" s="5">
        <v>4.7916666666666663E-2</v>
      </c>
      <c r="C174" s="6">
        <v>11.42</v>
      </c>
      <c r="D174" s="6">
        <v>18.52</v>
      </c>
      <c r="E174" s="6">
        <v>13.52</v>
      </c>
      <c r="F174" s="6">
        <v>18.75</v>
      </c>
      <c r="G174" s="6">
        <v>11.07</v>
      </c>
      <c r="H174" s="6">
        <v>13.24</v>
      </c>
      <c r="I174" s="6">
        <v>16.14</v>
      </c>
      <c r="J174" s="6">
        <v>10.94</v>
      </c>
      <c r="K174" s="6">
        <v>13.13</v>
      </c>
      <c r="L174" s="6">
        <v>16.52</v>
      </c>
      <c r="M174" s="9">
        <f t="shared" si="6"/>
        <v>1</v>
      </c>
      <c r="N174" s="7" t="str">
        <f t="shared" si="7"/>
        <v/>
      </c>
      <c r="O174" s="4">
        <f t="shared" si="8"/>
        <v>9</v>
      </c>
    </row>
    <row r="175" spans="1:15" x14ac:dyDescent="0.25">
      <c r="A175" s="8">
        <v>42669</v>
      </c>
      <c r="B175" s="5">
        <v>0.375</v>
      </c>
      <c r="C175" s="6">
        <v>13.11</v>
      </c>
      <c r="D175" s="6">
        <v>11.09</v>
      </c>
      <c r="E175" s="6">
        <v>13.22</v>
      </c>
      <c r="F175" s="6">
        <v>17.07</v>
      </c>
      <c r="G175" s="6">
        <v>16.09</v>
      </c>
      <c r="H175" s="6">
        <v>18.420000000000002</v>
      </c>
      <c r="I175" s="6">
        <v>12.03</v>
      </c>
      <c r="J175" s="6">
        <v>19.899999999999999</v>
      </c>
      <c r="K175" s="6">
        <v>13.54</v>
      </c>
      <c r="L175" s="6">
        <v>18.37</v>
      </c>
      <c r="M175" s="9">
        <f t="shared" si="6"/>
        <v>9</v>
      </c>
      <c r="N175" s="7">
        <f t="shared" si="7"/>
        <v>16.09</v>
      </c>
      <c r="O175" s="4">
        <f t="shared" si="8"/>
        <v>0</v>
      </c>
    </row>
    <row r="176" spans="1:15" x14ac:dyDescent="0.25">
      <c r="A176" s="8">
        <v>42675</v>
      </c>
      <c r="B176" s="5">
        <v>0.3354166666666667</v>
      </c>
      <c r="C176" s="6">
        <v>12.14</v>
      </c>
      <c r="D176" s="6">
        <v>12.99</v>
      </c>
      <c r="E176" s="6">
        <v>16.260000000000002</v>
      </c>
      <c r="F176" s="6">
        <v>17.68</v>
      </c>
      <c r="G176" s="6">
        <v>13.47</v>
      </c>
      <c r="H176" s="6">
        <v>18.79</v>
      </c>
      <c r="I176" s="6">
        <v>13.56</v>
      </c>
      <c r="J176" s="6">
        <v>12.8</v>
      </c>
      <c r="K176" s="6">
        <v>15.11</v>
      </c>
      <c r="L176" s="6">
        <v>19.760000000000002</v>
      </c>
      <c r="M176" s="9">
        <f t="shared" si="6"/>
        <v>8</v>
      </c>
      <c r="N176" s="7">
        <f t="shared" si="7"/>
        <v>13.47</v>
      </c>
      <c r="O176" s="4">
        <f t="shared" si="8"/>
        <v>3</v>
      </c>
    </row>
    <row r="177" spans="1:15" x14ac:dyDescent="0.25">
      <c r="A177" s="8">
        <v>42675</v>
      </c>
      <c r="B177" s="5">
        <v>0.34166666666666662</v>
      </c>
      <c r="C177" s="6">
        <v>16.190000000000001</v>
      </c>
      <c r="D177" s="6">
        <v>12.36</v>
      </c>
      <c r="E177" s="6">
        <v>10</v>
      </c>
      <c r="F177" s="6">
        <v>12.27</v>
      </c>
      <c r="G177" s="6">
        <v>18.2</v>
      </c>
      <c r="H177" s="6">
        <v>13.68</v>
      </c>
      <c r="I177" s="6">
        <v>19.16</v>
      </c>
      <c r="J177" s="6">
        <v>19.39</v>
      </c>
      <c r="K177" s="6">
        <v>11.01</v>
      </c>
      <c r="L177" s="6">
        <v>13.18</v>
      </c>
      <c r="M177" s="9">
        <f t="shared" si="6"/>
        <v>8</v>
      </c>
      <c r="N177" s="7">
        <f t="shared" si="7"/>
        <v>18.2</v>
      </c>
      <c r="O177" s="4">
        <f t="shared" si="8"/>
        <v>12</v>
      </c>
    </row>
    <row r="178" spans="1:15" x14ac:dyDescent="0.25">
      <c r="A178" s="8">
        <v>42676</v>
      </c>
      <c r="B178" s="5">
        <v>0.29791666666666666</v>
      </c>
      <c r="C178" s="6">
        <v>17.34</v>
      </c>
      <c r="D178" s="6">
        <v>12.39</v>
      </c>
      <c r="E178" s="6">
        <v>10.89</v>
      </c>
      <c r="F178" s="6">
        <v>11.43</v>
      </c>
      <c r="G178" s="6">
        <v>16.13</v>
      </c>
      <c r="H178" s="6">
        <v>11.48</v>
      </c>
      <c r="I178" s="6">
        <v>10.43</v>
      </c>
      <c r="J178" s="6">
        <v>16.149999999999999</v>
      </c>
      <c r="K178" s="6">
        <v>15.62</v>
      </c>
      <c r="L178" s="6">
        <v>17.09</v>
      </c>
      <c r="M178" s="9">
        <f t="shared" si="6"/>
        <v>7</v>
      </c>
      <c r="N178" s="7">
        <f t="shared" si="7"/>
        <v>16.13</v>
      </c>
      <c r="O178" s="4">
        <f t="shared" si="8"/>
        <v>9</v>
      </c>
    </row>
    <row r="179" spans="1:15" x14ac:dyDescent="0.25">
      <c r="A179" s="8">
        <v>42679</v>
      </c>
      <c r="B179" s="5">
        <v>0.33819444444444446</v>
      </c>
      <c r="C179" s="6">
        <v>19.46</v>
      </c>
      <c r="D179" s="6">
        <v>14.85</v>
      </c>
      <c r="E179" s="6">
        <v>15.99</v>
      </c>
      <c r="F179" s="6">
        <v>18.440000000000001</v>
      </c>
      <c r="G179" s="6">
        <v>10.42</v>
      </c>
      <c r="H179" s="6">
        <v>18.78</v>
      </c>
      <c r="I179" s="6">
        <v>11.05</v>
      </c>
      <c r="J179" s="6">
        <v>18.7</v>
      </c>
      <c r="K179" s="6">
        <v>10.35</v>
      </c>
      <c r="L179" s="6">
        <v>14.51</v>
      </c>
      <c r="M179" s="9">
        <f t="shared" si="6"/>
        <v>8</v>
      </c>
      <c r="N179" s="7">
        <f t="shared" si="7"/>
        <v>10.42</v>
      </c>
      <c r="O179" s="4">
        <f t="shared" si="8"/>
        <v>7</v>
      </c>
    </row>
    <row r="180" spans="1:15" x14ac:dyDescent="0.25">
      <c r="A180" s="8">
        <v>42682</v>
      </c>
      <c r="B180" s="5">
        <v>8.4722222222222213E-2</v>
      </c>
      <c r="C180" s="6">
        <v>14.42</v>
      </c>
      <c r="D180" s="6">
        <v>19.23</v>
      </c>
      <c r="E180" s="6">
        <v>19.98</v>
      </c>
      <c r="F180" s="6">
        <v>11.87</v>
      </c>
      <c r="G180" s="6">
        <v>11.95</v>
      </c>
      <c r="H180" s="6">
        <v>10.7</v>
      </c>
      <c r="I180" s="6">
        <v>13.96</v>
      </c>
      <c r="J180" s="6">
        <v>11.65</v>
      </c>
      <c r="K180" s="6">
        <v>10.73</v>
      </c>
      <c r="L180" s="6">
        <v>19.25</v>
      </c>
      <c r="M180" s="9">
        <f t="shared" si="6"/>
        <v>2</v>
      </c>
      <c r="N180" s="7" t="str">
        <f t="shared" si="7"/>
        <v/>
      </c>
      <c r="O180" s="4">
        <f t="shared" si="8"/>
        <v>2</v>
      </c>
    </row>
    <row r="181" spans="1:15" x14ac:dyDescent="0.25">
      <c r="A181" s="8">
        <v>42685</v>
      </c>
      <c r="B181" s="5">
        <v>0.21597222222222223</v>
      </c>
      <c r="C181" s="6">
        <v>12.2</v>
      </c>
      <c r="D181" s="6">
        <v>14.35</v>
      </c>
      <c r="E181" s="6">
        <v>11.37</v>
      </c>
      <c r="F181" s="6">
        <v>12.07</v>
      </c>
      <c r="G181" s="6">
        <v>14.32</v>
      </c>
      <c r="H181" s="6">
        <v>13.34</v>
      </c>
      <c r="I181" s="6">
        <v>18.739999999999998</v>
      </c>
      <c r="J181" s="6">
        <v>15.82</v>
      </c>
      <c r="K181" s="6">
        <v>13.79</v>
      </c>
      <c r="L181" s="6">
        <v>19.36</v>
      </c>
      <c r="M181" s="9">
        <f t="shared" si="6"/>
        <v>5</v>
      </c>
      <c r="N181" s="7">
        <f t="shared" si="7"/>
        <v>14.32</v>
      </c>
      <c r="O181" s="4">
        <f t="shared" si="8"/>
        <v>11</v>
      </c>
    </row>
    <row r="182" spans="1:15" x14ac:dyDescent="0.25">
      <c r="A182" s="8">
        <v>42686</v>
      </c>
      <c r="B182" s="5">
        <v>4.7222222222222221E-2</v>
      </c>
      <c r="C182" s="6">
        <v>10.3</v>
      </c>
      <c r="D182" s="6">
        <v>14.81</v>
      </c>
      <c r="E182" s="6">
        <v>12.96</v>
      </c>
      <c r="F182" s="6">
        <v>12.99</v>
      </c>
      <c r="G182" s="6">
        <v>19</v>
      </c>
      <c r="H182" s="6">
        <v>17.73</v>
      </c>
      <c r="I182" s="6">
        <v>12.97</v>
      </c>
      <c r="J182" s="6">
        <v>17.96</v>
      </c>
      <c r="K182" s="6">
        <v>19.07</v>
      </c>
      <c r="L182" s="6">
        <v>17.12</v>
      </c>
      <c r="M182" s="9">
        <f t="shared" si="6"/>
        <v>1</v>
      </c>
      <c r="N182" s="7" t="str">
        <f t="shared" si="7"/>
        <v/>
      </c>
      <c r="O182" s="4">
        <f t="shared" si="8"/>
        <v>8</v>
      </c>
    </row>
    <row r="183" spans="1:15" x14ac:dyDescent="0.25">
      <c r="A183" s="8">
        <v>42687</v>
      </c>
      <c r="B183" s="5">
        <v>0.13194444444444445</v>
      </c>
      <c r="C183" s="6">
        <v>10.029999999999999</v>
      </c>
      <c r="D183" s="6">
        <v>14.28</v>
      </c>
      <c r="E183" s="6">
        <v>11.97</v>
      </c>
      <c r="F183" s="6">
        <v>17.7</v>
      </c>
      <c r="G183" s="6">
        <v>18.2</v>
      </c>
      <c r="H183" s="6">
        <v>19.2</v>
      </c>
      <c r="I183" s="6">
        <v>17.43</v>
      </c>
      <c r="J183" s="6">
        <v>14.46</v>
      </c>
      <c r="K183" s="6">
        <v>16.48</v>
      </c>
      <c r="L183" s="6">
        <v>15.66</v>
      </c>
      <c r="M183" s="9">
        <f t="shared" si="6"/>
        <v>3</v>
      </c>
      <c r="N183" s="7" t="str">
        <f t="shared" si="7"/>
        <v/>
      </c>
      <c r="O183" s="4">
        <f t="shared" si="8"/>
        <v>10</v>
      </c>
    </row>
    <row r="184" spans="1:15" x14ac:dyDescent="0.25">
      <c r="A184" s="8">
        <v>42687</v>
      </c>
      <c r="B184" s="5">
        <v>0.34166666666666662</v>
      </c>
      <c r="C184" s="6">
        <v>14</v>
      </c>
      <c r="D184" s="6">
        <v>12.83</v>
      </c>
      <c r="E184" s="6">
        <v>18.72</v>
      </c>
      <c r="F184" s="6">
        <v>11.22</v>
      </c>
      <c r="G184" s="6">
        <v>13.79</v>
      </c>
      <c r="H184" s="6">
        <v>18.559999999999999</v>
      </c>
      <c r="I184" s="6">
        <v>11.19</v>
      </c>
      <c r="J184" s="6">
        <v>12.81</v>
      </c>
      <c r="K184" s="6">
        <v>14.5</v>
      </c>
      <c r="L184" s="6">
        <v>12.78</v>
      </c>
      <c r="M184" s="9">
        <f t="shared" si="6"/>
        <v>8</v>
      </c>
      <c r="N184" s="7">
        <f t="shared" si="7"/>
        <v>13.79</v>
      </c>
      <c r="O184" s="4">
        <f t="shared" si="8"/>
        <v>12</v>
      </c>
    </row>
    <row r="185" spans="1:15" x14ac:dyDescent="0.25">
      <c r="A185" s="8">
        <v>42691</v>
      </c>
      <c r="B185" s="5">
        <v>0.29583333333333334</v>
      </c>
      <c r="C185" s="6">
        <v>15.42</v>
      </c>
      <c r="D185" s="6">
        <v>10.37</v>
      </c>
      <c r="E185" s="6">
        <v>18.739999999999998</v>
      </c>
      <c r="F185" s="6">
        <v>18.670000000000002</v>
      </c>
      <c r="G185" s="6">
        <v>15.22</v>
      </c>
      <c r="H185" s="6">
        <v>12.83</v>
      </c>
      <c r="I185" s="6">
        <v>13.11</v>
      </c>
      <c r="J185" s="6">
        <v>11.77</v>
      </c>
      <c r="K185" s="6">
        <v>18.57</v>
      </c>
      <c r="L185" s="6">
        <v>10.33</v>
      </c>
      <c r="M185" s="9">
        <f t="shared" si="6"/>
        <v>7</v>
      </c>
      <c r="N185" s="7">
        <f t="shared" si="7"/>
        <v>15.22</v>
      </c>
      <c r="O185" s="4">
        <f t="shared" si="8"/>
        <v>6</v>
      </c>
    </row>
    <row r="186" spans="1:15" x14ac:dyDescent="0.25">
      <c r="A186" s="8">
        <v>42693</v>
      </c>
      <c r="B186" s="5">
        <v>0.46319444444444446</v>
      </c>
      <c r="C186" s="6">
        <v>15.98</v>
      </c>
      <c r="D186" s="6">
        <v>13.48</v>
      </c>
      <c r="E186" s="6">
        <v>10.69</v>
      </c>
      <c r="F186" s="6">
        <v>15.11</v>
      </c>
      <c r="G186" s="6">
        <v>14.51</v>
      </c>
      <c r="H186" s="6">
        <v>17.100000000000001</v>
      </c>
      <c r="I186" s="6">
        <v>15.65</v>
      </c>
      <c r="J186" s="6">
        <v>10.44</v>
      </c>
      <c r="K186" s="6">
        <v>13.73</v>
      </c>
      <c r="L186" s="6">
        <v>19.66</v>
      </c>
      <c r="M186" s="9">
        <f t="shared" si="6"/>
        <v>11</v>
      </c>
      <c r="N186" s="7">
        <f t="shared" si="7"/>
        <v>14.51</v>
      </c>
      <c r="O186" s="4">
        <f t="shared" si="8"/>
        <v>7</v>
      </c>
    </row>
    <row r="187" spans="1:15" x14ac:dyDescent="0.25">
      <c r="A187" s="8">
        <v>42695</v>
      </c>
      <c r="B187" s="5">
        <v>0.21388888888888891</v>
      </c>
      <c r="C187" s="6">
        <v>10.8</v>
      </c>
      <c r="D187" s="6">
        <v>16.079999999999998</v>
      </c>
      <c r="E187" s="6">
        <v>16.47</v>
      </c>
      <c r="F187" s="6">
        <v>12.88</v>
      </c>
      <c r="G187" s="6">
        <v>18.579999999999998</v>
      </c>
      <c r="H187" s="6">
        <v>13.96</v>
      </c>
      <c r="I187" s="6">
        <v>12.92</v>
      </c>
      <c r="J187" s="6">
        <v>10.74</v>
      </c>
      <c r="K187" s="6">
        <v>10.5</v>
      </c>
      <c r="L187" s="6">
        <v>10.62</v>
      </c>
      <c r="M187" s="9">
        <f t="shared" si="6"/>
        <v>5</v>
      </c>
      <c r="N187" s="7">
        <f t="shared" si="7"/>
        <v>18.579999999999998</v>
      </c>
      <c r="O187" s="4">
        <f t="shared" si="8"/>
        <v>8</v>
      </c>
    </row>
    <row r="188" spans="1:15" x14ac:dyDescent="0.25">
      <c r="A188" s="8">
        <v>42696</v>
      </c>
      <c r="B188" s="5">
        <v>0.4597222222222222</v>
      </c>
      <c r="C188" s="6">
        <v>10.61</v>
      </c>
      <c r="D188" s="6">
        <v>15.59</v>
      </c>
      <c r="E188" s="6">
        <v>10.52</v>
      </c>
      <c r="F188" s="6">
        <v>18.55</v>
      </c>
      <c r="G188" s="6">
        <v>11.33</v>
      </c>
      <c r="H188" s="6">
        <v>11.82</v>
      </c>
      <c r="I188" s="6">
        <v>18.579999999999998</v>
      </c>
      <c r="J188" s="6">
        <v>18.72</v>
      </c>
      <c r="K188" s="6">
        <v>11.95</v>
      </c>
      <c r="L188" s="6">
        <v>11.84</v>
      </c>
      <c r="M188" s="9">
        <f t="shared" si="6"/>
        <v>11</v>
      </c>
      <c r="N188" s="7">
        <f t="shared" si="7"/>
        <v>11.33</v>
      </c>
      <c r="O188" s="4">
        <f t="shared" si="8"/>
        <v>2</v>
      </c>
    </row>
    <row r="189" spans="1:15" x14ac:dyDescent="0.25">
      <c r="A189" s="8">
        <v>42698</v>
      </c>
      <c r="B189" s="5">
        <v>4.3055555555555562E-2</v>
      </c>
      <c r="C189" s="6">
        <v>17.66</v>
      </c>
      <c r="D189" s="6">
        <v>15.83</v>
      </c>
      <c r="E189" s="6">
        <v>16.350000000000001</v>
      </c>
      <c r="F189" s="6">
        <v>13.72</v>
      </c>
      <c r="G189" s="6">
        <v>19.440000000000001</v>
      </c>
      <c r="H189" s="6">
        <v>18.989999999999998</v>
      </c>
      <c r="I189" s="6">
        <v>10.94</v>
      </c>
      <c r="J189" s="6">
        <v>10.47</v>
      </c>
      <c r="K189" s="6">
        <v>17.46</v>
      </c>
      <c r="L189" s="6">
        <v>17.690000000000001</v>
      </c>
      <c r="M189" s="9">
        <f t="shared" si="6"/>
        <v>1</v>
      </c>
      <c r="N189" s="7" t="str">
        <f t="shared" si="7"/>
        <v/>
      </c>
      <c r="O189" s="4">
        <f t="shared" si="8"/>
        <v>2</v>
      </c>
    </row>
    <row r="190" spans="1:15" x14ac:dyDescent="0.25">
      <c r="A190" s="8">
        <v>42702</v>
      </c>
      <c r="B190" s="5">
        <v>0.37638888888888888</v>
      </c>
      <c r="C190" s="6">
        <v>15.3</v>
      </c>
      <c r="D190" s="6">
        <v>13.83</v>
      </c>
      <c r="E190" s="6">
        <v>11.97</v>
      </c>
      <c r="F190" s="6">
        <v>15.5</v>
      </c>
      <c r="G190" s="6">
        <v>11.06</v>
      </c>
      <c r="H190" s="6">
        <v>14.22</v>
      </c>
      <c r="I190" s="6">
        <v>18.66</v>
      </c>
      <c r="J190" s="6">
        <v>18.95</v>
      </c>
      <c r="K190" s="6">
        <v>11.79</v>
      </c>
      <c r="L190" s="6">
        <v>16.760000000000002</v>
      </c>
      <c r="M190" s="9">
        <f t="shared" si="6"/>
        <v>9</v>
      </c>
      <c r="N190" s="7">
        <f t="shared" si="7"/>
        <v>11.06</v>
      </c>
      <c r="O190" s="4">
        <f t="shared" si="8"/>
        <v>2</v>
      </c>
    </row>
    <row r="191" spans="1:15" x14ac:dyDescent="0.25">
      <c r="A191" s="8">
        <v>42703</v>
      </c>
      <c r="B191" s="5">
        <v>0.50277777777777777</v>
      </c>
      <c r="C191" s="6">
        <v>10.77</v>
      </c>
      <c r="D191" s="6">
        <v>18.07</v>
      </c>
      <c r="E191" s="6">
        <v>17.87</v>
      </c>
      <c r="F191" s="6">
        <v>16.760000000000002</v>
      </c>
      <c r="G191" s="6">
        <v>19.04</v>
      </c>
      <c r="H191" s="6">
        <v>18.55</v>
      </c>
      <c r="I191" s="6">
        <v>15</v>
      </c>
      <c r="J191" s="6">
        <v>16.649999999999999</v>
      </c>
      <c r="K191" s="6">
        <v>11.24</v>
      </c>
      <c r="L191" s="6">
        <v>10.19</v>
      </c>
      <c r="M191" s="9">
        <f t="shared" si="6"/>
        <v>12</v>
      </c>
      <c r="N191" s="7" t="str">
        <f t="shared" si="7"/>
        <v/>
      </c>
      <c r="O191" s="4">
        <f t="shared" si="8"/>
        <v>4</v>
      </c>
    </row>
    <row r="192" spans="1:15" x14ac:dyDescent="0.25">
      <c r="A192" s="8">
        <v>42704</v>
      </c>
      <c r="B192" s="5">
        <v>0.12638888888888888</v>
      </c>
      <c r="C192" s="6">
        <v>15.81</v>
      </c>
      <c r="D192" s="6">
        <v>14.72</v>
      </c>
      <c r="E192" s="6">
        <v>18.12</v>
      </c>
      <c r="F192" s="6">
        <v>18.82</v>
      </c>
      <c r="G192" s="6">
        <v>15.14</v>
      </c>
      <c r="H192" s="6">
        <v>18.850000000000001</v>
      </c>
      <c r="I192" s="6">
        <v>17.940000000000001</v>
      </c>
      <c r="J192" s="6">
        <v>12.26</v>
      </c>
      <c r="K192" s="6">
        <v>19.34</v>
      </c>
      <c r="L192" s="6">
        <v>18.3</v>
      </c>
      <c r="M192" s="9">
        <f t="shared" si="6"/>
        <v>3</v>
      </c>
      <c r="N192" s="7" t="str">
        <f t="shared" si="7"/>
        <v/>
      </c>
      <c r="O192" s="4">
        <f t="shared" si="8"/>
        <v>2</v>
      </c>
    </row>
    <row r="193" spans="1:15" x14ac:dyDescent="0.25">
      <c r="A193" s="8">
        <v>42713</v>
      </c>
      <c r="B193" s="5">
        <v>0.12638888888888888</v>
      </c>
      <c r="C193" s="6">
        <v>-1.03</v>
      </c>
      <c r="D193" s="6">
        <v>8.4</v>
      </c>
      <c r="E193" s="6">
        <v>7.65</v>
      </c>
      <c r="F193" s="6">
        <v>-1.5</v>
      </c>
      <c r="G193" s="6">
        <v>-1.63</v>
      </c>
      <c r="H193" s="6">
        <v>8.16</v>
      </c>
      <c r="I193" s="6">
        <v>-4.8899999999999997</v>
      </c>
      <c r="J193" s="6">
        <v>-2.09</v>
      </c>
      <c r="K193" s="6">
        <v>-2.0299999999999998</v>
      </c>
      <c r="L193" s="6">
        <v>-0.74</v>
      </c>
      <c r="M193" s="9">
        <f t="shared" si="6"/>
        <v>3</v>
      </c>
      <c r="N193" s="7" t="str">
        <f t="shared" si="7"/>
        <v/>
      </c>
      <c r="O193" s="4">
        <f t="shared" si="8"/>
        <v>2</v>
      </c>
    </row>
    <row r="194" spans="1:15" x14ac:dyDescent="0.25">
      <c r="A194" s="8">
        <v>42715</v>
      </c>
      <c r="B194" s="5">
        <v>8.3333333333333332E-3</v>
      </c>
      <c r="C194" s="6">
        <v>-0.64</v>
      </c>
      <c r="D194" s="6">
        <v>-3.46</v>
      </c>
      <c r="E194" s="6">
        <v>-4.01</v>
      </c>
      <c r="F194" s="6">
        <v>8.49</v>
      </c>
      <c r="G194" s="6">
        <v>-1.87</v>
      </c>
      <c r="H194" s="6">
        <v>-5.51</v>
      </c>
      <c r="I194" s="6">
        <v>6.22</v>
      </c>
      <c r="J194" s="6">
        <v>-5.76</v>
      </c>
      <c r="K194" s="6">
        <v>-2.0499999999999998</v>
      </c>
      <c r="L194" s="6">
        <v>-4.6100000000000003</v>
      </c>
      <c r="M194" s="9">
        <f t="shared" si="6"/>
        <v>0</v>
      </c>
      <c r="N194" s="7" t="str">
        <f t="shared" si="7"/>
        <v/>
      </c>
      <c r="O194" s="4">
        <f t="shared" si="8"/>
        <v>12</v>
      </c>
    </row>
    <row r="195" spans="1:15" x14ac:dyDescent="0.25">
      <c r="A195" s="8">
        <v>42716</v>
      </c>
      <c r="B195" s="5">
        <v>0.29930555555555555</v>
      </c>
      <c r="C195" s="6">
        <v>-4.66</v>
      </c>
      <c r="D195" s="6">
        <v>7.8</v>
      </c>
      <c r="E195" s="6">
        <v>-5.83</v>
      </c>
      <c r="F195" s="6">
        <v>8.77</v>
      </c>
      <c r="G195" s="6">
        <v>-1.64</v>
      </c>
      <c r="H195" s="6">
        <v>2.81</v>
      </c>
      <c r="I195" s="6">
        <v>5.64</v>
      </c>
      <c r="J195" s="6">
        <v>7.27</v>
      </c>
      <c r="K195" s="6">
        <v>0</v>
      </c>
      <c r="L195" s="6">
        <v>-1.52</v>
      </c>
      <c r="M195" s="9">
        <f t="shared" ref="M195:M201" si="9">HOUR(B195)</f>
        <v>7</v>
      </c>
      <c r="N195" s="7">
        <f t="shared" ref="N195:N201" si="10">IF(M195=12,IF(O195=0,G195,""),IF(AND(M195&gt;=5,M195&lt;12),G195,""))</f>
        <v>-1.64</v>
      </c>
      <c r="O195" s="4">
        <f t="shared" ref="O195:O201" si="11">MINUTE(B195)</f>
        <v>11</v>
      </c>
    </row>
    <row r="196" spans="1:15" x14ac:dyDescent="0.25">
      <c r="A196" s="8">
        <v>42720</v>
      </c>
      <c r="B196" s="5">
        <v>4.1666666666666664E-2</v>
      </c>
      <c r="C196" s="6">
        <v>5.58</v>
      </c>
      <c r="D196" s="6">
        <v>-4.47</v>
      </c>
      <c r="E196" s="6">
        <v>-4.4000000000000004</v>
      </c>
      <c r="F196" s="6">
        <v>-0.05</v>
      </c>
      <c r="G196" s="6">
        <v>6.51</v>
      </c>
      <c r="H196" s="6">
        <v>4.99</v>
      </c>
      <c r="I196" s="6">
        <v>-6.3</v>
      </c>
      <c r="J196" s="6">
        <v>0.7</v>
      </c>
      <c r="K196" s="6">
        <v>-6.74</v>
      </c>
      <c r="L196" s="6">
        <v>4.71</v>
      </c>
      <c r="M196" s="9">
        <f t="shared" si="9"/>
        <v>1</v>
      </c>
      <c r="N196" s="7" t="str">
        <f t="shared" si="10"/>
        <v/>
      </c>
      <c r="O196" s="4">
        <f t="shared" si="11"/>
        <v>0</v>
      </c>
    </row>
    <row r="197" spans="1:15" x14ac:dyDescent="0.25">
      <c r="A197" s="8">
        <v>42722</v>
      </c>
      <c r="B197" s="5">
        <v>0.37638888888888888</v>
      </c>
      <c r="C197" s="6">
        <v>3.23</v>
      </c>
      <c r="D197" s="6">
        <v>3.29</v>
      </c>
      <c r="E197" s="6">
        <v>-2.15</v>
      </c>
      <c r="F197" s="6">
        <v>-5.53</v>
      </c>
      <c r="G197" s="6">
        <v>-0.68</v>
      </c>
      <c r="H197" s="6">
        <v>-6.8</v>
      </c>
      <c r="I197" s="6">
        <v>6.96</v>
      </c>
      <c r="J197" s="6">
        <v>-3.33</v>
      </c>
      <c r="K197" s="6">
        <v>-7.14</v>
      </c>
      <c r="L197" s="6">
        <v>-5.82</v>
      </c>
      <c r="M197" s="9">
        <f t="shared" si="9"/>
        <v>9</v>
      </c>
      <c r="N197" s="7">
        <f t="shared" si="10"/>
        <v>-0.68</v>
      </c>
      <c r="O197" s="4">
        <f t="shared" si="11"/>
        <v>2</v>
      </c>
    </row>
    <row r="198" spans="1:15" x14ac:dyDescent="0.25">
      <c r="A198" s="8">
        <v>42727</v>
      </c>
      <c r="B198" s="5">
        <v>0.16944444444444443</v>
      </c>
      <c r="C198" s="6">
        <v>-1.46</v>
      </c>
      <c r="D198" s="6">
        <v>-7.76</v>
      </c>
      <c r="E198" s="6">
        <v>3.7</v>
      </c>
      <c r="F198" s="6">
        <v>4.9800000000000004</v>
      </c>
      <c r="G198" s="6">
        <v>-6.83</v>
      </c>
      <c r="H198" s="6">
        <v>7.9</v>
      </c>
      <c r="I198" s="6">
        <v>8.35</v>
      </c>
      <c r="J198" s="6">
        <v>0.16</v>
      </c>
      <c r="K198" s="6">
        <v>3.83</v>
      </c>
      <c r="L198" s="6">
        <v>0.14000000000000001</v>
      </c>
      <c r="M198" s="9">
        <f t="shared" si="9"/>
        <v>4</v>
      </c>
      <c r="N198" s="7" t="str">
        <f t="shared" si="10"/>
        <v/>
      </c>
      <c r="O198" s="4">
        <f t="shared" si="11"/>
        <v>4</v>
      </c>
    </row>
    <row r="199" spans="1:15" x14ac:dyDescent="0.25">
      <c r="A199" s="8">
        <v>42728</v>
      </c>
      <c r="B199" s="5">
        <v>0.29583333333333334</v>
      </c>
      <c r="C199" s="6">
        <v>-7.3</v>
      </c>
      <c r="D199" s="6">
        <v>-4.8600000000000003</v>
      </c>
      <c r="E199" s="6">
        <v>6.95</v>
      </c>
      <c r="F199" s="6">
        <v>-0.6</v>
      </c>
      <c r="G199" s="6">
        <v>-3.3</v>
      </c>
      <c r="H199" s="6">
        <v>-2.1</v>
      </c>
      <c r="I199" s="6">
        <v>3.44</v>
      </c>
      <c r="J199" s="6">
        <v>-6.38</v>
      </c>
      <c r="K199" s="6">
        <v>8.1</v>
      </c>
      <c r="L199" s="6">
        <v>8.58</v>
      </c>
      <c r="M199" s="9">
        <f t="shared" si="9"/>
        <v>7</v>
      </c>
      <c r="N199" s="7">
        <f t="shared" si="10"/>
        <v>-3.3</v>
      </c>
      <c r="O199" s="4">
        <f t="shared" si="11"/>
        <v>6</v>
      </c>
    </row>
    <row r="200" spans="1:15" x14ac:dyDescent="0.25">
      <c r="A200" s="8">
        <v>42731</v>
      </c>
      <c r="B200" s="5">
        <v>4.4444444444444446E-2</v>
      </c>
      <c r="C200" s="6">
        <v>-2.37</v>
      </c>
      <c r="D200" s="6">
        <v>4.95</v>
      </c>
      <c r="E200" s="6">
        <v>2.2200000000000002</v>
      </c>
      <c r="F200" s="6">
        <v>-5.27</v>
      </c>
      <c r="G200" s="6">
        <v>1.52</v>
      </c>
      <c r="H200" s="6">
        <v>-3.35</v>
      </c>
      <c r="I200" s="6">
        <v>3.59</v>
      </c>
      <c r="J200" s="6">
        <v>-7.17</v>
      </c>
      <c r="K200" s="6">
        <v>2.2599999999999998</v>
      </c>
      <c r="L200" s="6">
        <v>-0.95</v>
      </c>
      <c r="M200" s="9">
        <f t="shared" si="9"/>
        <v>1</v>
      </c>
      <c r="N200" s="7" t="str">
        <f t="shared" si="10"/>
        <v/>
      </c>
      <c r="O200" s="4">
        <f t="shared" si="11"/>
        <v>4</v>
      </c>
    </row>
    <row r="201" spans="1:15" x14ac:dyDescent="0.25">
      <c r="A201" s="8">
        <v>42732</v>
      </c>
      <c r="B201" s="5">
        <v>4.3750000000000004E-2</v>
      </c>
      <c r="C201" s="6">
        <v>-6.44</v>
      </c>
      <c r="D201" s="6">
        <v>6.45</v>
      </c>
      <c r="E201" s="6">
        <v>-6.08</v>
      </c>
      <c r="F201" s="6">
        <v>5.6</v>
      </c>
      <c r="G201" s="6">
        <v>-3.18</v>
      </c>
      <c r="H201" s="6">
        <v>-4.45</v>
      </c>
      <c r="I201" s="6">
        <v>-0.27</v>
      </c>
      <c r="J201" s="6">
        <v>3.14</v>
      </c>
      <c r="K201" s="6">
        <v>-6.82</v>
      </c>
      <c r="L201" s="6">
        <v>6.04</v>
      </c>
      <c r="M201" s="9">
        <f t="shared" si="9"/>
        <v>1</v>
      </c>
      <c r="N201" s="7" t="str">
        <f t="shared" si="10"/>
        <v/>
      </c>
      <c r="O201" s="4">
        <f t="shared" si="11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8E062-7B3F-408F-AFC6-FD289055333D}">
  <dimension ref="A1:AF201"/>
  <sheetViews>
    <sheetView topLeftCell="K1" workbookViewId="0">
      <selection activeCell="N15" sqref="N15:O26"/>
    </sheetView>
  </sheetViews>
  <sheetFormatPr defaultRowHeight="18.75" x14ac:dyDescent="0.25"/>
  <cols>
    <col min="1" max="1" width="14.85546875" style="4" customWidth="1"/>
    <col min="2" max="2" width="14.85546875" style="5" customWidth="1"/>
    <col min="3" max="12" width="12.28515625" style="6" customWidth="1"/>
    <col min="13" max="13" width="12.28515625" style="2" customWidth="1"/>
    <col min="14" max="14" width="17.7109375" style="2" bestFit="1" customWidth="1"/>
    <col min="15" max="15" width="17.85546875" style="2" bestFit="1" customWidth="1"/>
    <col min="16" max="22" width="12.28515625" style="2" customWidth="1"/>
    <col min="23" max="23" width="15.28515625" style="4" bestFit="1" customWidth="1"/>
    <col min="24" max="24" width="14.85546875" style="4" bestFit="1" customWidth="1"/>
    <col min="25" max="16384" width="9.140625" style="4"/>
  </cols>
  <sheetData>
    <row r="1" spans="1:32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2" t="s">
        <v>15</v>
      </c>
      <c r="N1" s="12" t="s">
        <v>16</v>
      </c>
      <c r="O1" t="s">
        <v>29</v>
      </c>
      <c r="P1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x14ac:dyDescent="0.25">
      <c r="A2" s="8">
        <v>42374</v>
      </c>
      <c r="B2" s="5">
        <v>0.46597222222222223</v>
      </c>
      <c r="C2" s="6">
        <v>0.61</v>
      </c>
      <c r="D2" s="6">
        <v>-4.9800000000000004</v>
      </c>
      <c r="E2" s="6">
        <v>-1.56</v>
      </c>
      <c r="F2" s="6">
        <v>-5.59</v>
      </c>
      <c r="G2" s="6">
        <v>-2.8</v>
      </c>
      <c r="H2" s="6">
        <v>3.39</v>
      </c>
      <c r="I2" s="6">
        <v>2.81</v>
      </c>
      <c r="J2" s="6">
        <v>-1.6</v>
      </c>
      <c r="K2" s="6">
        <v>1.71</v>
      </c>
      <c r="L2" s="6">
        <v>4.53</v>
      </c>
      <c r="M2" s="2" t="str">
        <f>TEXT(A2,"mmmm")</f>
        <v>styczeń</v>
      </c>
      <c r="N2" s="13" t="s">
        <v>17</v>
      </c>
      <c r="O2" s="1">
        <v>0.90857142857142859</v>
      </c>
      <c r="P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x14ac:dyDescent="0.25">
      <c r="A3" s="8">
        <v>42377</v>
      </c>
      <c r="B3" s="5">
        <v>0.29166666666666669</v>
      </c>
      <c r="C3" s="6">
        <v>-4.5</v>
      </c>
      <c r="D3" s="6">
        <v>2.56</v>
      </c>
      <c r="E3" s="6">
        <v>-5.28</v>
      </c>
      <c r="F3" s="6">
        <v>-6.02</v>
      </c>
      <c r="G3" s="6">
        <v>-5.78</v>
      </c>
      <c r="H3" s="6">
        <v>-7.56</v>
      </c>
      <c r="I3" s="6">
        <v>-2.48</v>
      </c>
      <c r="J3" s="6">
        <v>3.31</v>
      </c>
      <c r="K3" s="6">
        <v>-5.4</v>
      </c>
      <c r="L3" s="6">
        <v>0.03</v>
      </c>
      <c r="M3" s="2" t="str">
        <f t="shared" ref="M3:M66" si="0">TEXT(A3,"mmmm")</f>
        <v>styczeń</v>
      </c>
      <c r="N3" s="13" t="s">
        <v>18</v>
      </c>
      <c r="O3" s="1">
        <v>0.1573333333333333</v>
      </c>
      <c r="P3"/>
      <c r="W3"/>
      <c r="X3"/>
      <c r="Y3"/>
    </row>
    <row r="4" spans="1:32" x14ac:dyDescent="0.25">
      <c r="A4" s="8">
        <v>42387</v>
      </c>
      <c r="B4" s="5">
        <v>0.42499999999999999</v>
      </c>
      <c r="C4" s="6">
        <v>2.59</v>
      </c>
      <c r="D4" s="6">
        <v>-7.29</v>
      </c>
      <c r="E4" s="6">
        <v>1.55</v>
      </c>
      <c r="F4" s="6">
        <v>6.79</v>
      </c>
      <c r="G4" s="6">
        <v>3.87</v>
      </c>
      <c r="H4" s="6">
        <v>-7.74</v>
      </c>
      <c r="I4" s="6">
        <v>4.5199999999999996</v>
      </c>
      <c r="J4" s="6">
        <v>-4.7699999999999996</v>
      </c>
      <c r="K4" s="6">
        <v>-3.88</v>
      </c>
      <c r="L4" s="6">
        <v>-4.25</v>
      </c>
      <c r="M4" s="2" t="str">
        <f t="shared" si="0"/>
        <v>styczeń</v>
      </c>
      <c r="N4" s="13" t="s">
        <v>19</v>
      </c>
      <c r="O4" s="1">
        <v>2.2973684210526319</v>
      </c>
      <c r="P4"/>
      <c r="W4"/>
      <c r="X4"/>
      <c r="Y4"/>
    </row>
    <row r="5" spans="1:32" x14ac:dyDescent="0.25">
      <c r="A5" s="8">
        <v>42389</v>
      </c>
      <c r="B5" s="5">
        <v>5.5555555555555558E-3</v>
      </c>
      <c r="C5" s="6">
        <v>7.76</v>
      </c>
      <c r="D5" s="6">
        <v>-7.18</v>
      </c>
      <c r="E5" s="6">
        <v>-0.49</v>
      </c>
      <c r="F5" s="6">
        <v>-2.23</v>
      </c>
      <c r="G5" s="6">
        <v>6.46</v>
      </c>
      <c r="H5" s="6">
        <v>3.09</v>
      </c>
      <c r="I5" s="6">
        <v>-0.48</v>
      </c>
      <c r="J5" s="6">
        <v>-2.84</v>
      </c>
      <c r="K5" s="6">
        <v>-1.31</v>
      </c>
      <c r="L5" s="6">
        <v>-2.96</v>
      </c>
      <c r="M5" s="2" t="str">
        <f t="shared" si="0"/>
        <v>styczeń</v>
      </c>
      <c r="N5" s="13" t="s">
        <v>20</v>
      </c>
      <c r="O5" s="1">
        <v>12.842307692307694</v>
      </c>
      <c r="P5"/>
      <c r="W5"/>
      <c r="X5"/>
      <c r="Y5"/>
    </row>
    <row r="6" spans="1:32" x14ac:dyDescent="0.25">
      <c r="A6" s="8">
        <v>42390</v>
      </c>
      <c r="B6" s="5">
        <v>0.41805555555555557</v>
      </c>
      <c r="C6" s="6">
        <v>7.12</v>
      </c>
      <c r="D6" s="6">
        <v>5.13</v>
      </c>
      <c r="E6" s="6">
        <v>-3.67</v>
      </c>
      <c r="F6" s="6">
        <v>-3.5</v>
      </c>
      <c r="G6" s="6">
        <v>8.14</v>
      </c>
      <c r="H6" s="6">
        <v>-5.31</v>
      </c>
      <c r="I6" s="6">
        <v>-0.44</v>
      </c>
      <c r="J6" s="6">
        <v>0.87</v>
      </c>
      <c r="K6" s="6">
        <v>-5.21</v>
      </c>
      <c r="L6" s="6">
        <v>-3.49</v>
      </c>
      <c r="M6" s="2" t="str">
        <f t="shared" si="0"/>
        <v>styczeń</v>
      </c>
      <c r="N6" s="13" t="s">
        <v>21</v>
      </c>
      <c r="O6" s="1">
        <v>13.564210526315788</v>
      </c>
      <c r="P6"/>
      <c r="W6"/>
      <c r="X6"/>
      <c r="Y6"/>
    </row>
    <row r="7" spans="1:32" x14ac:dyDescent="0.25">
      <c r="A7" s="8">
        <v>42391</v>
      </c>
      <c r="B7" s="5">
        <v>0.13263888888888889</v>
      </c>
      <c r="C7" s="6">
        <v>4.1100000000000003</v>
      </c>
      <c r="D7" s="6">
        <v>0.85</v>
      </c>
      <c r="E7" s="6">
        <v>-3.78</v>
      </c>
      <c r="F7" s="6">
        <v>-7.4</v>
      </c>
      <c r="G7" s="6">
        <v>3.55</v>
      </c>
      <c r="H7" s="6">
        <v>-3.54</v>
      </c>
      <c r="I7" s="6">
        <v>-3.92</v>
      </c>
      <c r="J7" s="6">
        <v>1.5</v>
      </c>
      <c r="K7" s="6">
        <v>-3.41</v>
      </c>
      <c r="L7" s="6">
        <v>4.67</v>
      </c>
      <c r="M7" s="2" t="str">
        <f t="shared" si="0"/>
        <v>styczeń</v>
      </c>
      <c r="N7" s="13" t="s">
        <v>22</v>
      </c>
      <c r="O7" s="1">
        <v>14.542499999999997</v>
      </c>
      <c r="P7"/>
      <c r="W7"/>
      <c r="X7"/>
      <c r="Y7"/>
    </row>
    <row r="8" spans="1:32" x14ac:dyDescent="0.25">
      <c r="A8" s="8">
        <v>42399</v>
      </c>
      <c r="B8" s="5">
        <v>4.5833333333333337E-2</v>
      </c>
      <c r="C8" s="6">
        <v>-5.38</v>
      </c>
      <c r="D8" s="6">
        <v>5.93</v>
      </c>
      <c r="E8" s="6">
        <v>-7.57</v>
      </c>
      <c r="F8" s="6">
        <v>4.72</v>
      </c>
      <c r="G8" s="6">
        <v>2.64</v>
      </c>
      <c r="H8" s="6">
        <v>7.75</v>
      </c>
      <c r="I8" s="6">
        <v>-4.3499999999999996</v>
      </c>
      <c r="J8" s="6">
        <v>-6.59</v>
      </c>
      <c r="K8" s="6">
        <v>-7.28</v>
      </c>
      <c r="L8" s="6">
        <v>7.83</v>
      </c>
      <c r="M8" s="2" t="str">
        <f t="shared" si="0"/>
        <v>styczeń</v>
      </c>
      <c r="N8" s="13" t="s">
        <v>23</v>
      </c>
      <c r="O8" s="1">
        <v>22.222631578947368</v>
      </c>
      <c r="P8"/>
      <c r="W8"/>
      <c r="X8"/>
      <c r="Y8"/>
    </row>
    <row r="9" spans="1:32" x14ac:dyDescent="0.25">
      <c r="A9" s="8">
        <v>42405</v>
      </c>
      <c r="B9" s="5">
        <v>0.12638888888888888</v>
      </c>
      <c r="C9" s="6">
        <v>3.21</v>
      </c>
      <c r="D9" s="6">
        <v>-7.03</v>
      </c>
      <c r="E9" s="6">
        <v>-6.63</v>
      </c>
      <c r="F9" s="6">
        <v>-2.59</v>
      </c>
      <c r="G9" s="6">
        <v>6.44</v>
      </c>
      <c r="H9" s="6">
        <v>1.67</v>
      </c>
      <c r="I9" s="6">
        <v>7.34</v>
      </c>
      <c r="J9" s="6">
        <v>7.78</v>
      </c>
      <c r="K9" s="6">
        <v>2.48</v>
      </c>
      <c r="L9" s="6">
        <v>-2.82</v>
      </c>
      <c r="M9" s="2" t="str">
        <f t="shared" si="0"/>
        <v>luty</v>
      </c>
      <c r="N9" s="13" t="s">
        <v>24</v>
      </c>
      <c r="O9" s="1">
        <v>22.228750000000002</v>
      </c>
      <c r="P9"/>
      <c r="W9"/>
      <c r="X9"/>
      <c r="Y9"/>
    </row>
    <row r="10" spans="1:32" x14ac:dyDescent="0.25">
      <c r="A10" s="8">
        <v>42406</v>
      </c>
      <c r="B10" s="5">
        <v>8.7500000000000008E-2</v>
      </c>
      <c r="C10" s="6">
        <v>1.94</v>
      </c>
      <c r="D10" s="6">
        <v>1.72</v>
      </c>
      <c r="E10" s="6">
        <v>-1.91</v>
      </c>
      <c r="F10" s="6">
        <v>-5.44</v>
      </c>
      <c r="G10" s="6">
        <v>2.11</v>
      </c>
      <c r="H10" s="6">
        <v>-2.93</v>
      </c>
      <c r="I10" s="6">
        <v>-3.28</v>
      </c>
      <c r="J10" s="6">
        <v>-7.12</v>
      </c>
      <c r="K10" s="6">
        <v>2.12</v>
      </c>
      <c r="L10" s="6">
        <v>7.35</v>
      </c>
      <c r="M10" s="2" t="str">
        <f t="shared" si="0"/>
        <v>luty</v>
      </c>
      <c r="N10" s="13" t="s">
        <v>25</v>
      </c>
      <c r="O10" s="1">
        <v>16.025333333333332</v>
      </c>
      <c r="P10"/>
      <c r="W10"/>
      <c r="X10"/>
      <c r="Y10"/>
    </row>
    <row r="11" spans="1:32" x14ac:dyDescent="0.25">
      <c r="A11" s="8">
        <v>42406</v>
      </c>
      <c r="B11" s="5">
        <v>0.21111111111111111</v>
      </c>
      <c r="C11" s="6">
        <v>8.81</v>
      </c>
      <c r="D11" s="6">
        <v>-1.66</v>
      </c>
      <c r="E11" s="6">
        <v>2.0099999999999998</v>
      </c>
      <c r="F11" s="6">
        <v>1.63</v>
      </c>
      <c r="G11" s="6">
        <v>8.82</v>
      </c>
      <c r="H11" s="6">
        <v>4.05</v>
      </c>
      <c r="I11" s="6">
        <v>-5.04</v>
      </c>
      <c r="J11" s="6">
        <v>8.32</v>
      </c>
      <c r="K11" s="6">
        <v>-6.62</v>
      </c>
      <c r="L11" s="6">
        <v>-7.35</v>
      </c>
      <c r="M11" s="2" t="str">
        <f t="shared" si="0"/>
        <v>luty</v>
      </c>
      <c r="N11" s="13" t="s">
        <v>26</v>
      </c>
      <c r="O11" s="1">
        <v>15.032105263157895</v>
      </c>
      <c r="P11"/>
      <c r="W11"/>
      <c r="X11"/>
      <c r="Y11"/>
    </row>
    <row r="12" spans="1:32" x14ac:dyDescent="0.25">
      <c r="A12" s="8">
        <v>42409</v>
      </c>
      <c r="B12" s="5">
        <v>0.3354166666666667</v>
      </c>
      <c r="C12" s="6">
        <v>4</v>
      </c>
      <c r="D12" s="6">
        <v>-6.72</v>
      </c>
      <c r="E12" s="6">
        <v>2.4300000000000002</v>
      </c>
      <c r="F12" s="6">
        <v>-2.0299999999999998</v>
      </c>
      <c r="G12" s="6">
        <v>-3.87</v>
      </c>
      <c r="H12" s="6">
        <v>-3.7</v>
      </c>
      <c r="I12" s="6">
        <v>-7.09</v>
      </c>
      <c r="J12" s="6">
        <v>2.88</v>
      </c>
      <c r="K12" s="6">
        <v>2.58</v>
      </c>
      <c r="L12" s="6">
        <v>-6.66</v>
      </c>
      <c r="M12" s="2" t="str">
        <f t="shared" si="0"/>
        <v>luty</v>
      </c>
      <c r="N12" s="13" t="s">
        <v>27</v>
      </c>
      <c r="O12" s="1">
        <v>15.53529411764706</v>
      </c>
      <c r="P12"/>
      <c r="W12"/>
      <c r="X12"/>
      <c r="Y12"/>
    </row>
    <row r="13" spans="1:32" x14ac:dyDescent="0.25">
      <c r="A13" s="8">
        <v>42410</v>
      </c>
      <c r="B13" s="5">
        <v>0.25486111111111109</v>
      </c>
      <c r="C13" s="6">
        <v>-4.59</v>
      </c>
      <c r="D13" s="6">
        <v>5.74</v>
      </c>
      <c r="E13" s="6">
        <v>-6.21</v>
      </c>
      <c r="F13" s="6">
        <v>-3.63</v>
      </c>
      <c r="G13" s="6">
        <v>7.35</v>
      </c>
      <c r="H13" s="6">
        <v>-7.64</v>
      </c>
      <c r="I13" s="6">
        <v>-5.73</v>
      </c>
      <c r="J13" s="6">
        <v>-6.54</v>
      </c>
      <c r="K13" s="6">
        <v>-2.4300000000000002</v>
      </c>
      <c r="L13" s="6">
        <v>-1.43</v>
      </c>
      <c r="M13" s="2" t="str">
        <f t="shared" si="0"/>
        <v>luty</v>
      </c>
      <c r="N13" s="13" t="s">
        <v>28</v>
      </c>
      <c r="O13" s="1">
        <v>0.64777777777777756</v>
      </c>
      <c r="P13"/>
      <c r="W13"/>
      <c r="X13"/>
      <c r="Y13"/>
    </row>
    <row r="14" spans="1:32" x14ac:dyDescent="0.25">
      <c r="A14" s="8">
        <v>42410</v>
      </c>
      <c r="B14" s="5">
        <v>0.33819444444444446</v>
      </c>
      <c r="C14" s="6">
        <v>-5.82</v>
      </c>
      <c r="D14" s="6">
        <v>5.44</v>
      </c>
      <c r="E14" s="6">
        <v>-2.4700000000000002</v>
      </c>
      <c r="F14" s="6">
        <v>-5.69</v>
      </c>
      <c r="G14" s="6">
        <v>8.43</v>
      </c>
      <c r="H14" s="6">
        <v>-6.41</v>
      </c>
      <c r="I14" s="6">
        <v>-7.59</v>
      </c>
      <c r="J14" s="6">
        <v>4.29</v>
      </c>
      <c r="K14" s="6">
        <v>-7.29</v>
      </c>
      <c r="L14" s="6">
        <v>8.5299999999999994</v>
      </c>
      <c r="M14" s="2" t="str">
        <f t="shared" si="0"/>
        <v>luty</v>
      </c>
      <c r="N14"/>
      <c r="O14"/>
      <c r="P14"/>
      <c r="W14"/>
      <c r="X14"/>
      <c r="Y14"/>
    </row>
    <row r="15" spans="1:32" x14ac:dyDescent="0.25">
      <c r="A15" s="8">
        <v>42413</v>
      </c>
      <c r="B15" s="5">
        <v>1.3888888888888889E-3</v>
      </c>
      <c r="C15" s="6">
        <v>8.26</v>
      </c>
      <c r="D15" s="6">
        <v>8.5</v>
      </c>
      <c r="E15" s="6">
        <v>-7.75</v>
      </c>
      <c r="F15" s="6">
        <v>-2.67</v>
      </c>
      <c r="G15" s="6">
        <v>6.6</v>
      </c>
      <c r="H15" s="6">
        <v>1.58</v>
      </c>
      <c r="I15" s="6">
        <v>-3.2</v>
      </c>
      <c r="J15" s="6">
        <v>5.46</v>
      </c>
      <c r="K15" s="6">
        <v>-4.66</v>
      </c>
      <c r="L15" s="6">
        <v>0.5</v>
      </c>
      <c r="M15" s="2" t="str">
        <f t="shared" si="0"/>
        <v>luty</v>
      </c>
      <c r="N15" s="13" t="s">
        <v>17</v>
      </c>
      <c r="O15" s="1">
        <v>0.90857142857142859</v>
      </c>
      <c r="P15"/>
      <c r="W15"/>
      <c r="X15"/>
      <c r="Y15"/>
    </row>
    <row r="16" spans="1:32" x14ac:dyDescent="0.25">
      <c r="A16" s="8">
        <v>42415</v>
      </c>
      <c r="B16" s="5">
        <v>0.17083333333333331</v>
      </c>
      <c r="C16" s="6">
        <v>7.43</v>
      </c>
      <c r="D16" s="6">
        <v>7.88</v>
      </c>
      <c r="E16" s="6">
        <v>-0.11</v>
      </c>
      <c r="F16" s="6">
        <v>-2.4700000000000002</v>
      </c>
      <c r="G16" s="6">
        <v>-7.25</v>
      </c>
      <c r="H16" s="6">
        <v>7.27</v>
      </c>
      <c r="I16" s="6">
        <v>-5.15</v>
      </c>
      <c r="J16" s="6">
        <v>-4.8499999999999996</v>
      </c>
      <c r="K16" s="6">
        <v>-4.21</v>
      </c>
      <c r="L16" s="6">
        <v>-5.55</v>
      </c>
      <c r="M16" s="2" t="str">
        <f t="shared" si="0"/>
        <v>luty</v>
      </c>
      <c r="N16" s="13" t="s">
        <v>18</v>
      </c>
      <c r="O16" s="1">
        <v>0.1573333333333333</v>
      </c>
      <c r="P16"/>
      <c r="W16"/>
      <c r="X16"/>
      <c r="Y16"/>
    </row>
    <row r="17" spans="1:25" x14ac:dyDescent="0.25">
      <c r="A17" s="8">
        <v>42415</v>
      </c>
      <c r="B17" s="5">
        <v>0.29305555555555557</v>
      </c>
      <c r="C17" s="6">
        <v>-7.37</v>
      </c>
      <c r="D17" s="6">
        <v>2.31</v>
      </c>
      <c r="E17" s="6">
        <v>-0.37</v>
      </c>
      <c r="F17" s="6">
        <v>-4.1900000000000004</v>
      </c>
      <c r="G17" s="6">
        <v>-6.75</v>
      </c>
      <c r="H17" s="6">
        <v>0.15</v>
      </c>
      <c r="I17" s="6">
        <v>0.08</v>
      </c>
      <c r="J17" s="6">
        <v>-4.58</v>
      </c>
      <c r="K17" s="6">
        <v>-6.18</v>
      </c>
      <c r="L17" s="6">
        <v>3.43</v>
      </c>
      <c r="M17" s="2" t="str">
        <f t="shared" si="0"/>
        <v>luty</v>
      </c>
      <c r="N17" s="13" t="s">
        <v>19</v>
      </c>
      <c r="O17" s="1">
        <v>2.2973684210526319</v>
      </c>
      <c r="P17"/>
      <c r="W17"/>
      <c r="X17"/>
      <c r="Y17"/>
    </row>
    <row r="18" spans="1:25" x14ac:dyDescent="0.25">
      <c r="A18" s="8">
        <v>42418</v>
      </c>
      <c r="B18" s="5">
        <v>0.17083333333333331</v>
      </c>
      <c r="C18" s="6">
        <v>7.78</v>
      </c>
      <c r="D18" s="6">
        <v>1.59</v>
      </c>
      <c r="E18" s="6">
        <v>-5.23</v>
      </c>
      <c r="F18" s="6">
        <v>-2.54</v>
      </c>
      <c r="G18" s="6">
        <v>3.66</v>
      </c>
      <c r="H18" s="6">
        <v>-0.8</v>
      </c>
      <c r="I18" s="6">
        <v>-2.56</v>
      </c>
      <c r="J18" s="6">
        <v>-6.56</v>
      </c>
      <c r="K18" s="6">
        <v>-6.35</v>
      </c>
      <c r="L18" s="6">
        <v>3.21</v>
      </c>
      <c r="M18" s="2" t="str">
        <f t="shared" si="0"/>
        <v>luty</v>
      </c>
      <c r="N18" s="13" t="s">
        <v>20</v>
      </c>
      <c r="O18" s="1">
        <v>12.842307692307694</v>
      </c>
      <c r="P18"/>
      <c r="W18"/>
      <c r="X18"/>
      <c r="Y18"/>
    </row>
    <row r="19" spans="1:25" x14ac:dyDescent="0.25">
      <c r="A19" s="8">
        <v>42418</v>
      </c>
      <c r="B19" s="5">
        <v>0.29166666666666669</v>
      </c>
      <c r="C19" s="6">
        <v>-5.59</v>
      </c>
      <c r="D19" s="6">
        <v>1.44</v>
      </c>
      <c r="E19" s="6">
        <v>-6.2</v>
      </c>
      <c r="F19" s="6">
        <v>-5.44</v>
      </c>
      <c r="G19" s="6">
        <v>1.63</v>
      </c>
      <c r="H19" s="6">
        <v>1.55</v>
      </c>
      <c r="I19" s="6">
        <v>8.8000000000000007</v>
      </c>
      <c r="J19" s="6">
        <v>0.74</v>
      </c>
      <c r="K19" s="6">
        <v>1.7</v>
      </c>
      <c r="L19" s="6">
        <v>-3.25</v>
      </c>
      <c r="M19" s="2" t="str">
        <f t="shared" si="0"/>
        <v>luty</v>
      </c>
      <c r="N19" s="13" t="s">
        <v>21</v>
      </c>
      <c r="O19" s="1">
        <v>13.564210526315788</v>
      </c>
      <c r="W19"/>
      <c r="X19"/>
      <c r="Y19"/>
    </row>
    <row r="20" spans="1:25" x14ac:dyDescent="0.25">
      <c r="A20" s="8">
        <v>42418</v>
      </c>
      <c r="B20" s="5">
        <v>0.46180555555555558</v>
      </c>
      <c r="C20" s="6">
        <v>-5.61</v>
      </c>
      <c r="D20" s="6">
        <v>-2.42</v>
      </c>
      <c r="E20" s="6">
        <v>0.12</v>
      </c>
      <c r="F20" s="6">
        <v>3.36</v>
      </c>
      <c r="G20" s="6">
        <v>5.61</v>
      </c>
      <c r="H20" s="6">
        <v>-1.1399999999999999</v>
      </c>
      <c r="I20" s="6">
        <v>4.45</v>
      </c>
      <c r="J20" s="6">
        <v>2.27</v>
      </c>
      <c r="K20" s="6">
        <v>1.38</v>
      </c>
      <c r="L20" s="6">
        <v>8.69</v>
      </c>
      <c r="M20" s="2" t="str">
        <f t="shared" si="0"/>
        <v>luty</v>
      </c>
      <c r="N20" s="13" t="s">
        <v>22</v>
      </c>
      <c r="O20" s="1">
        <v>14.542499999999997</v>
      </c>
    </row>
    <row r="21" spans="1:25" x14ac:dyDescent="0.25">
      <c r="A21" s="8">
        <v>42420</v>
      </c>
      <c r="B21" s="5">
        <v>0.21041666666666667</v>
      </c>
      <c r="C21" s="6">
        <v>8.91</v>
      </c>
      <c r="D21" s="6">
        <v>-0.83</v>
      </c>
      <c r="E21" s="6">
        <v>6.24</v>
      </c>
      <c r="F21" s="6">
        <v>4.74</v>
      </c>
      <c r="G21" s="6">
        <v>1.06</v>
      </c>
      <c r="H21" s="6">
        <v>-0.73</v>
      </c>
      <c r="I21" s="6">
        <v>4.0199999999999996</v>
      </c>
      <c r="J21" s="6">
        <v>2.9</v>
      </c>
      <c r="K21" s="6">
        <v>-2.0099999999999998</v>
      </c>
      <c r="L21" s="6">
        <v>-2.02</v>
      </c>
      <c r="M21" s="2" t="str">
        <f t="shared" si="0"/>
        <v>luty</v>
      </c>
      <c r="N21" s="13" t="s">
        <v>23</v>
      </c>
      <c r="O21" s="1">
        <v>22.222631578947368</v>
      </c>
    </row>
    <row r="22" spans="1:25" x14ac:dyDescent="0.25">
      <c r="A22" s="8">
        <v>42421</v>
      </c>
      <c r="B22" s="5">
        <v>0.46319444444444446</v>
      </c>
      <c r="C22" s="6">
        <v>6.18</v>
      </c>
      <c r="D22" s="6">
        <v>6.14</v>
      </c>
      <c r="E22" s="6">
        <v>4.24</v>
      </c>
      <c r="F22" s="6">
        <v>-4</v>
      </c>
      <c r="G22" s="6">
        <v>-2.92</v>
      </c>
      <c r="H22" s="6">
        <v>5.0599999999999996</v>
      </c>
      <c r="I22" s="6">
        <v>-1.26</v>
      </c>
      <c r="J22" s="6">
        <v>4.6399999999999997</v>
      </c>
      <c r="K22" s="6">
        <v>-2.96</v>
      </c>
      <c r="L22" s="6">
        <v>2.82</v>
      </c>
      <c r="M22" s="2" t="str">
        <f t="shared" si="0"/>
        <v>luty</v>
      </c>
      <c r="N22" s="13" t="s">
        <v>24</v>
      </c>
      <c r="O22" s="1">
        <v>22.228750000000002</v>
      </c>
    </row>
    <row r="23" spans="1:25" x14ac:dyDescent="0.25">
      <c r="A23" s="8">
        <v>42424</v>
      </c>
      <c r="B23" s="5">
        <v>0.17083333333333331</v>
      </c>
      <c r="C23" s="6">
        <v>-3.2</v>
      </c>
      <c r="D23" s="6">
        <v>-4.18</v>
      </c>
      <c r="E23" s="6">
        <v>2.99</v>
      </c>
      <c r="F23" s="6">
        <v>0.22</v>
      </c>
      <c r="G23" s="6">
        <v>-3.48</v>
      </c>
      <c r="H23" s="6">
        <v>-2.68</v>
      </c>
      <c r="I23" s="6">
        <v>0.11</v>
      </c>
      <c r="J23" s="6">
        <v>-3.65</v>
      </c>
      <c r="K23" s="6">
        <v>-4.0999999999999996</v>
      </c>
      <c r="L23" s="6">
        <v>-3.09</v>
      </c>
      <c r="M23" s="2" t="str">
        <f t="shared" si="0"/>
        <v>luty</v>
      </c>
      <c r="N23" s="13" t="s">
        <v>25</v>
      </c>
      <c r="O23" s="1">
        <v>16.025333333333332</v>
      </c>
    </row>
    <row r="24" spans="1:25" x14ac:dyDescent="0.25">
      <c r="A24" s="8">
        <v>42430</v>
      </c>
      <c r="B24" s="5">
        <v>0</v>
      </c>
      <c r="C24" s="6">
        <v>6.8</v>
      </c>
      <c r="D24" s="6">
        <v>-2.64</v>
      </c>
      <c r="E24" s="6">
        <v>5.9</v>
      </c>
      <c r="F24" s="6">
        <v>-2.1</v>
      </c>
      <c r="G24" s="6">
        <v>1.89</v>
      </c>
      <c r="H24" s="6">
        <v>6.73</v>
      </c>
      <c r="I24" s="6">
        <v>-7.96</v>
      </c>
      <c r="J24" s="6">
        <v>7.18</v>
      </c>
      <c r="K24" s="6">
        <v>7.33</v>
      </c>
      <c r="L24" s="6">
        <v>-6.44</v>
      </c>
      <c r="M24" s="2" t="str">
        <f t="shared" si="0"/>
        <v>marzec</v>
      </c>
      <c r="N24" s="13" t="s">
        <v>26</v>
      </c>
      <c r="O24" s="1">
        <v>15.032105263157895</v>
      </c>
    </row>
    <row r="25" spans="1:25" x14ac:dyDescent="0.25">
      <c r="A25" s="8">
        <v>42431</v>
      </c>
      <c r="B25" s="5">
        <v>0.16874999999999998</v>
      </c>
      <c r="C25" s="6">
        <v>-3.15</v>
      </c>
      <c r="D25" s="6">
        <v>-1.58</v>
      </c>
      <c r="E25" s="6">
        <v>-7.5</v>
      </c>
      <c r="F25" s="6">
        <v>6.68</v>
      </c>
      <c r="G25" s="6">
        <v>-4.1900000000000004</v>
      </c>
      <c r="H25" s="6">
        <v>-7.39</v>
      </c>
      <c r="I25" s="6">
        <v>3.37</v>
      </c>
      <c r="J25" s="6">
        <v>-2.67</v>
      </c>
      <c r="K25" s="6">
        <v>6.36</v>
      </c>
      <c r="L25" s="6">
        <v>-2.61</v>
      </c>
      <c r="M25" s="2" t="str">
        <f t="shared" si="0"/>
        <v>marzec</v>
      </c>
      <c r="N25" s="13" t="s">
        <v>27</v>
      </c>
      <c r="O25" s="1">
        <v>15.53529411764706</v>
      </c>
    </row>
    <row r="26" spans="1:25" x14ac:dyDescent="0.25">
      <c r="A26" s="8">
        <v>42433</v>
      </c>
      <c r="B26" s="5">
        <v>0.29166666666666669</v>
      </c>
      <c r="C26" s="6">
        <v>-4.3899999999999997</v>
      </c>
      <c r="D26" s="6">
        <v>-3.86</v>
      </c>
      <c r="E26" s="6">
        <v>-0.97</v>
      </c>
      <c r="F26" s="6">
        <v>-4.82</v>
      </c>
      <c r="G26" s="6">
        <v>-1.0900000000000001</v>
      </c>
      <c r="H26" s="6">
        <v>1.4</v>
      </c>
      <c r="I26" s="6">
        <v>6.56</v>
      </c>
      <c r="J26" s="6">
        <v>-2.7</v>
      </c>
      <c r="K26" s="6">
        <v>5.24</v>
      </c>
      <c r="L26" s="6">
        <v>8.8699999999999992</v>
      </c>
      <c r="M26" s="2" t="str">
        <f t="shared" si="0"/>
        <v>marzec</v>
      </c>
      <c r="N26" s="13" t="s">
        <v>28</v>
      </c>
      <c r="O26" s="1">
        <v>0.64777777777777756</v>
      </c>
    </row>
    <row r="27" spans="1:25" x14ac:dyDescent="0.25">
      <c r="A27" s="8">
        <v>42435</v>
      </c>
      <c r="B27" s="5">
        <v>0.33958333333333335</v>
      </c>
      <c r="C27" s="6">
        <v>1.07</v>
      </c>
      <c r="D27" s="6">
        <v>4.49</v>
      </c>
      <c r="E27" s="6">
        <v>4.04</v>
      </c>
      <c r="F27" s="6">
        <v>7.86</v>
      </c>
      <c r="G27" s="6">
        <v>-1.99</v>
      </c>
      <c r="H27" s="6">
        <v>-0.56999999999999995</v>
      </c>
      <c r="I27" s="6">
        <v>8.09</v>
      </c>
      <c r="J27" s="6">
        <v>-0.82</v>
      </c>
      <c r="K27" s="6">
        <v>1.63</v>
      </c>
      <c r="L27" s="6">
        <v>-1.1200000000000001</v>
      </c>
      <c r="M27" s="2" t="str">
        <f t="shared" si="0"/>
        <v>marzec</v>
      </c>
    </row>
    <row r="28" spans="1:25" x14ac:dyDescent="0.25">
      <c r="A28" s="8">
        <v>42436</v>
      </c>
      <c r="B28" s="5">
        <v>0.4604166666666667</v>
      </c>
      <c r="C28" s="6">
        <v>-4.32</v>
      </c>
      <c r="D28" s="6">
        <v>-4.3</v>
      </c>
      <c r="E28" s="6">
        <v>-6.06</v>
      </c>
      <c r="F28" s="6">
        <v>0.23</v>
      </c>
      <c r="G28" s="6">
        <v>-3.83</v>
      </c>
      <c r="H28" s="6">
        <v>-6.11</v>
      </c>
      <c r="I28" s="6">
        <v>-7.52</v>
      </c>
      <c r="J28" s="6">
        <v>1.75</v>
      </c>
      <c r="K28" s="6">
        <v>2.57</v>
      </c>
      <c r="L28" s="6">
        <v>7.82</v>
      </c>
      <c r="M28" s="2" t="str">
        <f t="shared" si="0"/>
        <v>marzec</v>
      </c>
    </row>
    <row r="29" spans="1:25" x14ac:dyDescent="0.25">
      <c r="A29" s="8">
        <v>42439</v>
      </c>
      <c r="B29" s="5">
        <v>0.50277777777777777</v>
      </c>
      <c r="C29" s="6">
        <v>8.94</v>
      </c>
      <c r="D29" s="6">
        <v>-7.98</v>
      </c>
      <c r="E29" s="6">
        <v>7.41</v>
      </c>
      <c r="F29" s="6">
        <v>4.46</v>
      </c>
      <c r="G29" s="6">
        <v>-3.8</v>
      </c>
      <c r="H29" s="6">
        <v>-7.71</v>
      </c>
      <c r="I29" s="6">
        <v>3.58</v>
      </c>
      <c r="J29" s="6">
        <v>-3.33</v>
      </c>
      <c r="K29" s="6">
        <v>3.39</v>
      </c>
      <c r="L29" s="6">
        <v>6.28</v>
      </c>
      <c r="M29" s="2" t="str">
        <f t="shared" si="0"/>
        <v>marzec</v>
      </c>
    </row>
    <row r="30" spans="1:25" x14ac:dyDescent="0.25">
      <c r="A30" s="8">
        <v>42441</v>
      </c>
      <c r="B30" s="5">
        <v>0.21388888888888891</v>
      </c>
      <c r="C30" s="6">
        <v>-2.84</v>
      </c>
      <c r="D30" s="6">
        <v>-3.79</v>
      </c>
      <c r="E30" s="6">
        <v>4.34</v>
      </c>
      <c r="F30" s="6">
        <v>6.3</v>
      </c>
      <c r="G30" s="6">
        <v>-7.58</v>
      </c>
      <c r="H30" s="6">
        <v>8.26</v>
      </c>
      <c r="I30" s="6">
        <v>-6.5</v>
      </c>
      <c r="J30" s="6">
        <v>-5.8</v>
      </c>
      <c r="K30" s="6">
        <v>-7.56</v>
      </c>
      <c r="L30" s="6">
        <v>-2.5099999999999998</v>
      </c>
      <c r="M30" s="2" t="str">
        <f t="shared" si="0"/>
        <v>marzec</v>
      </c>
    </row>
    <row r="31" spans="1:25" x14ac:dyDescent="0.25">
      <c r="A31" s="8">
        <v>42444</v>
      </c>
      <c r="B31" s="5">
        <v>0.12638888888888888</v>
      </c>
      <c r="C31" s="6">
        <v>-2.0099999999999998</v>
      </c>
      <c r="D31" s="6">
        <v>0.62</v>
      </c>
      <c r="E31" s="6">
        <v>4.95</v>
      </c>
      <c r="F31" s="6">
        <v>6.62</v>
      </c>
      <c r="G31" s="6">
        <v>-2.5</v>
      </c>
      <c r="H31" s="6">
        <v>7.05</v>
      </c>
      <c r="I31" s="6">
        <v>-7.33</v>
      </c>
      <c r="J31" s="6">
        <v>7.96</v>
      </c>
      <c r="K31" s="6">
        <v>4.51</v>
      </c>
      <c r="L31" s="6">
        <v>8.17</v>
      </c>
      <c r="M31" s="2" t="str">
        <f t="shared" si="0"/>
        <v>marzec</v>
      </c>
    </row>
    <row r="32" spans="1:25" x14ac:dyDescent="0.25">
      <c r="A32" s="8">
        <v>42447</v>
      </c>
      <c r="B32" s="5">
        <v>8.3333333333333332E-3</v>
      </c>
      <c r="C32" s="6">
        <v>1.44</v>
      </c>
      <c r="D32" s="6">
        <v>-7.21</v>
      </c>
      <c r="E32" s="6">
        <v>-6.65</v>
      </c>
      <c r="F32" s="6">
        <v>2.21</v>
      </c>
      <c r="G32" s="6">
        <v>4.62</v>
      </c>
      <c r="H32" s="6">
        <v>1.66</v>
      </c>
      <c r="I32" s="6">
        <v>5.0999999999999996</v>
      </c>
      <c r="J32" s="6">
        <v>-6.89</v>
      </c>
      <c r="K32" s="6">
        <v>-3.19</v>
      </c>
      <c r="L32" s="6">
        <v>-7.39</v>
      </c>
      <c r="M32" s="2" t="str">
        <f t="shared" si="0"/>
        <v>marzec</v>
      </c>
    </row>
    <row r="33" spans="1:13" x14ac:dyDescent="0.25">
      <c r="A33" s="8">
        <v>42450</v>
      </c>
      <c r="B33" s="5">
        <v>0.12569444444444444</v>
      </c>
      <c r="C33" s="6">
        <v>0.98</v>
      </c>
      <c r="D33" s="6">
        <v>7.64</v>
      </c>
      <c r="E33" s="6">
        <v>6.1</v>
      </c>
      <c r="F33" s="6">
        <v>6.46</v>
      </c>
      <c r="G33" s="6">
        <v>-7.0000000000000007E-2</v>
      </c>
      <c r="H33" s="6">
        <v>-2.93</v>
      </c>
      <c r="I33" s="6">
        <v>-5.81</v>
      </c>
      <c r="J33" s="6">
        <v>5.65</v>
      </c>
      <c r="K33" s="6">
        <v>5.0999999999999996</v>
      </c>
      <c r="L33" s="6">
        <v>8.25</v>
      </c>
      <c r="M33" s="2" t="str">
        <f t="shared" si="0"/>
        <v>marzec</v>
      </c>
    </row>
    <row r="34" spans="1:13" x14ac:dyDescent="0.25">
      <c r="A34" s="8">
        <v>42451</v>
      </c>
      <c r="B34" s="5">
        <v>0.50694444444444442</v>
      </c>
      <c r="C34" s="6">
        <v>5.83</v>
      </c>
      <c r="D34" s="6">
        <v>7.18</v>
      </c>
      <c r="E34" s="6">
        <v>-0.19</v>
      </c>
      <c r="F34" s="6">
        <v>-2.12</v>
      </c>
      <c r="G34" s="6">
        <v>4.26</v>
      </c>
      <c r="H34" s="6">
        <v>-7.55</v>
      </c>
      <c r="I34" s="6">
        <v>-6.66</v>
      </c>
      <c r="J34" s="6">
        <v>-4.8</v>
      </c>
      <c r="K34" s="6">
        <v>2.92</v>
      </c>
      <c r="L34" s="6">
        <v>2.69</v>
      </c>
      <c r="M34" s="2" t="str">
        <f t="shared" si="0"/>
        <v>marzec</v>
      </c>
    </row>
    <row r="35" spans="1:13" x14ac:dyDescent="0.25">
      <c r="A35" s="8">
        <v>42452</v>
      </c>
      <c r="B35" s="5">
        <v>0.16874999999999998</v>
      </c>
      <c r="C35" s="6">
        <v>-5.39</v>
      </c>
      <c r="D35" s="6">
        <v>-7.41</v>
      </c>
      <c r="E35" s="6">
        <v>-3.6</v>
      </c>
      <c r="F35" s="6">
        <v>0.98</v>
      </c>
      <c r="G35" s="6">
        <v>-0.56000000000000005</v>
      </c>
      <c r="H35" s="6">
        <v>-2.33</v>
      </c>
      <c r="I35" s="6">
        <v>3.28</v>
      </c>
      <c r="J35" s="6">
        <v>-2.19</v>
      </c>
      <c r="K35" s="6">
        <v>4.6100000000000003</v>
      </c>
      <c r="L35" s="6">
        <v>-5.94</v>
      </c>
      <c r="M35" s="2" t="str">
        <f t="shared" si="0"/>
        <v>marzec</v>
      </c>
    </row>
    <row r="36" spans="1:13" x14ac:dyDescent="0.25">
      <c r="A36" s="8">
        <v>42452</v>
      </c>
      <c r="B36" s="5">
        <v>0.25138888888888888</v>
      </c>
      <c r="C36" s="6">
        <v>7.98</v>
      </c>
      <c r="D36" s="6">
        <v>4.6100000000000003</v>
      </c>
      <c r="E36" s="6">
        <v>7.87</v>
      </c>
      <c r="F36" s="6">
        <v>-1.44</v>
      </c>
      <c r="G36" s="6">
        <v>4.1500000000000004</v>
      </c>
      <c r="H36" s="6">
        <v>-2.5299999999999998</v>
      </c>
      <c r="I36" s="6">
        <v>-5.96</v>
      </c>
      <c r="J36" s="6">
        <v>3.23</v>
      </c>
      <c r="K36" s="6">
        <v>-7.13</v>
      </c>
      <c r="L36" s="6">
        <v>7.75</v>
      </c>
      <c r="M36" s="2" t="str">
        <f t="shared" si="0"/>
        <v>marzec</v>
      </c>
    </row>
    <row r="37" spans="1:13" x14ac:dyDescent="0.25">
      <c r="A37" s="8">
        <v>42454</v>
      </c>
      <c r="B37" s="5">
        <v>0.12986111111111112</v>
      </c>
      <c r="C37" s="6">
        <v>2.92</v>
      </c>
      <c r="D37" s="6">
        <v>0.43</v>
      </c>
      <c r="E37" s="6">
        <v>-7.83</v>
      </c>
      <c r="F37" s="6">
        <v>-7.67</v>
      </c>
      <c r="G37" s="6">
        <v>1.19</v>
      </c>
      <c r="H37" s="6">
        <v>5.35</v>
      </c>
      <c r="I37" s="6">
        <v>-4.1500000000000004</v>
      </c>
      <c r="J37" s="6">
        <v>6.34</v>
      </c>
      <c r="K37" s="6">
        <v>-5.17</v>
      </c>
      <c r="L37" s="6">
        <v>1.39</v>
      </c>
      <c r="M37" s="2" t="str">
        <f t="shared" si="0"/>
        <v>marzec</v>
      </c>
    </row>
    <row r="38" spans="1:13" x14ac:dyDescent="0.25">
      <c r="A38" s="8">
        <v>42455</v>
      </c>
      <c r="B38" s="5">
        <v>0.33888888888888885</v>
      </c>
      <c r="C38" s="6">
        <v>5.68</v>
      </c>
      <c r="D38" s="6">
        <v>-5.18</v>
      </c>
      <c r="E38" s="6">
        <v>8.6199999999999992</v>
      </c>
      <c r="F38" s="6">
        <v>3.66</v>
      </c>
      <c r="G38" s="6">
        <v>7.27</v>
      </c>
      <c r="H38" s="6">
        <v>-0.88</v>
      </c>
      <c r="I38" s="6">
        <v>8.69</v>
      </c>
      <c r="J38" s="6">
        <v>-6.24</v>
      </c>
      <c r="K38" s="6">
        <v>-5.52</v>
      </c>
      <c r="L38" s="6">
        <v>-4.67</v>
      </c>
      <c r="M38" s="2" t="str">
        <f t="shared" si="0"/>
        <v>marzec</v>
      </c>
    </row>
    <row r="39" spans="1:13" x14ac:dyDescent="0.25">
      <c r="A39" s="8">
        <v>42455</v>
      </c>
      <c r="B39" s="5">
        <v>0.37847222222222227</v>
      </c>
      <c r="C39" s="6">
        <v>-3.88</v>
      </c>
      <c r="D39" s="6">
        <v>-5.21</v>
      </c>
      <c r="E39" s="6">
        <v>8.26</v>
      </c>
      <c r="F39" s="6">
        <v>-0.96</v>
      </c>
      <c r="G39" s="6">
        <v>4.05</v>
      </c>
      <c r="H39" s="6">
        <v>-4.3099999999999996</v>
      </c>
      <c r="I39" s="6">
        <v>7.8</v>
      </c>
      <c r="J39" s="6">
        <v>6.75</v>
      </c>
      <c r="K39" s="6">
        <v>-0.73</v>
      </c>
      <c r="L39" s="6">
        <v>7.28</v>
      </c>
      <c r="M39" s="2" t="str">
        <f t="shared" si="0"/>
        <v>marzec</v>
      </c>
    </row>
    <row r="40" spans="1:13" x14ac:dyDescent="0.25">
      <c r="A40" s="8">
        <v>42456</v>
      </c>
      <c r="B40" s="5">
        <v>0.21388888888888891</v>
      </c>
      <c r="C40" s="6">
        <v>-4.4800000000000004</v>
      </c>
      <c r="D40" s="6">
        <v>-2.0499999999999998</v>
      </c>
      <c r="E40" s="6">
        <v>-7.14</v>
      </c>
      <c r="F40" s="6">
        <v>5.1100000000000003</v>
      </c>
      <c r="G40" s="6">
        <v>6.37</v>
      </c>
      <c r="H40" s="6">
        <v>7.34</v>
      </c>
      <c r="I40" s="6">
        <v>-4.9000000000000004</v>
      </c>
      <c r="J40" s="6">
        <v>-2.2599999999999998</v>
      </c>
      <c r="K40" s="6">
        <v>0.23</v>
      </c>
      <c r="L40" s="6">
        <v>7.99</v>
      </c>
      <c r="M40" s="2" t="str">
        <f t="shared" si="0"/>
        <v>marzec</v>
      </c>
    </row>
    <row r="41" spans="1:13" x14ac:dyDescent="0.25">
      <c r="A41" s="8">
        <v>42457</v>
      </c>
      <c r="B41" s="5">
        <v>0.17222222222222225</v>
      </c>
      <c r="C41" s="6">
        <v>-3.04</v>
      </c>
      <c r="D41" s="6">
        <v>-1.24</v>
      </c>
      <c r="E41" s="6">
        <v>2.62</v>
      </c>
      <c r="F41" s="6">
        <v>4.42</v>
      </c>
      <c r="G41" s="6">
        <v>7.46</v>
      </c>
      <c r="H41" s="6">
        <v>0.77</v>
      </c>
      <c r="I41" s="6">
        <v>-0.67</v>
      </c>
      <c r="J41" s="6">
        <v>5.8</v>
      </c>
      <c r="K41" s="6">
        <v>-7.14</v>
      </c>
      <c r="L41" s="6">
        <v>6.48</v>
      </c>
      <c r="M41" s="2" t="str">
        <f t="shared" si="0"/>
        <v>marzec</v>
      </c>
    </row>
    <row r="42" spans="1:13" x14ac:dyDescent="0.25">
      <c r="A42" s="8">
        <v>42458</v>
      </c>
      <c r="B42" s="5">
        <v>0.29791666666666666</v>
      </c>
      <c r="C42" s="6">
        <v>-2.12</v>
      </c>
      <c r="D42" s="6">
        <v>-6.19</v>
      </c>
      <c r="E42" s="6">
        <v>4.76</v>
      </c>
      <c r="F42" s="6">
        <v>4.5599999999999996</v>
      </c>
      <c r="G42" s="6">
        <v>3.19</v>
      </c>
      <c r="H42" s="6">
        <v>-2.29</v>
      </c>
      <c r="I42" s="6">
        <v>5.0999999999999996</v>
      </c>
      <c r="J42" s="6">
        <v>-5.75</v>
      </c>
      <c r="K42" s="6">
        <v>3.63</v>
      </c>
      <c r="L42" s="6">
        <v>1.36</v>
      </c>
      <c r="M42" s="2" t="str">
        <f t="shared" si="0"/>
        <v>marzec</v>
      </c>
    </row>
    <row r="43" spans="1:13" x14ac:dyDescent="0.25">
      <c r="A43" s="8">
        <v>42468</v>
      </c>
      <c r="B43" s="5">
        <v>0.21180555555555555</v>
      </c>
      <c r="C43" s="6">
        <v>10.07</v>
      </c>
      <c r="D43" s="6">
        <v>12.84</v>
      </c>
      <c r="E43" s="6">
        <v>10.24</v>
      </c>
      <c r="F43" s="6">
        <v>13.91</v>
      </c>
      <c r="G43" s="6">
        <v>10.67</v>
      </c>
      <c r="H43" s="6">
        <v>14.11</v>
      </c>
      <c r="I43" s="6">
        <v>15.18</v>
      </c>
      <c r="J43" s="6">
        <v>13.07</v>
      </c>
      <c r="K43" s="6">
        <v>14.39</v>
      </c>
      <c r="L43" s="6">
        <v>13.78</v>
      </c>
      <c r="M43" s="2" t="str">
        <f t="shared" si="0"/>
        <v>kwiecień</v>
      </c>
    </row>
    <row r="44" spans="1:13" x14ac:dyDescent="0.25">
      <c r="A44" s="8">
        <v>42470</v>
      </c>
      <c r="B44" s="5">
        <v>0.38055555555555554</v>
      </c>
      <c r="C44" s="6">
        <v>14.14</v>
      </c>
      <c r="D44" s="6">
        <v>15.33</v>
      </c>
      <c r="E44" s="6">
        <v>13.07</v>
      </c>
      <c r="F44" s="6">
        <v>12.04</v>
      </c>
      <c r="G44" s="6">
        <v>13.18</v>
      </c>
      <c r="H44" s="6">
        <v>12.65</v>
      </c>
      <c r="I44" s="6">
        <v>10.72</v>
      </c>
      <c r="J44" s="6">
        <v>11.66</v>
      </c>
      <c r="K44" s="6">
        <v>13</v>
      </c>
      <c r="L44" s="6">
        <v>14.21</v>
      </c>
      <c r="M44" s="2" t="str">
        <f t="shared" si="0"/>
        <v>kwiecień</v>
      </c>
    </row>
    <row r="45" spans="1:13" x14ac:dyDescent="0.25">
      <c r="A45" s="8">
        <v>42472</v>
      </c>
      <c r="B45" s="5">
        <v>4.5138888888888888E-2</v>
      </c>
      <c r="C45" s="6">
        <v>11.6</v>
      </c>
      <c r="D45" s="6">
        <v>13.95</v>
      </c>
      <c r="E45" s="6">
        <v>15.13</v>
      </c>
      <c r="F45" s="6">
        <v>10.73</v>
      </c>
      <c r="G45" s="6">
        <v>15.09</v>
      </c>
      <c r="H45" s="6">
        <v>15.98</v>
      </c>
      <c r="I45" s="6">
        <v>11.74</v>
      </c>
      <c r="J45" s="6">
        <v>15.38</v>
      </c>
      <c r="K45" s="6">
        <v>15.98</v>
      </c>
      <c r="L45" s="6">
        <v>12.9</v>
      </c>
      <c r="M45" s="2" t="str">
        <f t="shared" si="0"/>
        <v>kwiecień</v>
      </c>
    </row>
    <row r="46" spans="1:13" x14ac:dyDescent="0.25">
      <c r="A46" s="8">
        <v>42475</v>
      </c>
      <c r="B46" s="5">
        <v>0.41944444444444445</v>
      </c>
      <c r="C46" s="6">
        <v>14.13</v>
      </c>
      <c r="D46" s="6">
        <v>13.61</v>
      </c>
      <c r="E46" s="6">
        <v>14.61</v>
      </c>
      <c r="F46" s="6">
        <v>13.88</v>
      </c>
      <c r="G46" s="6">
        <v>15.76</v>
      </c>
      <c r="H46" s="6">
        <v>10.85</v>
      </c>
      <c r="I46" s="6">
        <v>12.11</v>
      </c>
      <c r="J46" s="6">
        <v>12.05</v>
      </c>
      <c r="K46" s="6">
        <v>11.87</v>
      </c>
      <c r="L46" s="6">
        <v>12.1</v>
      </c>
      <c r="M46" s="2" t="str">
        <f t="shared" si="0"/>
        <v>kwiecień</v>
      </c>
    </row>
    <row r="47" spans="1:13" x14ac:dyDescent="0.25">
      <c r="A47" s="8">
        <v>42478</v>
      </c>
      <c r="B47" s="5">
        <v>0.2951388888888889</v>
      </c>
      <c r="C47" s="6">
        <v>10.88</v>
      </c>
      <c r="D47" s="6">
        <v>12.02</v>
      </c>
      <c r="E47" s="6">
        <v>10.26</v>
      </c>
      <c r="F47" s="6">
        <v>15.41</v>
      </c>
      <c r="G47" s="6">
        <v>15.57</v>
      </c>
      <c r="H47" s="6">
        <v>13.27</v>
      </c>
      <c r="I47" s="6">
        <v>12.18</v>
      </c>
      <c r="J47" s="6">
        <v>13.91</v>
      </c>
      <c r="K47" s="6">
        <v>13.86</v>
      </c>
      <c r="L47" s="6">
        <v>10.08</v>
      </c>
      <c r="M47" s="2" t="str">
        <f t="shared" si="0"/>
        <v>kwiecień</v>
      </c>
    </row>
    <row r="48" spans="1:13" x14ac:dyDescent="0.25">
      <c r="A48" s="8">
        <v>42479</v>
      </c>
      <c r="B48" s="5">
        <v>2.0833333333333333E-3</v>
      </c>
      <c r="C48" s="6">
        <v>15.28</v>
      </c>
      <c r="D48" s="6">
        <v>13.58</v>
      </c>
      <c r="E48" s="6">
        <v>12.71</v>
      </c>
      <c r="F48" s="6">
        <v>14.72</v>
      </c>
      <c r="G48" s="6">
        <v>12.47</v>
      </c>
      <c r="H48" s="6">
        <v>12.44</v>
      </c>
      <c r="I48" s="6">
        <v>14.64</v>
      </c>
      <c r="J48" s="6">
        <v>14.58</v>
      </c>
      <c r="K48" s="6">
        <v>13.66</v>
      </c>
      <c r="L48" s="6">
        <v>13.6</v>
      </c>
      <c r="M48" s="2" t="str">
        <f t="shared" si="0"/>
        <v>kwiecień</v>
      </c>
    </row>
    <row r="49" spans="1:13" x14ac:dyDescent="0.25">
      <c r="A49" s="8">
        <v>42480</v>
      </c>
      <c r="B49" s="5">
        <v>0.38125000000000003</v>
      </c>
      <c r="C49" s="6">
        <v>11.09</v>
      </c>
      <c r="D49" s="6">
        <v>15.36</v>
      </c>
      <c r="E49" s="6">
        <v>11.14</v>
      </c>
      <c r="F49" s="6">
        <v>13.51</v>
      </c>
      <c r="G49" s="6">
        <v>10.08</v>
      </c>
      <c r="H49" s="6">
        <v>15.95</v>
      </c>
      <c r="I49" s="6">
        <v>14.45</v>
      </c>
      <c r="J49" s="6">
        <v>13.94</v>
      </c>
      <c r="K49" s="6">
        <v>15.76</v>
      </c>
      <c r="L49" s="6">
        <v>13.03</v>
      </c>
      <c r="M49" s="2" t="str">
        <f t="shared" si="0"/>
        <v>kwiecień</v>
      </c>
    </row>
    <row r="50" spans="1:13" x14ac:dyDescent="0.25">
      <c r="A50" s="8">
        <v>42480</v>
      </c>
      <c r="B50" s="5">
        <v>0.45902777777777781</v>
      </c>
      <c r="C50" s="6">
        <v>10.38</v>
      </c>
      <c r="D50" s="6">
        <v>13.04</v>
      </c>
      <c r="E50" s="6">
        <v>11.9</v>
      </c>
      <c r="F50" s="6">
        <v>10.14</v>
      </c>
      <c r="G50" s="6">
        <v>12.18</v>
      </c>
      <c r="H50" s="6">
        <v>14.79</v>
      </c>
      <c r="I50" s="6">
        <v>13.13</v>
      </c>
      <c r="J50" s="6">
        <v>13.52</v>
      </c>
      <c r="K50" s="6">
        <v>15.54</v>
      </c>
      <c r="L50" s="6">
        <v>13.14</v>
      </c>
      <c r="M50" s="2" t="str">
        <f t="shared" si="0"/>
        <v>kwiecień</v>
      </c>
    </row>
    <row r="51" spans="1:13" x14ac:dyDescent="0.25">
      <c r="A51" s="8">
        <v>42484</v>
      </c>
      <c r="B51" s="5">
        <v>0.25416666666666665</v>
      </c>
      <c r="C51" s="6">
        <v>15.66</v>
      </c>
      <c r="D51" s="6">
        <v>10.97</v>
      </c>
      <c r="E51" s="6">
        <v>10.1</v>
      </c>
      <c r="F51" s="6">
        <v>12.99</v>
      </c>
      <c r="G51" s="6">
        <v>11.07</v>
      </c>
      <c r="H51" s="6">
        <v>11.1</v>
      </c>
      <c r="I51" s="6">
        <v>10.64</v>
      </c>
      <c r="J51" s="6">
        <v>12.18</v>
      </c>
      <c r="K51" s="6">
        <v>12.63</v>
      </c>
      <c r="L51" s="6">
        <v>12.33</v>
      </c>
      <c r="M51" s="2" t="str">
        <f t="shared" si="0"/>
        <v>kwiecień</v>
      </c>
    </row>
    <row r="52" spans="1:13" x14ac:dyDescent="0.25">
      <c r="A52" s="8">
        <v>42485</v>
      </c>
      <c r="B52" s="5">
        <v>8.4027777777777771E-2</v>
      </c>
      <c r="C52" s="6">
        <v>11.94</v>
      </c>
      <c r="D52" s="6">
        <v>13.57</v>
      </c>
      <c r="E52" s="6">
        <v>10.050000000000001</v>
      </c>
      <c r="F52" s="6">
        <v>11.85</v>
      </c>
      <c r="G52" s="6">
        <v>10.59</v>
      </c>
      <c r="H52" s="6">
        <v>14.12</v>
      </c>
      <c r="I52" s="6">
        <v>14.27</v>
      </c>
      <c r="J52" s="6">
        <v>15.81</v>
      </c>
      <c r="K52" s="6">
        <v>14</v>
      </c>
      <c r="L52" s="6">
        <v>14.16</v>
      </c>
      <c r="M52" s="2" t="str">
        <f t="shared" si="0"/>
        <v>kwiecień</v>
      </c>
    </row>
    <row r="53" spans="1:13" x14ac:dyDescent="0.25">
      <c r="A53" s="8">
        <v>42485</v>
      </c>
      <c r="B53" s="5">
        <v>8.4722222222222213E-2</v>
      </c>
      <c r="C53" s="6">
        <v>14.53</v>
      </c>
      <c r="D53" s="6">
        <v>13.21</v>
      </c>
      <c r="E53" s="6">
        <v>10.84</v>
      </c>
      <c r="F53" s="6">
        <v>10.95</v>
      </c>
      <c r="G53" s="6">
        <v>11.65</v>
      </c>
      <c r="H53" s="6">
        <v>11.34</v>
      </c>
      <c r="I53" s="6">
        <v>13.76</v>
      </c>
      <c r="J53" s="6">
        <v>12.75</v>
      </c>
      <c r="K53" s="6">
        <v>10.43</v>
      </c>
      <c r="L53" s="6">
        <v>12.8</v>
      </c>
      <c r="M53" s="2" t="str">
        <f t="shared" si="0"/>
        <v>kwiecień</v>
      </c>
    </row>
    <row r="54" spans="1:13" x14ac:dyDescent="0.25">
      <c r="A54" s="8">
        <v>42487</v>
      </c>
      <c r="B54" s="5">
        <v>0.42152777777777778</v>
      </c>
      <c r="C54" s="6">
        <v>10.98</v>
      </c>
      <c r="D54" s="6">
        <v>10.53</v>
      </c>
      <c r="E54" s="6">
        <v>14.64</v>
      </c>
      <c r="F54" s="6">
        <v>15.37</v>
      </c>
      <c r="G54" s="6">
        <v>13.4</v>
      </c>
      <c r="H54" s="6">
        <v>14.22</v>
      </c>
      <c r="I54" s="6">
        <v>11.15</v>
      </c>
      <c r="J54" s="6">
        <v>12.45</v>
      </c>
      <c r="K54" s="6">
        <v>12.96</v>
      </c>
      <c r="L54" s="6">
        <v>11.15</v>
      </c>
      <c r="M54" s="2" t="str">
        <f t="shared" si="0"/>
        <v>kwiecień</v>
      </c>
    </row>
    <row r="55" spans="1:13" x14ac:dyDescent="0.25">
      <c r="A55" s="8">
        <v>42489</v>
      </c>
      <c r="B55" s="5">
        <v>0.33333333333333331</v>
      </c>
      <c r="C55" s="6">
        <v>12.88</v>
      </c>
      <c r="D55" s="6">
        <v>11.25</v>
      </c>
      <c r="E55" s="6">
        <v>12.97</v>
      </c>
      <c r="F55" s="6">
        <v>11.16</v>
      </c>
      <c r="G55" s="6">
        <v>10.89</v>
      </c>
      <c r="H55" s="6">
        <v>10.210000000000001</v>
      </c>
      <c r="I55" s="6">
        <v>11.49</v>
      </c>
      <c r="J55" s="6">
        <v>15.32</v>
      </c>
      <c r="K55" s="6">
        <v>12.4</v>
      </c>
      <c r="L55" s="6">
        <v>13.67</v>
      </c>
      <c r="M55" s="2" t="str">
        <f t="shared" si="0"/>
        <v>kwiecień</v>
      </c>
    </row>
    <row r="56" spans="1:13" x14ac:dyDescent="0.25">
      <c r="A56" s="8">
        <v>42492</v>
      </c>
      <c r="B56" s="5">
        <v>0.41944444444444445</v>
      </c>
      <c r="C56" s="6">
        <v>11.74</v>
      </c>
      <c r="D56" s="6">
        <v>12.79</v>
      </c>
      <c r="E56" s="6">
        <v>11.07</v>
      </c>
      <c r="F56" s="6">
        <v>15.77</v>
      </c>
      <c r="G56" s="6">
        <v>14.3</v>
      </c>
      <c r="H56" s="6">
        <v>11.61</v>
      </c>
      <c r="I56" s="6">
        <v>12.88</v>
      </c>
      <c r="J56" s="6">
        <v>12.58</v>
      </c>
      <c r="K56" s="6">
        <v>13.63</v>
      </c>
      <c r="L56" s="6">
        <v>15.37</v>
      </c>
      <c r="M56" s="2" t="str">
        <f t="shared" si="0"/>
        <v>maj</v>
      </c>
    </row>
    <row r="57" spans="1:13" x14ac:dyDescent="0.25">
      <c r="A57" s="8">
        <v>42493</v>
      </c>
      <c r="B57" s="5">
        <v>0.3354166666666667</v>
      </c>
      <c r="C57" s="6">
        <v>13.25</v>
      </c>
      <c r="D57" s="6">
        <v>14.97</v>
      </c>
      <c r="E57" s="6">
        <v>14.88</v>
      </c>
      <c r="F57" s="6">
        <v>14.41</v>
      </c>
      <c r="G57" s="6">
        <v>10.82</v>
      </c>
      <c r="H57" s="6">
        <v>14.32</v>
      </c>
      <c r="I57" s="6">
        <v>13.72</v>
      </c>
      <c r="J57" s="6">
        <v>10.88</v>
      </c>
      <c r="K57" s="6">
        <v>12.95</v>
      </c>
      <c r="L57" s="6">
        <v>12.52</v>
      </c>
      <c r="M57" s="2" t="str">
        <f t="shared" si="0"/>
        <v>maj</v>
      </c>
    </row>
    <row r="58" spans="1:13" x14ac:dyDescent="0.25">
      <c r="A58" s="8">
        <v>42495</v>
      </c>
      <c r="B58" s="5">
        <v>0.2951388888888889</v>
      </c>
      <c r="C58" s="6">
        <v>10.66</v>
      </c>
      <c r="D58" s="6">
        <v>10.59</v>
      </c>
      <c r="E58" s="6">
        <v>15.14</v>
      </c>
      <c r="F58" s="6">
        <v>12.6</v>
      </c>
      <c r="G58" s="6">
        <v>11.47</v>
      </c>
      <c r="H58" s="6">
        <v>14.91</v>
      </c>
      <c r="I58" s="6">
        <v>14.33</v>
      </c>
      <c r="J58" s="6">
        <v>14.52</v>
      </c>
      <c r="K58" s="6">
        <v>11.65</v>
      </c>
      <c r="L58" s="6">
        <v>15.58</v>
      </c>
      <c r="M58" s="2" t="str">
        <f t="shared" si="0"/>
        <v>maj</v>
      </c>
    </row>
    <row r="59" spans="1:13" x14ac:dyDescent="0.25">
      <c r="A59" s="8">
        <v>42495</v>
      </c>
      <c r="B59" s="5">
        <v>0.42152777777777778</v>
      </c>
      <c r="C59" s="6">
        <v>12.4</v>
      </c>
      <c r="D59" s="6">
        <v>11.85</v>
      </c>
      <c r="E59" s="6">
        <v>12.06</v>
      </c>
      <c r="F59" s="6">
        <v>14.95</v>
      </c>
      <c r="G59" s="6">
        <v>15.02</v>
      </c>
      <c r="H59" s="6">
        <v>15.09</v>
      </c>
      <c r="I59" s="6">
        <v>12.53</v>
      </c>
      <c r="J59" s="6">
        <v>11.35</v>
      </c>
      <c r="K59" s="6">
        <v>13.64</v>
      </c>
      <c r="L59" s="6">
        <v>10.47</v>
      </c>
      <c r="M59" s="2" t="str">
        <f t="shared" si="0"/>
        <v>maj</v>
      </c>
    </row>
    <row r="60" spans="1:13" x14ac:dyDescent="0.25">
      <c r="A60" s="8">
        <v>42495</v>
      </c>
      <c r="B60" s="5">
        <v>0.46527777777777773</v>
      </c>
      <c r="C60" s="6">
        <v>14.22</v>
      </c>
      <c r="D60" s="6">
        <v>11.25</v>
      </c>
      <c r="E60" s="6">
        <v>14.05</v>
      </c>
      <c r="F60" s="6">
        <v>12.08</v>
      </c>
      <c r="G60" s="6">
        <v>10.1</v>
      </c>
      <c r="H60" s="6">
        <v>15.84</v>
      </c>
      <c r="I60" s="6">
        <v>12.87</v>
      </c>
      <c r="J60" s="6">
        <v>15.35</v>
      </c>
      <c r="K60" s="6">
        <v>12.14</v>
      </c>
      <c r="L60" s="6">
        <v>11.93</v>
      </c>
      <c r="M60" s="2" t="str">
        <f t="shared" si="0"/>
        <v>maj</v>
      </c>
    </row>
    <row r="61" spans="1:13" x14ac:dyDescent="0.25">
      <c r="A61" s="8">
        <v>42496</v>
      </c>
      <c r="B61" s="5">
        <v>0.42083333333333334</v>
      </c>
      <c r="C61" s="6">
        <v>14.83</v>
      </c>
      <c r="D61" s="6">
        <v>10.01</v>
      </c>
      <c r="E61" s="6">
        <v>15.51</v>
      </c>
      <c r="F61" s="6">
        <v>11</v>
      </c>
      <c r="G61" s="6">
        <v>11.29</v>
      </c>
      <c r="H61" s="6">
        <v>13.42</v>
      </c>
      <c r="I61" s="6">
        <v>15.92</v>
      </c>
      <c r="J61" s="6">
        <v>15.81</v>
      </c>
      <c r="K61" s="6">
        <v>11.2</v>
      </c>
      <c r="L61" s="6">
        <v>15.53</v>
      </c>
      <c r="M61" s="2" t="str">
        <f t="shared" si="0"/>
        <v>maj</v>
      </c>
    </row>
    <row r="62" spans="1:13" x14ac:dyDescent="0.25">
      <c r="A62" s="8">
        <v>42498</v>
      </c>
      <c r="B62" s="5">
        <v>0.12916666666666668</v>
      </c>
      <c r="C62" s="6">
        <v>13.62</v>
      </c>
      <c r="D62" s="6">
        <v>13.57</v>
      </c>
      <c r="E62" s="6">
        <v>12.68</v>
      </c>
      <c r="F62" s="6">
        <v>15.88</v>
      </c>
      <c r="G62" s="6">
        <v>13.23</v>
      </c>
      <c r="H62" s="6">
        <v>14.1</v>
      </c>
      <c r="I62" s="6">
        <v>15.41</v>
      </c>
      <c r="J62" s="6">
        <v>11.12</v>
      </c>
      <c r="K62" s="6">
        <v>10.81</v>
      </c>
      <c r="L62" s="6">
        <v>13.61</v>
      </c>
      <c r="M62" s="2" t="str">
        <f t="shared" si="0"/>
        <v>maj</v>
      </c>
    </row>
    <row r="63" spans="1:13" x14ac:dyDescent="0.25">
      <c r="A63" s="8">
        <v>42498</v>
      </c>
      <c r="B63" s="5">
        <v>0.21180555555555555</v>
      </c>
      <c r="C63" s="6">
        <v>12.25</v>
      </c>
      <c r="D63" s="6">
        <v>14.89</v>
      </c>
      <c r="E63" s="6">
        <v>13.86</v>
      </c>
      <c r="F63" s="6">
        <v>13.98</v>
      </c>
      <c r="G63" s="6">
        <v>11.99</v>
      </c>
      <c r="H63" s="6">
        <v>15.06</v>
      </c>
      <c r="I63" s="6">
        <v>11.13</v>
      </c>
      <c r="J63" s="6">
        <v>13.91</v>
      </c>
      <c r="K63" s="6">
        <v>15.56</v>
      </c>
      <c r="L63" s="6">
        <v>10.97</v>
      </c>
      <c r="M63" s="2" t="str">
        <f t="shared" si="0"/>
        <v>maj</v>
      </c>
    </row>
    <row r="64" spans="1:13" x14ac:dyDescent="0.25">
      <c r="A64" s="8">
        <v>42499</v>
      </c>
      <c r="B64" s="5">
        <v>0.21180555555555555</v>
      </c>
      <c r="C64" s="6">
        <v>15.82</v>
      </c>
      <c r="D64" s="6">
        <v>14.33</v>
      </c>
      <c r="E64" s="6">
        <v>10.41</v>
      </c>
      <c r="F64" s="6">
        <v>11.75</v>
      </c>
      <c r="G64" s="6">
        <v>15.72</v>
      </c>
      <c r="H64" s="6">
        <v>11.51</v>
      </c>
      <c r="I64" s="6">
        <v>11.37</v>
      </c>
      <c r="J64" s="6">
        <v>15.73</v>
      </c>
      <c r="K64" s="6">
        <v>15.44</v>
      </c>
      <c r="L64" s="6">
        <v>11.55</v>
      </c>
      <c r="M64" s="2" t="str">
        <f t="shared" si="0"/>
        <v>maj</v>
      </c>
    </row>
    <row r="65" spans="1:13" x14ac:dyDescent="0.25">
      <c r="A65" s="8">
        <v>42500</v>
      </c>
      <c r="B65" s="5">
        <v>0.33611111111111108</v>
      </c>
      <c r="C65" s="6">
        <v>12.47</v>
      </c>
      <c r="D65" s="6">
        <v>14.01</v>
      </c>
      <c r="E65" s="6">
        <v>15.38</v>
      </c>
      <c r="F65" s="6">
        <v>12.72</v>
      </c>
      <c r="G65" s="6">
        <v>12.33</v>
      </c>
      <c r="H65" s="6">
        <v>14.07</v>
      </c>
      <c r="I65" s="6">
        <v>11.91</v>
      </c>
      <c r="J65" s="6">
        <v>14.59</v>
      </c>
      <c r="K65" s="6">
        <v>10.58</v>
      </c>
      <c r="L65" s="6">
        <v>13.95</v>
      </c>
      <c r="M65" s="2" t="str">
        <f t="shared" si="0"/>
        <v>maj</v>
      </c>
    </row>
    <row r="66" spans="1:13" x14ac:dyDescent="0.25">
      <c r="A66" s="8">
        <v>42501</v>
      </c>
      <c r="B66" s="5">
        <v>0.29166666666666669</v>
      </c>
      <c r="C66" s="6">
        <v>15.8</v>
      </c>
      <c r="D66" s="6">
        <v>13.11</v>
      </c>
      <c r="E66" s="6">
        <v>13.43</v>
      </c>
      <c r="F66" s="6">
        <v>10.32</v>
      </c>
      <c r="G66" s="6">
        <v>14.2</v>
      </c>
      <c r="H66" s="6">
        <v>11.41</v>
      </c>
      <c r="I66" s="6">
        <v>10.69</v>
      </c>
      <c r="J66" s="6">
        <v>15.02</v>
      </c>
      <c r="K66" s="6">
        <v>12.21</v>
      </c>
      <c r="L66" s="6">
        <v>10.54</v>
      </c>
      <c r="M66" s="2" t="str">
        <f t="shared" si="0"/>
        <v>maj</v>
      </c>
    </row>
    <row r="67" spans="1:13" x14ac:dyDescent="0.25">
      <c r="A67" s="8">
        <v>42502</v>
      </c>
      <c r="B67" s="5">
        <v>0.21249999999999999</v>
      </c>
      <c r="C67" s="6">
        <v>11.1</v>
      </c>
      <c r="D67" s="6">
        <v>10.71</v>
      </c>
      <c r="E67" s="6">
        <v>10.75</v>
      </c>
      <c r="F67" s="6">
        <v>13.22</v>
      </c>
      <c r="G67" s="6">
        <v>14.26</v>
      </c>
      <c r="H67" s="6">
        <v>12.59</v>
      </c>
      <c r="I67" s="6">
        <v>12.93</v>
      </c>
      <c r="J67" s="6">
        <v>15.27</v>
      </c>
      <c r="K67" s="6">
        <v>13</v>
      </c>
      <c r="L67" s="6">
        <v>13.55</v>
      </c>
      <c r="M67" s="2" t="str">
        <f t="shared" ref="M67:M130" si="1">TEXT(A67,"mmmm")</f>
        <v>maj</v>
      </c>
    </row>
    <row r="68" spans="1:13" x14ac:dyDescent="0.25">
      <c r="A68" s="8">
        <v>42504</v>
      </c>
      <c r="B68" s="5">
        <v>0.25277777777777777</v>
      </c>
      <c r="C68" s="6">
        <v>11.68</v>
      </c>
      <c r="D68" s="6">
        <v>11.47</v>
      </c>
      <c r="E68" s="6">
        <v>13.02</v>
      </c>
      <c r="F68" s="6">
        <v>15.91</v>
      </c>
      <c r="G68" s="6">
        <v>15.06</v>
      </c>
      <c r="H68" s="6">
        <v>12.81</v>
      </c>
      <c r="I68" s="6">
        <v>13.48</v>
      </c>
      <c r="J68" s="6">
        <v>15.31</v>
      </c>
      <c r="K68" s="6">
        <v>12.15</v>
      </c>
      <c r="L68" s="6">
        <v>15.42</v>
      </c>
      <c r="M68" s="2" t="str">
        <f t="shared" si="1"/>
        <v>maj</v>
      </c>
    </row>
    <row r="69" spans="1:13" x14ac:dyDescent="0.25">
      <c r="A69" s="8">
        <v>42505</v>
      </c>
      <c r="B69" s="5">
        <v>0.21666666666666667</v>
      </c>
      <c r="C69" s="6">
        <v>10.51</v>
      </c>
      <c r="D69" s="6">
        <v>14.98</v>
      </c>
      <c r="E69" s="6">
        <v>11.3</v>
      </c>
      <c r="F69" s="6">
        <v>13.92</v>
      </c>
      <c r="G69" s="6">
        <v>11.65</v>
      </c>
      <c r="H69" s="6">
        <v>11.59</v>
      </c>
      <c r="I69" s="6">
        <v>12.63</v>
      </c>
      <c r="J69" s="6">
        <v>11.94</v>
      </c>
      <c r="K69" s="6">
        <v>15.32</v>
      </c>
      <c r="L69" s="6">
        <v>15.34</v>
      </c>
      <c r="M69" s="2" t="str">
        <f t="shared" si="1"/>
        <v>maj</v>
      </c>
    </row>
    <row r="70" spans="1:13" x14ac:dyDescent="0.25">
      <c r="A70" s="8">
        <v>42508</v>
      </c>
      <c r="B70" s="5">
        <v>0.42152777777777778</v>
      </c>
      <c r="C70" s="6">
        <v>15.87</v>
      </c>
      <c r="D70" s="6">
        <v>13.65</v>
      </c>
      <c r="E70" s="6">
        <v>11.34</v>
      </c>
      <c r="F70" s="6">
        <v>11.16</v>
      </c>
      <c r="G70" s="6">
        <v>13.12</v>
      </c>
      <c r="H70" s="6">
        <v>15.5</v>
      </c>
      <c r="I70" s="6">
        <v>15.84</v>
      </c>
      <c r="J70" s="6">
        <v>12.26</v>
      </c>
      <c r="K70" s="6">
        <v>10.69</v>
      </c>
      <c r="L70" s="6">
        <v>15.72</v>
      </c>
      <c r="M70" s="2" t="str">
        <f t="shared" si="1"/>
        <v>maj</v>
      </c>
    </row>
    <row r="71" spans="1:13" x14ac:dyDescent="0.25">
      <c r="A71" s="8">
        <v>42511</v>
      </c>
      <c r="B71" s="5">
        <v>0.1673611111111111</v>
      </c>
      <c r="C71" s="6">
        <v>10.07</v>
      </c>
      <c r="D71" s="6">
        <v>14.53</v>
      </c>
      <c r="E71" s="6">
        <v>10.54</v>
      </c>
      <c r="F71" s="6">
        <v>13.02</v>
      </c>
      <c r="G71" s="6">
        <v>10.56</v>
      </c>
      <c r="H71" s="6">
        <v>15.58</v>
      </c>
      <c r="I71" s="6">
        <v>14.05</v>
      </c>
      <c r="J71" s="6">
        <v>13.12</v>
      </c>
      <c r="K71" s="6">
        <v>14.65</v>
      </c>
      <c r="L71" s="6">
        <v>14.15</v>
      </c>
      <c r="M71" s="2" t="str">
        <f t="shared" si="1"/>
        <v>maj</v>
      </c>
    </row>
    <row r="72" spans="1:13" x14ac:dyDescent="0.25">
      <c r="A72" s="8">
        <v>42512</v>
      </c>
      <c r="B72" s="5">
        <v>0.29722222222222222</v>
      </c>
      <c r="C72" s="6">
        <v>13.92</v>
      </c>
      <c r="D72" s="6">
        <v>10.86</v>
      </c>
      <c r="E72" s="6">
        <v>11.05</v>
      </c>
      <c r="F72" s="6">
        <v>14.16</v>
      </c>
      <c r="G72" s="6">
        <v>11.48</v>
      </c>
      <c r="H72" s="6">
        <v>10.45</v>
      </c>
      <c r="I72" s="6">
        <v>14.61</v>
      </c>
      <c r="J72" s="6">
        <v>12.83</v>
      </c>
      <c r="K72" s="6">
        <v>12.25</v>
      </c>
      <c r="L72" s="6">
        <v>14.67</v>
      </c>
      <c r="M72" s="2" t="str">
        <f t="shared" si="1"/>
        <v>maj</v>
      </c>
    </row>
    <row r="73" spans="1:13" x14ac:dyDescent="0.25">
      <c r="A73" s="8">
        <v>42517</v>
      </c>
      <c r="B73" s="5">
        <v>0.38055555555555554</v>
      </c>
      <c r="C73" s="6">
        <v>15.58</v>
      </c>
      <c r="D73" s="6">
        <v>13.33</v>
      </c>
      <c r="E73" s="6">
        <v>15.53</v>
      </c>
      <c r="F73" s="6">
        <v>12.12</v>
      </c>
      <c r="G73" s="6">
        <v>10.78</v>
      </c>
      <c r="H73" s="6">
        <v>15.67</v>
      </c>
      <c r="I73" s="6">
        <v>12.74</v>
      </c>
      <c r="J73" s="6">
        <v>12.88</v>
      </c>
      <c r="K73" s="6">
        <v>11.93</v>
      </c>
      <c r="L73" s="6">
        <v>11.17</v>
      </c>
      <c r="M73" s="2" t="str">
        <f t="shared" si="1"/>
        <v>maj</v>
      </c>
    </row>
    <row r="74" spans="1:13" x14ac:dyDescent="0.25">
      <c r="A74" s="8">
        <v>42518</v>
      </c>
      <c r="B74" s="5">
        <v>8.9583333333333334E-2</v>
      </c>
      <c r="C74" s="6">
        <v>14.66</v>
      </c>
      <c r="D74" s="6">
        <v>12.46</v>
      </c>
      <c r="E74" s="6">
        <v>12.31</v>
      </c>
      <c r="F74" s="6">
        <v>10.050000000000001</v>
      </c>
      <c r="G74" s="6">
        <v>15.48</v>
      </c>
      <c r="H74" s="6">
        <v>15.29</v>
      </c>
      <c r="I74" s="6">
        <v>15.23</v>
      </c>
      <c r="J74" s="6">
        <v>15.32</v>
      </c>
      <c r="K74" s="6">
        <v>13.62</v>
      </c>
      <c r="L74" s="6">
        <v>15.68</v>
      </c>
      <c r="M74" s="2" t="str">
        <f t="shared" si="1"/>
        <v>maj</v>
      </c>
    </row>
    <row r="75" spans="1:13" x14ac:dyDescent="0.25">
      <c r="A75" s="8">
        <v>42523</v>
      </c>
      <c r="B75" s="5">
        <v>0.4201388888888889</v>
      </c>
      <c r="C75" s="6">
        <v>19.510000000000002</v>
      </c>
      <c r="D75" s="6">
        <v>12.69</v>
      </c>
      <c r="E75" s="6">
        <v>11.38</v>
      </c>
      <c r="F75" s="6">
        <v>15.99</v>
      </c>
      <c r="G75" s="6">
        <v>15.35</v>
      </c>
      <c r="H75" s="6">
        <v>17.239999999999998</v>
      </c>
      <c r="I75" s="6">
        <v>12.54</v>
      </c>
      <c r="J75" s="6">
        <v>12.24</v>
      </c>
      <c r="K75" s="6">
        <v>13.03</v>
      </c>
      <c r="L75" s="6">
        <v>19.329999999999998</v>
      </c>
      <c r="M75" s="2" t="str">
        <f t="shared" si="1"/>
        <v>czerwiec</v>
      </c>
    </row>
    <row r="76" spans="1:13" x14ac:dyDescent="0.25">
      <c r="A76" s="8">
        <v>42526</v>
      </c>
      <c r="B76" s="5">
        <v>8.5416666666666655E-2</v>
      </c>
      <c r="C76" s="6">
        <v>10.039999999999999</v>
      </c>
      <c r="D76" s="6">
        <v>10.19</v>
      </c>
      <c r="E76" s="6">
        <v>19.75</v>
      </c>
      <c r="F76" s="6">
        <v>15.2</v>
      </c>
      <c r="G76" s="6">
        <v>18.100000000000001</v>
      </c>
      <c r="H76" s="6">
        <v>14.37</v>
      </c>
      <c r="I76" s="6">
        <v>15.28</v>
      </c>
      <c r="J76" s="6">
        <v>11.85</v>
      </c>
      <c r="K76" s="6">
        <v>12.32</v>
      </c>
      <c r="L76" s="6">
        <v>12.94</v>
      </c>
      <c r="M76" s="2" t="str">
        <f t="shared" si="1"/>
        <v>czerwiec</v>
      </c>
    </row>
    <row r="77" spans="1:13" x14ac:dyDescent="0.25">
      <c r="A77" s="8">
        <v>42529</v>
      </c>
      <c r="B77" s="5">
        <v>0.12638888888888888</v>
      </c>
      <c r="C77" s="6">
        <v>11.12</v>
      </c>
      <c r="D77" s="6">
        <v>15.77</v>
      </c>
      <c r="E77" s="6">
        <v>19.170000000000002</v>
      </c>
      <c r="F77" s="6">
        <v>10.32</v>
      </c>
      <c r="G77" s="6">
        <v>10.9</v>
      </c>
      <c r="H77" s="6">
        <v>10.58</v>
      </c>
      <c r="I77" s="6">
        <v>16.86</v>
      </c>
      <c r="J77" s="6">
        <v>17.149999999999999</v>
      </c>
      <c r="K77" s="6">
        <v>19.41</v>
      </c>
      <c r="L77" s="6">
        <v>12.24</v>
      </c>
      <c r="M77" s="2" t="str">
        <f t="shared" si="1"/>
        <v>czerwiec</v>
      </c>
    </row>
    <row r="78" spans="1:13" x14ac:dyDescent="0.25">
      <c r="A78" s="8">
        <v>42530</v>
      </c>
      <c r="B78" s="5">
        <v>4.5138888888888888E-2</v>
      </c>
      <c r="C78" s="6">
        <v>14.55</v>
      </c>
      <c r="D78" s="6">
        <v>15.16</v>
      </c>
      <c r="E78" s="6">
        <v>11.74</v>
      </c>
      <c r="F78" s="6">
        <v>18.350000000000001</v>
      </c>
      <c r="G78" s="6">
        <v>10.87</v>
      </c>
      <c r="H78" s="6">
        <v>14.03</v>
      </c>
      <c r="I78" s="6">
        <v>14.75</v>
      </c>
      <c r="J78" s="6">
        <v>18.78</v>
      </c>
      <c r="K78" s="6">
        <v>15.52</v>
      </c>
      <c r="L78" s="6">
        <v>18.690000000000001</v>
      </c>
      <c r="M78" s="2" t="str">
        <f t="shared" si="1"/>
        <v>czerwiec</v>
      </c>
    </row>
    <row r="79" spans="1:13" x14ac:dyDescent="0.25">
      <c r="A79" s="8">
        <v>42532</v>
      </c>
      <c r="B79" s="5">
        <v>0.17222222222222225</v>
      </c>
      <c r="C79" s="6">
        <v>17.7</v>
      </c>
      <c r="D79" s="6">
        <v>15.76</v>
      </c>
      <c r="E79" s="6">
        <v>11.34</v>
      </c>
      <c r="F79" s="6">
        <v>15.04</v>
      </c>
      <c r="G79" s="6">
        <v>16.18</v>
      </c>
      <c r="H79" s="6">
        <v>12.14</v>
      </c>
      <c r="I79" s="6">
        <v>13.44</v>
      </c>
      <c r="J79" s="6">
        <v>14.12</v>
      </c>
      <c r="K79" s="6">
        <v>15.27</v>
      </c>
      <c r="L79" s="6">
        <v>13.19</v>
      </c>
      <c r="M79" s="2" t="str">
        <f t="shared" si="1"/>
        <v>czerwiec</v>
      </c>
    </row>
    <row r="80" spans="1:13" x14ac:dyDescent="0.25">
      <c r="A80" s="8">
        <v>42532</v>
      </c>
      <c r="B80" s="5">
        <v>0.41875000000000001</v>
      </c>
      <c r="C80" s="6">
        <v>13.13</v>
      </c>
      <c r="D80" s="6">
        <v>12.12</v>
      </c>
      <c r="E80" s="6">
        <v>11.6</v>
      </c>
      <c r="F80" s="6">
        <v>11.76</v>
      </c>
      <c r="G80" s="6">
        <v>16.309999999999999</v>
      </c>
      <c r="H80" s="6">
        <v>19.27</v>
      </c>
      <c r="I80" s="6">
        <v>17.64</v>
      </c>
      <c r="J80" s="6">
        <v>14.87</v>
      </c>
      <c r="K80" s="6">
        <v>11.94</v>
      </c>
      <c r="L80" s="6">
        <v>15.91</v>
      </c>
      <c r="M80" s="2" t="str">
        <f t="shared" si="1"/>
        <v>czerwiec</v>
      </c>
    </row>
    <row r="81" spans="1:13" x14ac:dyDescent="0.25">
      <c r="A81" s="8">
        <v>42534</v>
      </c>
      <c r="B81" s="5">
        <v>0.17291666666666669</v>
      </c>
      <c r="C81" s="6">
        <v>10.39</v>
      </c>
      <c r="D81" s="6">
        <v>13.61</v>
      </c>
      <c r="E81" s="6">
        <v>11.2</v>
      </c>
      <c r="F81" s="6">
        <v>14.79</v>
      </c>
      <c r="G81" s="6">
        <v>12.21</v>
      </c>
      <c r="H81" s="6">
        <v>16.760000000000002</v>
      </c>
      <c r="I81" s="6">
        <v>13.09</v>
      </c>
      <c r="J81" s="6">
        <v>14.26</v>
      </c>
      <c r="K81" s="6">
        <v>10.45</v>
      </c>
      <c r="L81" s="6">
        <v>11.46</v>
      </c>
      <c r="M81" s="2" t="str">
        <f t="shared" si="1"/>
        <v>czerwiec</v>
      </c>
    </row>
    <row r="82" spans="1:13" x14ac:dyDescent="0.25">
      <c r="A82" s="8">
        <v>42534</v>
      </c>
      <c r="B82" s="5">
        <v>0.45833333333333331</v>
      </c>
      <c r="C82" s="6">
        <v>13.07</v>
      </c>
      <c r="D82" s="6">
        <v>17.61</v>
      </c>
      <c r="E82" s="6">
        <v>13.36</v>
      </c>
      <c r="F82" s="6">
        <v>19.489999999999998</v>
      </c>
      <c r="G82" s="6">
        <v>17.190000000000001</v>
      </c>
      <c r="H82" s="6">
        <v>12.99</v>
      </c>
      <c r="I82" s="6">
        <v>17.79</v>
      </c>
      <c r="J82" s="6">
        <v>18.54</v>
      </c>
      <c r="K82" s="6">
        <v>11.92</v>
      </c>
      <c r="L82" s="6">
        <v>16.47</v>
      </c>
      <c r="M82" s="2" t="str">
        <f t="shared" si="1"/>
        <v>czerwiec</v>
      </c>
    </row>
    <row r="83" spans="1:13" x14ac:dyDescent="0.25">
      <c r="A83" s="8">
        <v>42536</v>
      </c>
      <c r="B83" s="5">
        <v>0.25625000000000003</v>
      </c>
      <c r="C83" s="6">
        <v>17.18</v>
      </c>
      <c r="D83" s="6">
        <v>18.510000000000002</v>
      </c>
      <c r="E83" s="6">
        <v>18.23</v>
      </c>
      <c r="F83" s="6">
        <v>18.190000000000001</v>
      </c>
      <c r="G83" s="6">
        <v>17.61</v>
      </c>
      <c r="H83" s="6">
        <v>16.04</v>
      </c>
      <c r="I83" s="6">
        <v>14.39</v>
      </c>
      <c r="J83" s="6">
        <v>18.010000000000002</v>
      </c>
      <c r="K83" s="6">
        <v>14.9</v>
      </c>
      <c r="L83" s="6">
        <v>10.26</v>
      </c>
      <c r="M83" s="2" t="str">
        <f t="shared" si="1"/>
        <v>czerwiec</v>
      </c>
    </row>
    <row r="84" spans="1:13" x14ac:dyDescent="0.25">
      <c r="A84" s="8">
        <v>42536</v>
      </c>
      <c r="B84" s="5">
        <v>0.46111111111111108</v>
      </c>
      <c r="C84" s="6">
        <v>11.02</v>
      </c>
      <c r="D84" s="6">
        <v>16.95</v>
      </c>
      <c r="E84" s="6">
        <v>12.02</v>
      </c>
      <c r="F84" s="6">
        <v>10.31</v>
      </c>
      <c r="G84" s="6">
        <v>17.45</v>
      </c>
      <c r="H84" s="6">
        <v>18</v>
      </c>
      <c r="I84" s="6">
        <v>10.19</v>
      </c>
      <c r="J84" s="6">
        <v>13.26</v>
      </c>
      <c r="K84" s="6">
        <v>12.17</v>
      </c>
      <c r="L84" s="6">
        <v>14.58</v>
      </c>
      <c r="M84" s="2" t="str">
        <f t="shared" si="1"/>
        <v>czerwiec</v>
      </c>
    </row>
    <row r="85" spans="1:13" x14ac:dyDescent="0.25">
      <c r="A85" s="8">
        <v>42537</v>
      </c>
      <c r="B85" s="5">
        <v>8.9583333333333334E-2</v>
      </c>
      <c r="C85" s="6">
        <v>12.05</v>
      </c>
      <c r="D85" s="6">
        <v>13.7</v>
      </c>
      <c r="E85" s="6">
        <v>12.71</v>
      </c>
      <c r="F85" s="6">
        <v>15.73</v>
      </c>
      <c r="G85" s="6">
        <v>19.93</v>
      </c>
      <c r="H85" s="6">
        <v>19.27</v>
      </c>
      <c r="I85" s="6">
        <v>11.13</v>
      </c>
      <c r="J85" s="6">
        <v>14.74</v>
      </c>
      <c r="K85" s="6">
        <v>15.42</v>
      </c>
      <c r="L85" s="6">
        <v>12.66</v>
      </c>
      <c r="M85" s="2" t="str">
        <f t="shared" si="1"/>
        <v>czerwiec</v>
      </c>
    </row>
    <row r="86" spans="1:13" x14ac:dyDescent="0.25">
      <c r="A86" s="8">
        <v>42540</v>
      </c>
      <c r="B86" s="5">
        <v>0.37708333333333338</v>
      </c>
      <c r="C86" s="6">
        <v>13.82</v>
      </c>
      <c r="D86" s="6">
        <v>17.8</v>
      </c>
      <c r="E86" s="6">
        <v>19.18</v>
      </c>
      <c r="F86" s="6">
        <v>10.64</v>
      </c>
      <c r="G86" s="6">
        <v>11.3</v>
      </c>
      <c r="H86" s="6">
        <v>11.15</v>
      </c>
      <c r="I86" s="6">
        <v>14.03</v>
      </c>
      <c r="J86" s="6">
        <v>17.32</v>
      </c>
      <c r="K86" s="6">
        <v>18.63</v>
      </c>
      <c r="L86" s="6">
        <v>15.76</v>
      </c>
      <c r="M86" s="2" t="str">
        <f t="shared" si="1"/>
        <v>czerwiec</v>
      </c>
    </row>
    <row r="87" spans="1:13" x14ac:dyDescent="0.25">
      <c r="A87" s="8">
        <v>42540</v>
      </c>
      <c r="B87" s="5">
        <v>0.46527777777777773</v>
      </c>
      <c r="C87" s="6">
        <v>19.010000000000002</v>
      </c>
      <c r="D87" s="6">
        <v>13.1</v>
      </c>
      <c r="E87" s="6">
        <v>14.77</v>
      </c>
      <c r="F87" s="6">
        <v>11</v>
      </c>
      <c r="G87" s="6">
        <v>19.510000000000002</v>
      </c>
      <c r="H87" s="6">
        <v>15.48</v>
      </c>
      <c r="I87" s="6">
        <v>11.75</v>
      </c>
      <c r="J87" s="6">
        <v>17.54</v>
      </c>
      <c r="K87" s="6">
        <v>11.08</v>
      </c>
      <c r="L87" s="6">
        <v>14.23</v>
      </c>
      <c r="M87" s="2" t="str">
        <f t="shared" si="1"/>
        <v>czerwiec</v>
      </c>
    </row>
    <row r="88" spans="1:13" x14ac:dyDescent="0.25">
      <c r="A88" s="8">
        <v>42541</v>
      </c>
      <c r="B88" s="5">
        <v>2.0833333333333333E-3</v>
      </c>
      <c r="C88" s="6">
        <v>17.27</v>
      </c>
      <c r="D88" s="6">
        <v>13.06</v>
      </c>
      <c r="E88" s="6">
        <v>16.12</v>
      </c>
      <c r="F88" s="6">
        <v>19.010000000000002</v>
      </c>
      <c r="G88" s="6">
        <v>13.96</v>
      </c>
      <c r="H88" s="6">
        <v>10.029999999999999</v>
      </c>
      <c r="I88" s="6">
        <v>14.22</v>
      </c>
      <c r="J88" s="6">
        <v>14.88</v>
      </c>
      <c r="K88" s="6">
        <v>15.12</v>
      </c>
      <c r="L88" s="6">
        <v>19.73</v>
      </c>
      <c r="M88" s="2" t="str">
        <f t="shared" si="1"/>
        <v>czerwiec</v>
      </c>
    </row>
    <row r="89" spans="1:13" x14ac:dyDescent="0.25">
      <c r="A89" s="8">
        <v>42542</v>
      </c>
      <c r="B89" s="5">
        <v>0.17013888888888887</v>
      </c>
      <c r="C89" s="6">
        <v>14.93</v>
      </c>
      <c r="D89" s="6">
        <v>18.36</v>
      </c>
      <c r="E89" s="6">
        <v>18.34</v>
      </c>
      <c r="F89" s="6">
        <v>10.06</v>
      </c>
      <c r="G89" s="6">
        <v>16.440000000000001</v>
      </c>
      <c r="H89" s="6">
        <v>16.829999999999998</v>
      </c>
      <c r="I89" s="6">
        <v>18.079999999999998</v>
      </c>
      <c r="J89" s="6">
        <v>11.2</v>
      </c>
      <c r="K89" s="6">
        <v>10.56</v>
      </c>
      <c r="L89" s="6">
        <v>17.22</v>
      </c>
      <c r="M89" s="2" t="str">
        <f t="shared" si="1"/>
        <v>czerwiec</v>
      </c>
    </row>
    <row r="90" spans="1:13" x14ac:dyDescent="0.25">
      <c r="A90" s="8">
        <v>42545</v>
      </c>
      <c r="B90" s="5">
        <v>0.2986111111111111</v>
      </c>
      <c r="C90" s="6">
        <v>15.51</v>
      </c>
      <c r="D90" s="6">
        <v>16.440000000000001</v>
      </c>
      <c r="E90" s="6">
        <v>10.02</v>
      </c>
      <c r="F90" s="6">
        <v>13.71</v>
      </c>
      <c r="G90" s="6">
        <v>10.98</v>
      </c>
      <c r="H90" s="6">
        <v>17.39</v>
      </c>
      <c r="I90" s="6">
        <v>13.73</v>
      </c>
      <c r="J90" s="6">
        <v>17.8</v>
      </c>
      <c r="K90" s="6">
        <v>14.59</v>
      </c>
      <c r="L90" s="6">
        <v>12.5</v>
      </c>
      <c r="M90" s="2" t="str">
        <f t="shared" si="1"/>
        <v>czerwiec</v>
      </c>
    </row>
    <row r="91" spans="1:13" x14ac:dyDescent="0.25">
      <c r="A91" s="8">
        <v>42545</v>
      </c>
      <c r="B91" s="5">
        <v>0.37777777777777777</v>
      </c>
      <c r="C91" s="6">
        <v>12.83</v>
      </c>
      <c r="D91" s="6">
        <v>14.61</v>
      </c>
      <c r="E91" s="6">
        <v>19.86</v>
      </c>
      <c r="F91" s="6">
        <v>19.43</v>
      </c>
      <c r="G91" s="6">
        <v>12.83</v>
      </c>
      <c r="H91" s="6">
        <v>14</v>
      </c>
      <c r="I91" s="6">
        <v>17.329999999999998</v>
      </c>
      <c r="J91" s="6">
        <v>12.58</v>
      </c>
      <c r="K91" s="6">
        <v>12.47</v>
      </c>
      <c r="L91" s="6">
        <v>12.04</v>
      </c>
      <c r="M91" s="2" t="str">
        <f t="shared" si="1"/>
        <v>czerwiec</v>
      </c>
    </row>
    <row r="92" spans="1:13" x14ac:dyDescent="0.25">
      <c r="A92" s="8">
        <v>42546</v>
      </c>
      <c r="B92" s="5">
        <v>0.25347222222222221</v>
      </c>
      <c r="C92" s="6">
        <v>16.3</v>
      </c>
      <c r="D92" s="6">
        <v>10.32</v>
      </c>
      <c r="E92" s="6">
        <v>17.690000000000001</v>
      </c>
      <c r="F92" s="6">
        <v>19</v>
      </c>
      <c r="G92" s="6">
        <v>17.54</v>
      </c>
      <c r="H92" s="6">
        <v>16.2</v>
      </c>
      <c r="I92" s="6">
        <v>15.17</v>
      </c>
      <c r="J92" s="6">
        <v>10.66</v>
      </c>
      <c r="K92" s="6">
        <v>10.1</v>
      </c>
      <c r="L92" s="6">
        <v>12.04</v>
      </c>
      <c r="M92" s="2" t="str">
        <f t="shared" si="1"/>
        <v>czerwiec</v>
      </c>
    </row>
    <row r="93" spans="1:13" x14ac:dyDescent="0.25">
      <c r="A93" s="8">
        <v>42547</v>
      </c>
      <c r="B93" s="5">
        <v>8.4722222222222213E-2</v>
      </c>
      <c r="C93" s="6">
        <v>16.03</v>
      </c>
      <c r="D93" s="6">
        <v>12.49</v>
      </c>
      <c r="E93" s="6">
        <v>18.23</v>
      </c>
      <c r="F93" s="6">
        <v>11.56</v>
      </c>
      <c r="G93" s="6">
        <v>15.34</v>
      </c>
      <c r="H93" s="6">
        <v>18.190000000000001</v>
      </c>
      <c r="I93" s="6">
        <v>12.2</v>
      </c>
      <c r="J93" s="6">
        <v>18.04</v>
      </c>
      <c r="K93" s="6">
        <v>14.52</v>
      </c>
      <c r="L93" s="6">
        <v>15.9</v>
      </c>
      <c r="M93" s="2" t="str">
        <f t="shared" si="1"/>
        <v>czerwiec</v>
      </c>
    </row>
    <row r="94" spans="1:13" x14ac:dyDescent="0.25">
      <c r="A94" s="8">
        <v>42547</v>
      </c>
      <c r="B94" s="5">
        <v>0.16874999999999998</v>
      </c>
      <c r="C94" s="6">
        <v>19.47</v>
      </c>
      <c r="D94" s="6">
        <v>19.760000000000002</v>
      </c>
      <c r="E94" s="6">
        <v>11.95</v>
      </c>
      <c r="F94" s="6">
        <v>16.28</v>
      </c>
      <c r="G94" s="6">
        <v>13.33</v>
      </c>
      <c r="H94" s="6">
        <v>19.91</v>
      </c>
      <c r="I94" s="6">
        <v>19.73</v>
      </c>
      <c r="J94" s="6">
        <v>15.06</v>
      </c>
      <c r="K94" s="6">
        <v>15.39</v>
      </c>
      <c r="L94" s="6">
        <v>13.54</v>
      </c>
      <c r="M94" s="2" t="str">
        <f t="shared" si="1"/>
        <v>czerwiec</v>
      </c>
    </row>
    <row r="95" spans="1:13" x14ac:dyDescent="0.25">
      <c r="A95" s="8">
        <v>42547</v>
      </c>
      <c r="B95" s="5">
        <v>0.34166666666666662</v>
      </c>
      <c r="C95" s="6">
        <v>14.55</v>
      </c>
      <c r="D95" s="6">
        <v>11.62</v>
      </c>
      <c r="E95" s="6">
        <v>12.91</v>
      </c>
      <c r="F95" s="6">
        <v>18.72</v>
      </c>
      <c r="G95" s="6">
        <v>18.2</v>
      </c>
      <c r="H95" s="6">
        <v>12.03</v>
      </c>
      <c r="I95" s="6">
        <v>16.760000000000002</v>
      </c>
      <c r="J95" s="6">
        <v>10.38</v>
      </c>
      <c r="K95" s="6">
        <v>18.149999999999999</v>
      </c>
      <c r="L95" s="6">
        <v>14.5</v>
      </c>
      <c r="M95" s="2" t="str">
        <f t="shared" si="1"/>
        <v>czerwiec</v>
      </c>
    </row>
    <row r="96" spans="1:13" x14ac:dyDescent="0.25">
      <c r="A96" s="8">
        <v>42548</v>
      </c>
      <c r="B96" s="5">
        <v>0.3354166666666667</v>
      </c>
      <c r="C96" s="6">
        <v>11.26</v>
      </c>
      <c r="D96" s="6">
        <v>11.81</v>
      </c>
      <c r="E96" s="6">
        <v>12.66</v>
      </c>
      <c r="F96" s="6">
        <v>16</v>
      </c>
      <c r="G96" s="6">
        <v>11.63</v>
      </c>
      <c r="H96" s="6">
        <v>19.61</v>
      </c>
      <c r="I96" s="6">
        <v>12.55</v>
      </c>
      <c r="J96" s="6">
        <v>11.68</v>
      </c>
      <c r="K96" s="6">
        <v>14.08</v>
      </c>
      <c r="L96" s="6">
        <v>13.96</v>
      </c>
      <c r="M96" s="2" t="str">
        <f t="shared" si="1"/>
        <v>czerwiec</v>
      </c>
    </row>
    <row r="97" spans="1:13" x14ac:dyDescent="0.25">
      <c r="A97" s="8">
        <v>42549</v>
      </c>
      <c r="B97" s="5">
        <v>0.50624999999999998</v>
      </c>
      <c r="C97" s="6">
        <v>10.77</v>
      </c>
      <c r="D97" s="6">
        <v>10.91</v>
      </c>
      <c r="E97" s="6">
        <v>17.600000000000001</v>
      </c>
      <c r="F97" s="6">
        <v>13.5</v>
      </c>
      <c r="G97" s="6">
        <v>16.27</v>
      </c>
      <c r="H97" s="6">
        <v>12.44</v>
      </c>
      <c r="I97" s="6">
        <v>11.01</v>
      </c>
      <c r="J97" s="6">
        <v>16.079999999999998</v>
      </c>
      <c r="K97" s="6">
        <v>12.3</v>
      </c>
      <c r="L97" s="6">
        <v>11.35</v>
      </c>
      <c r="M97" s="2" t="str">
        <f t="shared" si="1"/>
        <v>czerwiec</v>
      </c>
    </row>
    <row r="98" spans="1:13" x14ac:dyDescent="0.25">
      <c r="A98" s="8">
        <v>42551</v>
      </c>
      <c r="B98" s="5">
        <v>4.5833333333333337E-2</v>
      </c>
      <c r="C98" s="6">
        <v>15.43</v>
      </c>
      <c r="D98" s="6">
        <v>17.52</v>
      </c>
      <c r="E98" s="6">
        <v>12.01</v>
      </c>
      <c r="F98" s="6">
        <v>10.31</v>
      </c>
      <c r="G98" s="6">
        <v>13.52</v>
      </c>
      <c r="H98" s="6">
        <v>13.39</v>
      </c>
      <c r="I98" s="6">
        <v>11.34</v>
      </c>
      <c r="J98" s="6">
        <v>10.31</v>
      </c>
      <c r="K98" s="6">
        <v>11.07</v>
      </c>
      <c r="L98" s="6">
        <v>18.52</v>
      </c>
      <c r="M98" s="2" t="str">
        <f t="shared" si="1"/>
        <v>czerwiec</v>
      </c>
    </row>
    <row r="99" spans="1:13" x14ac:dyDescent="0.25">
      <c r="A99" s="8">
        <v>42553</v>
      </c>
      <c r="B99" s="5">
        <v>0.21597222222222223</v>
      </c>
      <c r="C99" s="6">
        <v>22.57</v>
      </c>
      <c r="D99" s="6">
        <v>24.93</v>
      </c>
      <c r="E99" s="6">
        <v>23.16</v>
      </c>
      <c r="F99" s="6">
        <v>21.19</v>
      </c>
      <c r="G99" s="6">
        <v>22.95</v>
      </c>
      <c r="H99" s="6">
        <v>20.79</v>
      </c>
      <c r="I99" s="6">
        <v>23.65</v>
      </c>
      <c r="J99" s="6">
        <v>24.3</v>
      </c>
      <c r="K99" s="6">
        <v>22.91</v>
      </c>
      <c r="L99" s="6">
        <v>21.31</v>
      </c>
      <c r="M99" s="2" t="str">
        <f t="shared" si="1"/>
        <v>lipiec</v>
      </c>
    </row>
    <row r="100" spans="1:13" x14ac:dyDescent="0.25">
      <c r="A100" s="8">
        <v>42554</v>
      </c>
      <c r="B100" s="5">
        <v>4.1666666666666666E-3</v>
      </c>
      <c r="C100" s="6">
        <v>21.12</v>
      </c>
      <c r="D100" s="6">
        <v>24.03</v>
      </c>
      <c r="E100" s="6">
        <v>20.46</v>
      </c>
      <c r="F100" s="6">
        <v>20.329999999999998</v>
      </c>
      <c r="G100" s="6">
        <v>24.18</v>
      </c>
      <c r="H100" s="6">
        <v>23.01</v>
      </c>
      <c r="I100" s="6">
        <v>24.57</v>
      </c>
      <c r="J100" s="6">
        <v>22.83</v>
      </c>
      <c r="K100" s="6">
        <v>21.55</v>
      </c>
      <c r="L100" s="6">
        <v>23.87</v>
      </c>
      <c r="M100" s="2" t="str">
        <f t="shared" si="1"/>
        <v>lipiec</v>
      </c>
    </row>
    <row r="101" spans="1:13" x14ac:dyDescent="0.25">
      <c r="A101" s="8">
        <v>42556</v>
      </c>
      <c r="B101" s="5">
        <v>8.6805555555555566E-2</v>
      </c>
      <c r="C101" s="6">
        <v>22.29</v>
      </c>
      <c r="D101" s="6">
        <v>22.16</v>
      </c>
      <c r="E101" s="6">
        <v>22.9</v>
      </c>
      <c r="F101" s="6">
        <v>20.04</v>
      </c>
      <c r="G101" s="6">
        <v>21.27</v>
      </c>
      <c r="H101" s="6">
        <v>21.55</v>
      </c>
      <c r="I101" s="6">
        <v>21.51</v>
      </c>
      <c r="J101" s="6">
        <v>23.98</v>
      </c>
      <c r="K101" s="6">
        <v>24.01</v>
      </c>
      <c r="L101" s="6">
        <v>23.77</v>
      </c>
      <c r="M101" s="2" t="str">
        <f t="shared" si="1"/>
        <v>lipiec</v>
      </c>
    </row>
    <row r="102" spans="1:13" x14ac:dyDescent="0.25">
      <c r="A102" s="8">
        <v>42557</v>
      </c>
      <c r="B102" s="5">
        <v>4.7222222222222221E-2</v>
      </c>
      <c r="C102" s="6">
        <v>20.5</v>
      </c>
      <c r="D102" s="6">
        <v>21.83</v>
      </c>
      <c r="E102" s="6">
        <v>21.96</v>
      </c>
      <c r="F102" s="6">
        <v>20.58</v>
      </c>
      <c r="G102" s="6">
        <v>23.33</v>
      </c>
      <c r="H102" s="6">
        <v>23.73</v>
      </c>
      <c r="I102" s="6">
        <v>23.65</v>
      </c>
      <c r="J102" s="6">
        <v>20.9</v>
      </c>
      <c r="K102" s="6">
        <v>24.06</v>
      </c>
      <c r="L102" s="6">
        <v>21.13</v>
      </c>
      <c r="M102" s="2" t="str">
        <f t="shared" si="1"/>
        <v>lipiec</v>
      </c>
    </row>
    <row r="103" spans="1:13" x14ac:dyDescent="0.25">
      <c r="A103" s="8">
        <v>42557</v>
      </c>
      <c r="B103" s="5">
        <v>0.4604166666666667</v>
      </c>
      <c r="C103" s="6">
        <v>20.62</v>
      </c>
      <c r="D103" s="6">
        <v>20.23</v>
      </c>
      <c r="E103" s="6">
        <v>22.96</v>
      </c>
      <c r="F103" s="6">
        <v>22.48</v>
      </c>
      <c r="G103" s="6">
        <v>23.59</v>
      </c>
      <c r="H103" s="6">
        <v>24.99</v>
      </c>
      <c r="I103" s="6">
        <v>21.26</v>
      </c>
      <c r="J103" s="6">
        <v>20.149999999999999</v>
      </c>
      <c r="K103" s="6">
        <v>23.52</v>
      </c>
      <c r="L103" s="6">
        <v>20.04</v>
      </c>
      <c r="M103" s="2" t="str">
        <f t="shared" si="1"/>
        <v>lipiec</v>
      </c>
    </row>
    <row r="104" spans="1:13" x14ac:dyDescent="0.25">
      <c r="A104" s="8">
        <v>42558</v>
      </c>
      <c r="B104" s="5">
        <v>2.7777777777777779E-3</v>
      </c>
      <c r="C104" s="6">
        <v>24.62</v>
      </c>
      <c r="D104" s="6">
        <v>20.59</v>
      </c>
      <c r="E104" s="6">
        <v>23.7</v>
      </c>
      <c r="F104" s="6">
        <v>21.55</v>
      </c>
      <c r="G104" s="6">
        <v>21.85</v>
      </c>
      <c r="H104" s="6">
        <v>21.12</v>
      </c>
      <c r="I104" s="6">
        <v>21.24</v>
      </c>
      <c r="J104" s="6">
        <v>24.93</v>
      </c>
      <c r="K104" s="6">
        <v>21.9</v>
      </c>
      <c r="L104" s="6">
        <v>20.5</v>
      </c>
      <c r="M104" s="2" t="str">
        <f t="shared" si="1"/>
        <v>lipiec</v>
      </c>
    </row>
    <row r="105" spans="1:13" x14ac:dyDescent="0.25">
      <c r="A105" s="8">
        <v>42558</v>
      </c>
      <c r="B105" s="5">
        <v>5.5555555555555558E-3</v>
      </c>
      <c r="C105" s="6">
        <v>23.53</v>
      </c>
      <c r="D105" s="6">
        <v>22.47</v>
      </c>
      <c r="E105" s="6">
        <v>24.91</v>
      </c>
      <c r="F105" s="6">
        <v>22.53</v>
      </c>
      <c r="G105" s="6">
        <v>20.56</v>
      </c>
      <c r="H105" s="6">
        <v>23.64</v>
      </c>
      <c r="I105" s="6">
        <v>21</v>
      </c>
      <c r="J105" s="6">
        <v>20.55</v>
      </c>
      <c r="K105" s="6">
        <v>24.08</v>
      </c>
      <c r="L105" s="6">
        <v>20.49</v>
      </c>
      <c r="M105" s="2" t="str">
        <f t="shared" si="1"/>
        <v>lipiec</v>
      </c>
    </row>
    <row r="106" spans="1:13" x14ac:dyDescent="0.25">
      <c r="A106" s="8">
        <v>42558</v>
      </c>
      <c r="B106" s="5">
        <v>4.5138888888888888E-2</v>
      </c>
      <c r="C106" s="6">
        <v>23.8</v>
      </c>
      <c r="D106" s="6">
        <v>20.78</v>
      </c>
      <c r="E106" s="6">
        <v>20.56</v>
      </c>
      <c r="F106" s="6">
        <v>20.5</v>
      </c>
      <c r="G106" s="6">
        <v>20.16</v>
      </c>
      <c r="H106" s="6">
        <v>21.68</v>
      </c>
      <c r="I106" s="6">
        <v>23.86</v>
      </c>
      <c r="J106" s="6">
        <v>21.14</v>
      </c>
      <c r="K106" s="6">
        <v>23.1</v>
      </c>
      <c r="L106" s="6">
        <v>22.53</v>
      </c>
      <c r="M106" s="2" t="str">
        <f t="shared" si="1"/>
        <v>lipiec</v>
      </c>
    </row>
    <row r="107" spans="1:13" x14ac:dyDescent="0.25">
      <c r="A107" s="8">
        <v>42558</v>
      </c>
      <c r="B107" s="5">
        <v>0.46597222222222223</v>
      </c>
      <c r="C107" s="6">
        <v>21.04</v>
      </c>
      <c r="D107" s="6">
        <v>22.45</v>
      </c>
      <c r="E107" s="6">
        <v>21.06</v>
      </c>
      <c r="F107" s="6">
        <v>20.149999999999999</v>
      </c>
      <c r="G107" s="6">
        <v>24.31</v>
      </c>
      <c r="H107" s="6">
        <v>22.72</v>
      </c>
      <c r="I107" s="6">
        <v>24.67</v>
      </c>
      <c r="J107" s="6">
        <v>21.12</v>
      </c>
      <c r="K107" s="6">
        <v>23.35</v>
      </c>
      <c r="L107" s="6">
        <v>22.54</v>
      </c>
      <c r="M107" s="2" t="str">
        <f t="shared" si="1"/>
        <v>lipiec</v>
      </c>
    </row>
    <row r="108" spans="1:13" x14ac:dyDescent="0.25">
      <c r="A108" s="8">
        <v>42561</v>
      </c>
      <c r="B108" s="5">
        <v>0.42152777777777778</v>
      </c>
      <c r="C108" s="6">
        <v>23.49</v>
      </c>
      <c r="D108" s="6">
        <v>22.55</v>
      </c>
      <c r="E108" s="6">
        <v>24.66</v>
      </c>
      <c r="F108" s="6">
        <v>23.56</v>
      </c>
      <c r="G108" s="6">
        <v>20.260000000000002</v>
      </c>
      <c r="H108" s="6">
        <v>22.27</v>
      </c>
      <c r="I108" s="6">
        <v>20.440000000000001</v>
      </c>
      <c r="J108" s="6">
        <v>22.27</v>
      </c>
      <c r="K108" s="6">
        <v>24.47</v>
      </c>
      <c r="L108" s="6">
        <v>23.03</v>
      </c>
      <c r="M108" s="2" t="str">
        <f t="shared" si="1"/>
        <v>lipiec</v>
      </c>
    </row>
    <row r="109" spans="1:13" x14ac:dyDescent="0.25">
      <c r="A109" s="8">
        <v>42565</v>
      </c>
      <c r="B109" s="5">
        <v>4.1666666666666664E-2</v>
      </c>
      <c r="C109" s="6">
        <v>20.99</v>
      </c>
      <c r="D109" s="6">
        <v>21.37</v>
      </c>
      <c r="E109" s="6">
        <v>22.15</v>
      </c>
      <c r="F109" s="6">
        <v>22.76</v>
      </c>
      <c r="G109" s="6">
        <v>20.25</v>
      </c>
      <c r="H109" s="6">
        <v>23.8</v>
      </c>
      <c r="I109" s="6">
        <v>23.38</v>
      </c>
      <c r="J109" s="6">
        <v>20.5</v>
      </c>
      <c r="K109" s="6">
        <v>21.65</v>
      </c>
      <c r="L109" s="6">
        <v>24.8</v>
      </c>
      <c r="M109" s="2" t="str">
        <f t="shared" si="1"/>
        <v>lipiec</v>
      </c>
    </row>
    <row r="110" spans="1:13" x14ac:dyDescent="0.25">
      <c r="A110" s="8">
        <v>42567</v>
      </c>
      <c r="B110" s="5">
        <v>0.38055555555555554</v>
      </c>
      <c r="C110" s="6">
        <v>20.18</v>
      </c>
      <c r="D110" s="6">
        <v>24.07</v>
      </c>
      <c r="E110" s="6">
        <v>24.25</v>
      </c>
      <c r="F110" s="6">
        <v>20.170000000000002</v>
      </c>
      <c r="G110" s="6">
        <v>21.08</v>
      </c>
      <c r="H110" s="6">
        <v>22.83</v>
      </c>
      <c r="I110" s="6">
        <v>23.53</v>
      </c>
      <c r="J110" s="6">
        <v>23.6</v>
      </c>
      <c r="K110" s="6">
        <v>23.16</v>
      </c>
      <c r="L110" s="6">
        <v>21.42</v>
      </c>
      <c r="M110" s="2" t="str">
        <f t="shared" si="1"/>
        <v>lipiec</v>
      </c>
    </row>
    <row r="111" spans="1:13" x14ac:dyDescent="0.25">
      <c r="A111" s="8">
        <v>42568</v>
      </c>
      <c r="B111" s="5">
        <v>4.6527777777777779E-2</v>
      </c>
      <c r="C111" s="6">
        <v>24.46</v>
      </c>
      <c r="D111" s="6">
        <v>23.9</v>
      </c>
      <c r="E111" s="6">
        <v>24.19</v>
      </c>
      <c r="F111" s="6">
        <v>20.14</v>
      </c>
      <c r="G111" s="6">
        <v>23.6</v>
      </c>
      <c r="H111" s="6">
        <v>23.67</v>
      </c>
      <c r="I111" s="6">
        <v>24.85</v>
      </c>
      <c r="J111" s="6">
        <v>24.77</v>
      </c>
      <c r="K111" s="6">
        <v>24.75</v>
      </c>
      <c r="L111" s="6">
        <v>22.32</v>
      </c>
      <c r="M111" s="2" t="str">
        <f t="shared" si="1"/>
        <v>lipiec</v>
      </c>
    </row>
    <row r="112" spans="1:13" x14ac:dyDescent="0.25">
      <c r="A112" s="8">
        <v>42571</v>
      </c>
      <c r="B112" s="5">
        <v>4.5138888888888888E-2</v>
      </c>
      <c r="C112" s="6">
        <v>20.62</v>
      </c>
      <c r="D112" s="6">
        <v>21.57</v>
      </c>
      <c r="E112" s="6">
        <v>22.99</v>
      </c>
      <c r="F112" s="6">
        <v>23.14</v>
      </c>
      <c r="G112" s="6">
        <v>22.4</v>
      </c>
      <c r="H112" s="6">
        <v>23.83</v>
      </c>
      <c r="I112" s="6">
        <v>21.63</v>
      </c>
      <c r="J112" s="6">
        <v>21.9</v>
      </c>
      <c r="K112" s="6">
        <v>22.89</v>
      </c>
      <c r="L112" s="6">
        <v>22.3</v>
      </c>
      <c r="M112" s="2" t="str">
        <f t="shared" si="1"/>
        <v>lipiec</v>
      </c>
    </row>
    <row r="113" spans="1:13" x14ac:dyDescent="0.25">
      <c r="A113" s="8">
        <v>42571</v>
      </c>
      <c r="B113" s="5">
        <v>4.6527777777777779E-2</v>
      </c>
      <c r="C113" s="6">
        <v>24.97</v>
      </c>
      <c r="D113" s="6">
        <v>23.55</v>
      </c>
      <c r="E113" s="6">
        <v>24.91</v>
      </c>
      <c r="F113" s="6">
        <v>21.77</v>
      </c>
      <c r="G113" s="6">
        <v>23.58</v>
      </c>
      <c r="H113" s="6">
        <v>23.03</v>
      </c>
      <c r="I113" s="6">
        <v>22.25</v>
      </c>
      <c r="J113" s="6">
        <v>22.37</v>
      </c>
      <c r="K113" s="6">
        <v>22.57</v>
      </c>
      <c r="L113" s="6">
        <v>22.02</v>
      </c>
      <c r="M113" s="2" t="str">
        <f t="shared" si="1"/>
        <v>lipiec</v>
      </c>
    </row>
    <row r="114" spans="1:13" x14ac:dyDescent="0.25">
      <c r="A114" s="8">
        <v>42572</v>
      </c>
      <c r="B114" s="5">
        <v>0.16805555555555554</v>
      </c>
      <c r="C114" s="6">
        <v>24.04</v>
      </c>
      <c r="D114" s="6">
        <v>21.89</v>
      </c>
      <c r="E114" s="6">
        <v>23.85</v>
      </c>
      <c r="F114" s="6">
        <v>22.87</v>
      </c>
      <c r="G114" s="6">
        <v>24.33</v>
      </c>
      <c r="H114" s="6">
        <v>24.38</v>
      </c>
      <c r="I114" s="6">
        <v>21.95</v>
      </c>
      <c r="J114" s="6">
        <v>21.37</v>
      </c>
      <c r="K114" s="6">
        <v>20.45</v>
      </c>
      <c r="L114" s="6">
        <v>24.51</v>
      </c>
      <c r="M114" s="2" t="str">
        <f t="shared" si="1"/>
        <v>lipiec</v>
      </c>
    </row>
    <row r="115" spans="1:13" x14ac:dyDescent="0.25">
      <c r="A115" s="8">
        <v>42573</v>
      </c>
      <c r="B115" s="5">
        <v>0.25138888888888888</v>
      </c>
      <c r="C115" s="6">
        <v>20.96</v>
      </c>
      <c r="D115" s="6">
        <v>22.03</v>
      </c>
      <c r="E115" s="6">
        <v>20.89</v>
      </c>
      <c r="F115" s="6">
        <v>24.62</v>
      </c>
      <c r="G115" s="6">
        <v>22.22</v>
      </c>
      <c r="H115" s="6">
        <v>24.32</v>
      </c>
      <c r="I115" s="6">
        <v>22.24</v>
      </c>
      <c r="J115" s="6">
        <v>20.079999999999998</v>
      </c>
      <c r="K115" s="6">
        <v>20.18</v>
      </c>
      <c r="L115" s="6">
        <v>21.9</v>
      </c>
      <c r="M115" s="2" t="str">
        <f t="shared" si="1"/>
        <v>lipiec</v>
      </c>
    </row>
    <row r="116" spans="1:13" x14ac:dyDescent="0.25">
      <c r="A116" s="8">
        <v>42576</v>
      </c>
      <c r="B116" s="5">
        <v>0.17430555555555557</v>
      </c>
      <c r="C116" s="6">
        <v>23.01</v>
      </c>
      <c r="D116" s="6">
        <v>24.6</v>
      </c>
      <c r="E116" s="6">
        <v>24.7</v>
      </c>
      <c r="F116" s="6">
        <v>23.45</v>
      </c>
      <c r="G116" s="6">
        <v>24.59</v>
      </c>
      <c r="H116" s="6">
        <v>23.65</v>
      </c>
      <c r="I116" s="6">
        <v>23.52</v>
      </c>
      <c r="J116" s="6">
        <v>21.6</v>
      </c>
      <c r="K116" s="6">
        <v>21.42</v>
      </c>
      <c r="L116" s="6">
        <v>22.09</v>
      </c>
      <c r="M116" s="2" t="str">
        <f t="shared" si="1"/>
        <v>lipiec</v>
      </c>
    </row>
    <row r="117" spans="1:13" x14ac:dyDescent="0.25">
      <c r="A117" s="8">
        <v>42581</v>
      </c>
      <c r="B117" s="5">
        <v>2.0833333333333333E-3</v>
      </c>
      <c r="C117" s="6">
        <v>22.46</v>
      </c>
      <c r="D117" s="6">
        <v>24.11</v>
      </c>
      <c r="E117" s="6">
        <v>22.12</v>
      </c>
      <c r="F117" s="6">
        <v>24.08</v>
      </c>
      <c r="G117" s="6">
        <v>23.14</v>
      </c>
      <c r="H117" s="6">
        <v>24.56</v>
      </c>
      <c r="I117" s="6">
        <v>22.95</v>
      </c>
      <c r="J117" s="6">
        <v>21.53</v>
      </c>
      <c r="K117" s="6">
        <v>21.19</v>
      </c>
      <c r="L117" s="6">
        <v>21.66</v>
      </c>
      <c r="M117" s="2" t="str">
        <f t="shared" si="1"/>
        <v>lipiec</v>
      </c>
    </row>
    <row r="118" spans="1:13" x14ac:dyDescent="0.25">
      <c r="A118" s="8">
        <v>42583</v>
      </c>
      <c r="B118" s="5">
        <v>9.1666666666666674E-2</v>
      </c>
      <c r="C118" s="6">
        <v>21.46</v>
      </c>
      <c r="D118" s="6">
        <v>20.81</v>
      </c>
      <c r="E118" s="6">
        <v>22.16</v>
      </c>
      <c r="F118" s="6">
        <v>23.39</v>
      </c>
      <c r="G118" s="6">
        <v>21.06</v>
      </c>
      <c r="H118" s="6">
        <v>23.13</v>
      </c>
      <c r="I118" s="6">
        <v>24.81</v>
      </c>
      <c r="J118" s="6">
        <v>21.89</v>
      </c>
      <c r="K118" s="6">
        <v>21.04</v>
      </c>
      <c r="L118" s="6">
        <v>20.73</v>
      </c>
      <c r="M118" s="2" t="str">
        <f t="shared" si="1"/>
        <v>sierpień</v>
      </c>
    </row>
    <row r="119" spans="1:13" x14ac:dyDescent="0.25">
      <c r="A119" s="8">
        <v>42585</v>
      </c>
      <c r="B119" s="5">
        <v>0.17083333333333331</v>
      </c>
      <c r="C119" s="6">
        <v>24.3</v>
      </c>
      <c r="D119" s="6">
        <v>21.17</v>
      </c>
      <c r="E119" s="6">
        <v>20.45</v>
      </c>
      <c r="F119" s="6">
        <v>21.07</v>
      </c>
      <c r="G119" s="6">
        <v>23.27</v>
      </c>
      <c r="H119" s="6">
        <v>21.82</v>
      </c>
      <c r="I119" s="6">
        <v>21.32</v>
      </c>
      <c r="J119" s="6">
        <v>21.89</v>
      </c>
      <c r="K119" s="6">
        <v>23.96</v>
      </c>
      <c r="L119" s="6">
        <v>21.93</v>
      </c>
      <c r="M119" s="2" t="str">
        <f t="shared" si="1"/>
        <v>sierpień</v>
      </c>
    </row>
    <row r="120" spans="1:13" x14ac:dyDescent="0.25">
      <c r="A120" s="8">
        <v>42587</v>
      </c>
      <c r="B120" s="5">
        <v>0.42083333333333334</v>
      </c>
      <c r="C120" s="6">
        <v>20.79</v>
      </c>
      <c r="D120" s="6">
        <v>20.149999999999999</v>
      </c>
      <c r="E120" s="6">
        <v>24.61</v>
      </c>
      <c r="F120" s="6">
        <v>21.03</v>
      </c>
      <c r="G120" s="6">
        <v>20.75</v>
      </c>
      <c r="H120" s="6">
        <v>23.58</v>
      </c>
      <c r="I120" s="6">
        <v>24.1</v>
      </c>
      <c r="J120" s="6">
        <v>20.18</v>
      </c>
      <c r="K120" s="6">
        <v>20.25</v>
      </c>
      <c r="L120" s="6">
        <v>23.53</v>
      </c>
      <c r="M120" s="2" t="str">
        <f t="shared" si="1"/>
        <v>sierpień</v>
      </c>
    </row>
    <row r="121" spans="1:13" x14ac:dyDescent="0.25">
      <c r="A121" s="8">
        <v>42588</v>
      </c>
      <c r="B121" s="5">
        <v>0.38263888888888892</v>
      </c>
      <c r="C121" s="6">
        <v>24.53</v>
      </c>
      <c r="D121" s="6">
        <v>20.23</v>
      </c>
      <c r="E121" s="6">
        <v>23.44</v>
      </c>
      <c r="F121" s="6">
        <v>21.79</v>
      </c>
      <c r="G121" s="6">
        <v>22.16</v>
      </c>
      <c r="H121" s="6">
        <v>23.23</v>
      </c>
      <c r="I121" s="6">
        <v>24.25</v>
      </c>
      <c r="J121" s="6">
        <v>22.23</v>
      </c>
      <c r="K121" s="6">
        <v>23.64</v>
      </c>
      <c r="L121" s="6">
        <v>23.21</v>
      </c>
      <c r="M121" s="2" t="str">
        <f t="shared" si="1"/>
        <v>sierpień</v>
      </c>
    </row>
    <row r="122" spans="1:13" x14ac:dyDescent="0.25">
      <c r="A122" s="8">
        <v>42590</v>
      </c>
      <c r="B122" s="5">
        <v>8.8888888888888892E-2</v>
      </c>
      <c r="C122" s="6">
        <v>22.93</v>
      </c>
      <c r="D122" s="6">
        <v>21.83</v>
      </c>
      <c r="E122" s="6">
        <v>22.2</v>
      </c>
      <c r="F122" s="6">
        <v>20.66</v>
      </c>
      <c r="G122" s="6">
        <v>21.05</v>
      </c>
      <c r="H122" s="6">
        <v>22.52</v>
      </c>
      <c r="I122" s="6">
        <v>24.58</v>
      </c>
      <c r="J122" s="6">
        <v>24.21</v>
      </c>
      <c r="K122" s="6">
        <v>24.25</v>
      </c>
      <c r="L122" s="6">
        <v>20.98</v>
      </c>
      <c r="M122" s="2" t="str">
        <f t="shared" si="1"/>
        <v>sierpień</v>
      </c>
    </row>
    <row r="123" spans="1:13" x14ac:dyDescent="0.25">
      <c r="A123" s="8">
        <v>42591</v>
      </c>
      <c r="B123" s="5">
        <v>0.42222222222222222</v>
      </c>
      <c r="C123" s="6">
        <v>23.61</v>
      </c>
      <c r="D123" s="6">
        <v>22.31</v>
      </c>
      <c r="E123" s="6">
        <v>22.54</v>
      </c>
      <c r="F123" s="6">
        <v>23.68</v>
      </c>
      <c r="G123" s="6">
        <v>24.34</v>
      </c>
      <c r="H123" s="6">
        <v>23.6</v>
      </c>
      <c r="I123" s="6">
        <v>20.260000000000002</v>
      </c>
      <c r="J123" s="6">
        <v>20.29</v>
      </c>
      <c r="K123" s="6">
        <v>24.84</v>
      </c>
      <c r="L123" s="6">
        <v>24.53</v>
      </c>
      <c r="M123" s="2" t="str">
        <f t="shared" si="1"/>
        <v>sierpień</v>
      </c>
    </row>
    <row r="124" spans="1:13" x14ac:dyDescent="0.25">
      <c r="A124" s="8">
        <v>42594</v>
      </c>
      <c r="B124" s="5">
        <v>8.6111111111111124E-2</v>
      </c>
      <c r="C124" s="6">
        <v>21.99</v>
      </c>
      <c r="D124" s="6">
        <v>21.03</v>
      </c>
      <c r="E124" s="6">
        <v>21.98</v>
      </c>
      <c r="F124" s="6">
        <v>24.71</v>
      </c>
      <c r="G124" s="6">
        <v>22.25</v>
      </c>
      <c r="H124" s="6">
        <v>21.03</v>
      </c>
      <c r="I124" s="6">
        <v>20.059999999999999</v>
      </c>
      <c r="J124" s="6">
        <v>23.44</v>
      </c>
      <c r="K124" s="6">
        <v>23.35</v>
      </c>
      <c r="L124" s="6">
        <v>24.22</v>
      </c>
      <c r="M124" s="2" t="str">
        <f t="shared" si="1"/>
        <v>sierpień</v>
      </c>
    </row>
    <row r="125" spans="1:13" x14ac:dyDescent="0.25">
      <c r="A125" s="8">
        <v>42594</v>
      </c>
      <c r="B125" s="5">
        <v>0.12708333333333333</v>
      </c>
      <c r="C125" s="6">
        <v>21.25</v>
      </c>
      <c r="D125" s="6">
        <v>22.63</v>
      </c>
      <c r="E125" s="6">
        <v>22.5</v>
      </c>
      <c r="F125" s="6">
        <v>22.53</v>
      </c>
      <c r="G125" s="6">
        <v>22.55</v>
      </c>
      <c r="H125" s="6">
        <v>23.75</v>
      </c>
      <c r="I125" s="6">
        <v>22.37</v>
      </c>
      <c r="J125" s="6">
        <v>20.83</v>
      </c>
      <c r="K125" s="6">
        <v>22.24</v>
      </c>
      <c r="L125" s="6">
        <v>22.78</v>
      </c>
      <c r="M125" s="2" t="str">
        <f t="shared" si="1"/>
        <v>sierpień</v>
      </c>
    </row>
    <row r="126" spans="1:13" x14ac:dyDescent="0.25">
      <c r="A126" s="8">
        <v>42596</v>
      </c>
      <c r="B126" s="5">
        <v>4.3750000000000004E-2</v>
      </c>
      <c r="C126" s="6">
        <v>22.19</v>
      </c>
      <c r="D126" s="6">
        <v>23.63</v>
      </c>
      <c r="E126" s="6">
        <v>20.6</v>
      </c>
      <c r="F126" s="6">
        <v>22.57</v>
      </c>
      <c r="G126" s="6">
        <v>24.22</v>
      </c>
      <c r="H126" s="6">
        <v>22.01</v>
      </c>
      <c r="I126" s="6">
        <v>21.12</v>
      </c>
      <c r="J126" s="6">
        <v>24.52</v>
      </c>
      <c r="K126" s="6">
        <v>21.28</v>
      </c>
      <c r="L126" s="6">
        <v>20.05</v>
      </c>
      <c r="M126" s="2" t="str">
        <f t="shared" si="1"/>
        <v>sierpień</v>
      </c>
    </row>
    <row r="127" spans="1:13" x14ac:dyDescent="0.25">
      <c r="A127" s="8">
        <v>42599</v>
      </c>
      <c r="B127" s="5">
        <v>0.41736111111111113</v>
      </c>
      <c r="C127" s="6">
        <v>22.74</v>
      </c>
      <c r="D127" s="6">
        <v>20.72</v>
      </c>
      <c r="E127" s="6">
        <v>24.74</v>
      </c>
      <c r="F127" s="6">
        <v>23.94</v>
      </c>
      <c r="G127" s="6">
        <v>22.07</v>
      </c>
      <c r="H127" s="6">
        <v>24.33</v>
      </c>
      <c r="I127" s="6">
        <v>20.62</v>
      </c>
      <c r="J127" s="6">
        <v>24.62</v>
      </c>
      <c r="K127" s="6">
        <v>20.96</v>
      </c>
      <c r="L127" s="6">
        <v>24.76</v>
      </c>
      <c r="M127" s="2" t="str">
        <f t="shared" si="1"/>
        <v>sierpień</v>
      </c>
    </row>
    <row r="128" spans="1:13" x14ac:dyDescent="0.25">
      <c r="A128" s="8">
        <v>42601</v>
      </c>
      <c r="B128" s="5">
        <v>0.21388888888888891</v>
      </c>
      <c r="C128" s="6">
        <v>24.25</v>
      </c>
      <c r="D128" s="6">
        <v>21.83</v>
      </c>
      <c r="E128" s="6">
        <v>23.97</v>
      </c>
      <c r="F128" s="6">
        <v>22.48</v>
      </c>
      <c r="G128" s="6">
        <v>21.36</v>
      </c>
      <c r="H128" s="6">
        <v>20.2</v>
      </c>
      <c r="I128" s="6">
        <v>23.33</v>
      </c>
      <c r="J128" s="6">
        <v>22.17</v>
      </c>
      <c r="K128" s="6">
        <v>22.32</v>
      </c>
      <c r="L128" s="6">
        <v>22.84</v>
      </c>
      <c r="M128" s="2" t="str">
        <f t="shared" si="1"/>
        <v>sierpień</v>
      </c>
    </row>
    <row r="129" spans="1:13" x14ac:dyDescent="0.25">
      <c r="A129" s="8">
        <v>42601</v>
      </c>
      <c r="B129" s="5">
        <v>0.29791666666666666</v>
      </c>
      <c r="C129" s="6">
        <v>22.33</v>
      </c>
      <c r="D129" s="6">
        <v>20</v>
      </c>
      <c r="E129" s="6">
        <v>24.04</v>
      </c>
      <c r="F129" s="6">
        <v>24.76</v>
      </c>
      <c r="G129" s="6">
        <v>23.02</v>
      </c>
      <c r="H129" s="6">
        <v>23.75</v>
      </c>
      <c r="I129" s="6">
        <v>20.46</v>
      </c>
      <c r="J129" s="6">
        <v>22.05</v>
      </c>
      <c r="K129" s="6">
        <v>21.31</v>
      </c>
      <c r="L129" s="6">
        <v>23.02</v>
      </c>
      <c r="M129" s="2" t="str">
        <f t="shared" si="1"/>
        <v>sierpień</v>
      </c>
    </row>
    <row r="130" spans="1:13" x14ac:dyDescent="0.25">
      <c r="A130" s="8">
        <v>42601</v>
      </c>
      <c r="B130" s="5">
        <v>0.42291666666666666</v>
      </c>
      <c r="C130" s="6">
        <v>20.89</v>
      </c>
      <c r="D130" s="6">
        <v>20.28</v>
      </c>
      <c r="E130" s="6">
        <v>23.53</v>
      </c>
      <c r="F130" s="6">
        <v>22.74</v>
      </c>
      <c r="G130" s="6">
        <v>20.13</v>
      </c>
      <c r="H130" s="6">
        <v>22.16</v>
      </c>
      <c r="I130" s="6">
        <v>22.63</v>
      </c>
      <c r="J130" s="6">
        <v>21.6</v>
      </c>
      <c r="K130" s="6">
        <v>23</v>
      </c>
      <c r="L130" s="6">
        <v>20.5</v>
      </c>
      <c r="M130" s="2" t="str">
        <f t="shared" si="1"/>
        <v>sierpień</v>
      </c>
    </row>
    <row r="131" spans="1:13" x14ac:dyDescent="0.25">
      <c r="A131" s="8">
        <v>42603</v>
      </c>
      <c r="B131" s="5">
        <v>3.472222222222222E-3</v>
      </c>
      <c r="C131" s="6">
        <v>21.25</v>
      </c>
      <c r="D131" s="6">
        <v>22.01</v>
      </c>
      <c r="E131" s="6">
        <v>20.190000000000001</v>
      </c>
      <c r="F131" s="6">
        <v>24.36</v>
      </c>
      <c r="G131" s="6">
        <v>24.61</v>
      </c>
      <c r="H131" s="6">
        <v>24.99</v>
      </c>
      <c r="I131" s="6">
        <v>22.55</v>
      </c>
      <c r="J131" s="6">
        <v>24.32</v>
      </c>
      <c r="K131" s="6">
        <v>20.89</v>
      </c>
      <c r="L131" s="6">
        <v>20.36</v>
      </c>
      <c r="M131" s="2" t="str">
        <f t="shared" ref="M131:M194" si="2">TEXT(A131,"mmmm")</f>
        <v>sierpień</v>
      </c>
    </row>
    <row r="132" spans="1:13" x14ac:dyDescent="0.25">
      <c r="A132" s="8">
        <v>42603</v>
      </c>
      <c r="B132" s="5">
        <v>0.12847222222222224</v>
      </c>
      <c r="C132" s="6">
        <v>23.52</v>
      </c>
      <c r="D132" s="6">
        <v>21.62</v>
      </c>
      <c r="E132" s="6">
        <v>22.59</v>
      </c>
      <c r="F132" s="6">
        <v>22.21</v>
      </c>
      <c r="G132" s="6">
        <v>21.78</v>
      </c>
      <c r="H132" s="6">
        <v>24.26</v>
      </c>
      <c r="I132" s="6">
        <v>24.31</v>
      </c>
      <c r="J132" s="6">
        <v>20.53</v>
      </c>
      <c r="K132" s="6">
        <v>23.51</v>
      </c>
      <c r="L132" s="6">
        <v>23.09</v>
      </c>
      <c r="M132" s="2" t="str">
        <f t="shared" si="2"/>
        <v>sierpień</v>
      </c>
    </row>
    <row r="133" spans="1:13" x14ac:dyDescent="0.25">
      <c r="A133" s="8">
        <v>42605</v>
      </c>
      <c r="B133" s="5">
        <v>0.46597222222222223</v>
      </c>
      <c r="C133" s="6">
        <v>20.11</v>
      </c>
      <c r="D133" s="6">
        <v>23.11</v>
      </c>
      <c r="E133" s="6">
        <v>24.5</v>
      </c>
      <c r="F133" s="6">
        <v>20.38</v>
      </c>
      <c r="G133" s="6">
        <v>22.23</v>
      </c>
      <c r="H133" s="6">
        <v>23.96</v>
      </c>
      <c r="I133" s="6">
        <v>21.22</v>
      </c>
      <c r="J133" s="6">
        <v>24.89</v>
      </c>
      <c r="K133" s="6">
        <v>20.12</v>
      </c>
      <c r="L133" s="6">
        <v>24.1</v>
      </c>
      <c r="M133" s="2" t="str">
        <f t="shared" si="2"/>
        <v>sierpień</v>
      </c>
    </row>
    <row r="134" spans="1:13" x14ac:dyDescent="0.25">
      <c r="A134" s="8">
        <v>42606</v>
      </c>
      <c r="B134" s="5">
        <v>4.7222222222222221E-2</v>
      </c>
      <c r="C134" s="6">
        <v>22.99</v>
      </c>
      <c r="D134" s="6">
        <v>21.77</v>
      </c>
      <c r="E134" s="6">
        <v>20.63</v>
      </c>
      <c r="F134" s="6">
        <v>20.59</v>
      </c>
      <c r="G134" s="6">
        <v>21.52</v>
      </c>
      <c r="H134" s="6">
        <v>23.7</v>
      </c>
      <c r="I134" s="6">
        <v>22.05</v>
      </c>
      <c r="J134" s="6">
        <v>23.02</v>
      </c>
      <c r="K134" s="6">
        <v>24.59</v>
      </c>
      <c r="L134" s="6">
        <v>20.99</v>
      </c>
      <c r="M134" s="2" t="str">
        <f t="shared" si="2"/>
        <v>sierpień</v>
      </c>
    </row>
    <row r="135" spans="1:13" x14ac:dyDescent="0.25">
      <c r="A135" s="8">
        <v>42606</v>
      </c>
      <c r="B135" s="5">
        <v>0.25208333333333333</v>
      </c>
      <c r="C135" s="6">
        <v>22.09</v>
      </c>
      <c r="D135" s="6">
        <v>22.11</v>
      </c>
      <c r="E135" s="6">
        <v>23.82</v>
      </c>
      <c r="F135" s="6">
        <v>21.8</v>
      </c>
      <c r="G135" s="6">
        <v>23.42</v>
      </c>
      <c r="H135" s="6">
        <v>23.48</v>
      </c>
      <c r="I135" s="6">
        <v>23.86</v>
      </c>
      <c r="J135" s="6">
        <v>21.65</v>
      </c>
      <c r="K135" s="6">
        <v>24.9</v>
      </c>
      <c r="L135" s="6">
        <v>20.260000000000002</v>
      </c>
      <c r="M135" s="2" t="str">
        <f t="shared" si="2"/>
        <v>sierpień</v>
      </c>
    </row>
    <row r="136" spans="1:13" x14ac:dyDescent="0.25">
      <c r="A136" s="8">
        <v>42607</v>
      </c>
      <c r="B136" s="5">
        <v>0.46249999999999997</v>
      </c>
      <c r="C136" s="6">
        <v>22.15</v>
      </c>
      <c r="D136" s="6">
        <v>20.68</v>
      </c>
      <c r="E136" s="6">
        <v>22.12</v>
      </c>
      <c r="F136" s="6">
        <v>21.59</v>
      </c>
      <c r="G136" s="6">
        <v>22.45</v>
      </c>
      <c r="H136" s="6">
        <v>22.03</v>
      </c>
      <c r="I136" s="6">
        <v>20.58</v>
      </c>
      <c r="J136" s="6">
        <v>21.08</v>
      </c>
      <c r="K136" s="6">
        <v>22.52</v>
      </c>
      <c r="L136" s="6">
        <v>20.71</v>
      </c>
      <c r="M136" s="2" t="str">
        <f t="shared" si="2"/>
        <v>sierpień</v>
      </c>
    </row>
    <row r="137" spans="1:13" x14ac:dyDescent="0.25">
      <c r="A137" s="8">
        <v>42609</v>
      </c>
      <c r="B137" s="5">
        <v>6.2499999999999995E-3</v>
      </c>
      <c r="C137" s="6">
        <v>20.149999999999999</v>
      </c>
      <c r="D137" s="6">
        <v>21.69</v>
      </c>
      <c r="E137" s="6">
        <v>22.88</v>
      </c>
      <c r="F137" s="6">
        <v>23.7</v>
      </c>
      <c r="G137" s="6">
        <v>22.32</v>
      </c>
      <c r="H137" s="6">
        <v>20.55</v>
      </c>
      <c r="I137" s="6">
        <v>24.02</v>
      </c>
      <c r="J137" s="6">
        <v>23.15</v>
      </c>
      <c r="K137" s="6">
        <v>21.8</v>
      </c>
      <c r="L137" s="6">
        <v>23.78</v>
      </c>
      <c r="M137" s="2" t="str">
        <f t="shared" si="2"/>
        <v>sierpień</v>
      </c>
    </row>
    <row r="138" spans="1:13" x14ac:dyDescent="0.25">
      <c r="A138" s="8">
        <v>42609</v>
      </c>
      <c r="B138" s="5">
        <v>0.1673611111111111</v>
      </c>
      <c r="C138" s="6">
        <v>21.66</v>
      </c>
      <c r="D138" s="6">
        <v>23.29</v>
      </c>
      <c r="E138" s="6">
        <v>23.15</v>
      </c>
      <c r="F138" s="6">
        <v>21.38</v>
      </c>
      <c r="G138" s="6">
        <v>22.83</v>
      </c>
      <c r="H138" s="6">
        <v>23.77</v>
      </c>
      <c r="I138" s="6">
        <v>23.64</v>
      </c>
      <c r="J138" s="6">
        <v>23.45</v>
      </c>
      <c r="K138" s="6">
        <v>23.36</v>
      </c>
      <c r="L138" s="6">
        <v>22.48</v>
      </c>
      <c r="M138" s="2" t="str">
        <f t="shared" si="2"/>
        <v>sierpień</v>
      </c>
    </row>
    <row r="139" spans="1:13" x14ac:dyDescent="0.25">
      <c r="A139" s="8">
        <v>42610</v>
      </c>
      <c r="B139" s="5">
        <v>0.42291666666666666</v>
      </c>
      <c r="C139" s="6">
        <v>20.57</v>
      </c>
      <c r="D139" s="6">
        <v>21.99</v>
      </c>
      <c r="E139" s="6">
        <v>23.24</v>
      </c>
      <c r="F139" s="6">
        <v>20.5</v>
      </c>
      <c r="G139" s="6">
        <v>23.35</v>
      </c>
      <c r="H139" s="6">
        <v>21.21</v>
      </c>
      <c r="I139" s="6">
        <v>24.55</v>
      </c>
      <c r="J139" s="6">
        <v>20.53</v>
      </c>
      <c r="K139" s="6">
        <v>22.69</v>
      </c>
      <c r="L139" s="6">
        <v>21.43</v>
      </c>
      <c r="M139" s="2" t="str">
        <f t="shared" si="2"/>
        <v>sierpień</v>
      </c>
    </row>
    <row r="140" spans="1:13" x14ac:dyDescent="0.25">
      <c r="A140" s="8">
        <v>42611</v>
      </c>
      <c r="B140" s="5">
        <v>7.6388888888888886E-3</v>
      </c>
      <c r="C140" s="6">
        <v>21.59</v>
      </c>
      <c r="D140" s="6">
        <v>23.58</v>
      </c>
      <c r="E140" s="6">
        <v>20.88</v>
      </c>
      <c r="F140" s="6">
        <v>23.01</v>
      </c>
      <c r="G140" s="6">
        <v>23</v>
      </c>
      <c r="H140" s="6">
        <v>24.37</v>
      </c>
      <c r="I140" s="6">
        <v>23.73</v>
      </c>
      <c r="J140" s="6">
        <v>20.41</v>
      </c>
      <c r="K140" s="6">
        <v>20.39</v>
      </c>
      <c r="L140" s="6">
        <v>20.8</v>
      </c>
      <c r="M140" s="2" t="str">
        <f t="shared" si="2"/>
        <v>sierpień</v>
      </c>
    </row>
    <row r="141" spans="1:13" x14ac:dyDescent="0.25">
      <c r="A141" s="8">
        <v>42611</v>
      </c>
      <c r="B141" s="5">
        <v>0.21527777777777779</v>
      </c>
      <c r="C141" s="6">
        <v>20.93</v>
      </c>
      <c r="D141" s="6">
        <v>20.239999999999998</v>
      </c>
      <c r="E141" s="6">
        <v>22.85</v>
      </c>
      <c r="F141" s="6">
        <v>21.54</v>
      </c>
      <c r="G141" s="6">
        <v>23.07</v>
      </c>
      <c r="H141" s="6">
        <v>20.65</v>
      </c>
      <c r="I141" s="6">
        <v>24.44</v>
      </c>
      <c r="J141" s="6">
        <v>20.95</v>
      </c>
      <c r="K141" s="6">
        <v>21.69</v>
      </c>
      <c r="L141" s="6">
        <v>22.41</v>
      </c>
      <c r="M141" s="2" t="str">
        <f t="shared" si="2"/>
        <v>sierpień</v>
      </c>
    </row>
    <row r="142" spans="1:13" x14ac:dyDescent="0.25">
      <c r="A142" s="8">
        <v>42616</v>
      </c>
      <c r="B142" s="5">
        <v>0.33611111111111108</v>
      </c>
      <c r="C142" s="6">
        <v>16.41</v>
      </c>
      <c r="D142" s="6">
        <v>15.29</v>
      </c>
      <c r="E142" s="6">
        <v>10.48</v>
      </c>
      <c r="F142" s="6">
        <v>14.09</v>
      </c>
      <c r="G142" s="6">
        <v>19.38</v>
      </c>
      <c r="H142" s="6">
        <v>10.14</v>
      </c>
      <c r="I142" s="6">
        <v>10.74</v>
      </c>
      <c r="J142" s="6">
        <v>15.18</v>
      </c>
      <c r="K142" s="6">
        <v>12.67</v>
      </c>
      <c r="L142" s="6">
        <v>14.37</v>
      </c>
      <c r="M142" s="2" t="str">
        <f t="shared" si="2"/>
        <v>wrzesień</v>
      </c>
    </row>
    <row r="143" spans="1:13" x14ac:dyDescent="0.25">
      <c r="A143" s="8">
        <v>42616</v>
      </c>
      <c r="B143" s="5">
        <v>0.34027777777777773</v>
      </c>
      <c r="C143" s="6">
        <v>16.52</v>
      </c>
      <c r="D143" s="6">
        <v>12.24</v>
      </c>
      <c r="E143" s="6">
        <v>15.91</v>
      </c>
      <c r="F143" s="6">
        <v>15.35</v>
      </c>
      <c r="G143" s="6">
        <v>17</v>
      </c>
      <c r="H143" s="6">
        <v>16.29</v>
      </c>
      <c r="I143" s="6">
        <v>10.94</v>
      </c>
      <c r="J143" s="6">
        <v>17.579999999999998</v>
      </c>
      <c r="K143" s="6">
        <v>14.73</v>
      </c>
      <c r="L143" s="6">
        <v>15.82</v>
      </c>
      <c r="M143" s="2" t="str">
        <f t="shared" si="2"/>
        <v>wrzesień</v>
      </c>
    </row>
    <row r="144" spans="1:13" x14ac:dyDescent="0.25">
      <c r="A144" s="8">
        <v>42617</v>
      </c>
      <c r="B144" s="5">
        <v>0.46458333333333335</v>
      </c>
      <c r="C144" s="6">
        <v>13.93</v>
      </c>
      <c r="D144" s="6">
        <v>15.26</v>
      </c>
      <c r="E144" s="6">
        <v>13.17</v>
      </c>
      <c r="F144" s="6">
        <v>15.12</v>
      </c>
      <c r="G144" s="6">
        <v>16.059999999999999</v>
      </c>
      <c r="H144" s="6">
        <v>14.37</v>
      </c>
      <c r="I144" s="6">
        <v>20</v>
      </c>
      <c r="J144" s="6">
        <v>14.27</v>
      </c>
      <c r="K144" s="6">
        <v>12.07</v>
      </c>
      <c r="L144" s="6">
        <v>11.12</v>
      </c>
      <c r="M144" s="2" t="str">
        <f t="shared" si="2"/>
        <v>wrzesień</v>
      </c>
    </row>
    <row r="145" spans="1:13" x14ac:dyDescent="0.25">
      <c r="A145" s="8">
        <v>42619</v>
      </c>
      <c r="B145" s="5">
        <v>0.3347222222222222</v>
      </c>
      <c r="C145" s="6">
        <v>10.24</v>
      </c>
      <c r="D145" s="6">
        <v>18.010000000000002</v>
      </c>
      <c r="E145" s="6">
        <v>15.2</v>
      </c>
      <c r="F145" s="6">
        <v>14.43</v>
      </c>
      <c r="G145" s="6">
        <v>10.85</v>
      </c>
      <c r="H145" s="6">
        <v>16.73</v>
      </c>
      <c r="I145" s="6">
        <v>19.93</v>
      </c>
      <c r="J145" s="6">
        <v>17.36</v>
      </c>
      <c r="K145" s="6">
        <v>16.77</v>
      </c>
      <c r="L145" s="6">
        <v>17.64</v>
      </c>
      <c r="M145" s="2" t="str">
        <f t="shared" si="2"/>
        <v>wrzesień</v>
      </c>
    </row>
    <row r="146" spans="1:13" x14ac:dyDescent="0.25">
      <c r="A146" s="8">
        <v>42619</v>
      </c>
      <c r="B146" s="5">
        <v>0.42222222222222222</v>
      </c>
      <c r="C146" s="6">
        <v>17.559999999999999</v>
      </c>
      <c r="D146" s="6">
        <v>14.82</v>
      </c>
      <c r="E146" s="6">
        <v>12.26</v>
      </c>
      <c r="F146" s="6">
        <v>17.920000000000002</v>
      </c>
      <c r="G146" s="6">
        <v>14.86</v>
      </c>
      <c r="H146" s="6">
        <v>11.11</v>
      </c>
      <c r="I146" s="6">
        <v>16.11</v>
      </c>
      <c r="J146" s="6">
        <v>18.66</v>
      </c>
      <c r="K146" s="6">
        <v>14.11</v>
      </c>
      <c r="L146" s="6">
        <v>19.510000000000002</v>
      </c>
      <c r="M146" s="2" t="str">
        <f t="shared" si="2"/>
        <v>wrzesień</v>
      </c>
    </row>
    <row r="147" spans="1:13" x14ac:dyDescent="0.25">
      <c r="A147" s="8">
        <v>42626</v>
      </c>
      <c r="B147" s="5">
        <v>0.42291666666666666</v>
      </c>
      <c r="C147" s="6">
        <v>13.59</v>
      </c>
      <c r="D147" s="6">
        <v>11.82</v>
      </c>
      <c r="E147" s="6">
        <v>11.56</v>
      </c>
      <c r="F147" s="6">
        <v>19.809999999999999</v>
      </c>
      <c r="G147" s="6">
        <v>16.45</v>
      </c>
      <c r="H147" s="6">
        <v>13.39</v>
      </c>
      <c r="I147" s="6">
        <v>17.64</v>
      </c>
      <c r="J147" s="6">
        <v>13.05</v>
      </c>
      <c r="K147" s="6">
        <v>13.95</v>
      </c>
      <c r="L147" s="6">
        <v>16.04</v>
      </c>
      <c r="M147" s="2" t="str">
        <f t="shared" si="2"/>
        <v>wrzesień</v>
      </c>
    </row>
    <row r="148" spans="1:13" x14ac:dyDescent="0.25">
      <c r="A148" s="8">
        <v>42627</v>
      </c>
      <c r="B148" s="5">
        <v>0.1673611111111111</v>
      </c>
      <c r="C148" s="6">
        <v>12.35</v>
      </c>
      <c r="D148" s="6">
        <v>18.39</v>
      </c>
      <c r="E148" s="6">
        <v>19.010000000000002</v>
      </c>
      <c r="F148" s="6">
        <v>18.13</v>
      </c>
      <c r="G148" s="6">
        <v>18.46</v>
      </c>
      <c r="H148" s="6">
        <v>19.600000000000001</v>
      </c>
      <c r="I148" s="6">
        <v>12.16</v>
      </c>
      <c r="J148" s="6">
        <v>19.899999999999999</v>
      </c>
      <c r="K148" s="6">
        <v>10.16</v>
      </c>
      <c r="L148" s="6">
        <v>19.96</v>
      </c>
      <c r="M148" s="2" t="str">
        <f t="shared" si="2"/>
        <v>wrzesień</v>
      </c>
    </row>
    <row r="149" spans="1:13" x14ac:dyDescent="0.25">
      <c r="A149" s="8">
        <v>42628</v>
      </c>
      <c r="B149" s="5">
        <v>0.25486111111111109</v>
      </c>
      <c r="C149" s="6">
        <v>14.18</v>
      </c>
      <c r="D149" s="6">
        <v>18.43</v>
      </c>
      <c r="E149" s="6">
        <v>14.71</v>
      </c>
      <c r="F149" s="6">
        <v>13.45</v>
      </c>
      <c r="G149" s="6">
        <v>11.14</v>
      </c>
      <c r="H149" s="6">
        <v>17.7</v>
      </c>
      <c r="I149" s="6">
        <v>16.39</v>
      </c>
      <c r="J149" s="6">
        <v>13.4</v>
      </c>
      <c r="K149" s="6">
        <v>15.05</v>
      </c>
      <c r="L149" s="6">
        <v>10.44</v>
      </c>
      <c r="M149" s="2" t="str">
        <f t="shared" si="2"/>
        <v>wrzesień</v>
      </c>
    </row>
    <row r="150" spans="1:13" x14ac:dyDescent="0.25">
      <c r="A150" s="8">
        <v>42631</v>
      </c>
      <c r="B150" s="5">
        <v>0.29791666666666666</v>
      </c>
      <c r="C150" s="6">
        <v>14.63</v>
      </c>
      <c r="D150" s="6">
        <v>10.26</v>
      </c>
      <c r="E150" s="6">
        <v>19.79</v>
      </c>
      <c r="F150" s="6">
        <v>10.91</v>
      </c>
      <c r="G150" s="6">
        <v>12.37</v>
      </c>
      <c r="H150" s="6">
        <v>11.52</v>
      </c>
      <c r="I150" s="6">
        <v>16.690000000000001</v>
      </c>
      <c r="J150" s="6">
        <v>15.2</v>
      </c>
      <c r="K150" s="6">
        <v>16.13</v>
      </c>
      <c r="L150" s="6">
        <v>17.690000000000001</v>
      </c>
      <c r="M150" s="2" t="str">
        <f t="shared" si="2"/>
        <v>wrzesień</v>
      </c>
    </row>
    <row r="151" spans="1:13" x14ac:dyDescent="0.25">
      <c r="A151" s="8">
        <v>42634</v>
      </c>
      <c r="B151" s="5">
        <v>0.12916666666666668</v>
      </c>
      <c r="C151" s="6">
        <v>19.21</v>
      </c>
      <c r="D151" s="6">
        <v>19.71</v>
      </c>
      <c r="E151" s="6">
        <v>17.29</v>
      </c>
      <c r="F151" s="6">
        <v>12.07</v>
      </c>
      <c r="G151" s="6">
        <v>18.739999999999998</v>
      </c>
      <c r="H151" s="6">
        <v>18.8</v>
      </c>
      <c r="I151" s="6">
        <v>17.55</v>
      </c>
      <c r="J151" s="6">
        <v>13.23</v>
      </c>
      <c r="K151" s="6">
        <v>16.34</v>
      </c>
      <c r="L151" s="6">
        <v>16.95</v>
      </c>
      <c r="M151" s="2" t="str">
        <f t="shared" si="2"/>
        <v>wrzesień</v>
      </c>
    </row>
    <row r="152" spans="1:13" x14ac:dyDescent="0.25">
      <c r="A152" s="8">
        <v>42635</v>
      </c>
      <c r="B152" s="5">
        <v>0.33749999999999997</v>
      </c>
      <c r="C152" s="6">
        <v>15.89</v>
      </c>
      <c r="D152" s="6">
        <v>17.95</v>
      </c>
      <c r="E152" s="6">
        <v>12.8</v>
      </c>
      <c r="F152" s="6">
        <v>15</v>
      </c>
      <c r="G152" s="6">
        <v>12.22</v>
      </c>
      <c r="H152" s="6">
        <v>18.25</v>
      </c>
      <c r="I152" s="6">
        <v>10.6</v>
      </c>
      <c r="J152" s="6">
        <v>19.399999999999999</v>
      </c>
      <c r="K152" s="6">
        <v>12.84</v>
      </c>
      <c r="L152" s="6">
        <v>16.170000000000002</v>
      </c>
      <c r="M152" s="2" t="str">
        <f t="shared" si="2"/>
        <v>wrzesień</v>
      </c>
    </row>
    <row r="153" spans="1:13" x14ac:dyDescent="0.25">
      <c r="A153" s="8">
        <v>42635</v>
      </c>
      <c r="B153" s="5">
        <v>0.42083333333333334</v>
      </c>
      <c r="C153" s="6">
        <v>18.32</v>
      </c>
      <c r="D153" s="6">
        <v>19.73</v>
      </c>
      <c r="E153" s="6">
        <v>15.21</v>
      </c>
      <c r="F153" s="6">
        <v>17.899999999999999</v>
      </c>
      <c r="G153" s="6">
        <v>18.29</v>
      </c>
      <c r="H153" s="6">
        <v>14.78</v>
      </c>
      <c r="I153" s="6">
        <v>16.59</v>
      </c>
      <c r="J153" s="6">
        <v>18.350000000000001</v>
      </c>
      <c r="K153" s="6">
        <v>12.69</v>
      </c>
      <c r="L153" s="6">
        <v>18.489999999999998</v>
      </c>
      <c r="M153" s="2" t="str">
        <f t="shared" si="2"/>
        <v>wrzesień</v>
      </c>
    </row>
    <row r="154" spans="1:13" x14ac:dyDescent="0.25">
      <c r="A154" s="8">
        <v>42636</v>
      </c>
      <c r="B154" s="5">
        <v>0.4236111111111111</v>
      </c>
      <c r="C154" s="6">
        <v>13.6</v>
      </c>
      <c r="D154" s="6">
        <v>12.67</v>
      </c>
      <c r="E154" s="6">
        <v>15.96</v>
      </c>
      <c r="F154" s="6">
        <v>19.79</v>
      </c>
      <c r="G154" s="6">
        <v>15</v>
      </c>
      <c r="H154" s="6">
        <v>17.829999999999998</v>
      </c>
      <c r="I154" s="6">
        <v>11.56</v>
      </c>
      <c r="J154" s="6">
        <v>19.489999999999998</v>
      </c>
      <c r="K154" s="6">
        <v>13.76</v>
      </c>
      <c r="L154" s="6">
        <v>15.46</v>
      </c>
      <c r="M154" s="2" t="str">
        <f t="shared" si="2"/>
        <v>wrzesień</v>
      </c>
    </row>
    <row r="155" spans="1:13" x14ac:dyDescent="0.25">
      <c r="A155" s="8">
        <v>42639</v>
      </c>
      <c r="B155" s="5">
        <v>4.5833333333333337E-2</v>
      </c>
      <c r="C155" s="6">
        <v>10.199999999999999</v>
      </c>
      <c r="D155" s="6">
        <v>14.87</v>
      </c>
      <c r="E155" s="6">
        <v>17.510000000000002</v>
      </c>
      <c r="F155" s="6">
        <v>17.190000000000001</v>
      </c>
      <c r="G155" s="6">
        <v>12.5</v>
      </c>
      <c r="H155" s="6">
        <v>15.71</v>
      </c>
      <c r="I155" s="6">
        <v>12.15</v>
      </c>
      <c r="J155" s="6">
        <v>13.01</v>
      </c>
      <c r="K155" s="6">
        <v>17.21</v>
      </c>
      <c r="L155" s="6">
        <v>15.46</v>
      </c>
      <c r="M155" s="2" t="str">
        <f t="shared" si="2"/>
        <v>wrzesień</v>
      </c>
    </row>
    <row r="156" spans="1:13" x14ac:dyDescent="0.25">
      <c r="A156" s="8">
        <v>42641</v>
      </c>
      <c r="B156" s="5">
        <v>0.37708333333333338</v>
      </c>
      <c r="C156" s="6">
        <v>18.23</v>
      </c>
      <c r="D156" s="6">
        <v>10.62</v>
      </c>
      <c r="E156" s="6">
        <v>14.89</v>
      </c>
      <c r="F156" s="6">
        <v>13.97</v>
      </c>
      <c r="G156" s="6">
        <v>14.88</v>
      </c>
      <c r="H156" s="6">
        <v>18.62</v>
      </c>
      <c r="I156" s="6">
        <v>12.9</v>
      </c>
      <c r="J156" s="6">
        <v>17.5</v>
      </c>
      <c r="K156" s="6">
        <v>12.26</v>
      </c>
      <c r="L156" s="6">
        <v>15.26</v>
      </c>
      <c r="M156" s="2" t="str">
        <f t="shared" si="2"/>
        <v>wrzesień</v>
      </c>
    </row>
    <row r="157" spans="1:13" x14ac:dyDescent="0.25">
      <c r="A157" s="8">
        <v>42645</v>
      </c>
      <c r="B157" s="5">
        <v>0.33888888888888885</v>
      </c>
      <c r="C157" s="6">
        <v>10.99</v>
      </c>
      <c r="D157" s="6">
        <v>19.11</v>
      </c>
      <c r="E157" s="6">
        <v>18.8</v>
      </c>
      <c r="F157" s="6">
        <v>12.14</v>
      </c>
      <c r="G157" s="6">
        <v>11.19</v>
      </c>
      <c r="H157" s="6">
        <v>11.97</v>
      </c>
      <c r="I157" s="6">
        <v>19.8</v>
      </c>
      <c r="J157" s="6">
        <v>19.72</v>
      </c>
      <c r="K157" s="6">
        <v>15.04</v>
      </c>
      <c r="L157" s="6">
        <v>12.42</v>
      </c>
      <c r="M157" s="2" t="str">
        <f t="shared" si="2"/>
        <v>październik</v>
      </c>
    </row>
    <row r="158" spans="1:13" x14ac:dyDescent="0.25">
      <c r="A158" s="8">
        <v>42647</v>
      </c>
      <c r="B158" s="5">
        <v>8.4722222222222213E-2</v>
      </c>
      <c r="C158" s="6">
        <v>16.5</v>
      </c>
      <c r="D158" s="6">
        <v>18.18</v>
      </c>
      <c r="E158" s="6">
        <v>15.63</v>
      </c>
      <c r="F158" s="6">
        <v>11.46</v>
      </c>
      <c r="G158" s="6">
        <v>17.399999999999999</v>
      </c>
      <c r="H158" s="6">
        <v>16.75</v>
      </c>
      <c r="I158" s="6">
        <v>11.85</v>
      </c>
      <c r="J158" s="6">
        <v>13.64</v>
      </c>
      <c r="K158" s="6">
        <v>10.43</v>
      </c>
      <c r="L158" s="6">
        <v>19.149999999999999</v>
      </c>
      <c r="M158" s="2" t="str">
        <f t="shared" si="2"/>
        <v>październik</v>
      </c>
    </row>
    <row r="159" spans="1:13" x14ac:dyDescent="0.25">
      <c r="A159" s="8">
        <v>42647</v>
      </c>
      <c r="B159" s="5">
        <v>0.4201388888888889</v>
      </c>
      <c r="C159" s="6">
        <v>14.76</v>
      </c>
      <c r="D159" s="6">
        <v>10.74</v>
      </c>
      <c r="E159" s="6">
        <v>16.3</v>
      </c>
      <c r="F159" s="6">
        <v>10.39</v>
      </c>
      <c r="G159" s="6">
        <v>11.24</v>
      </c>
      <c r="H159" s="6">
        <v>18.98</v>
      </c>
      <c r="I159" s="6">
        <v>15.79</v>
      </c>
      <c r="J159" s="6">
        <v>12.57</v>
      </c>
      <c r="K159" s="6">
        <v>19.2</v>
      </c>
      <c r="L159" s="6">
        <v>10.17</v>
      </c>
      <c r="M159" s="2" t="str">
        <f t="shared" si="2"/>
        <v>październik</v>
      </c>
    </row>
    <row r="160" spans="1:13" x14ac:dyDescent="0.25">
      <c r="A160" s="8">
        <v>42650</v>
      </c>
      <c r="B160" s="5">
        <v>0.17013888888888887</v>
      </c>
      <c r="C160" s="6">
        <v>19.149999999999999</v>
      </c>
      <c r="D160" s="6">
        <v>15.35</v>
      </c>
      <c r="E160" s="6">
        <v>10.71</v>
      </c>
      <c r="F160" s="6">
        <v>14.76</v>
      </c>
      <c r="G160" s="6">
        <v>17.57</v>
      </c>
      <c r="H160" s="6">
        <v>16.05</v>
      </c>
      <c r="I160" s="6">
        <v>19.690000000000001</v>
      </c>
      <c r="J160" s="6">
        <v>15.96</v>
      </c>
      <c r="K160" s="6">
        <v>11.27</v>
      </c>
      <c r="L160" s="6">
        <v>11.72</v>
      </c>
      <c r="M160" s="2" t="str">
        <f t="shared" si="2"/>
        <v>październik</v>
      </c>
    </row>
    <row r="161" spans="1:13" x14ac:dyDescent="0.25">
      <c r="A161" s="8">
        <v>42653</v>
      </c>
      <c r="B161" s="5">
        <v>0.29236111111111113</v>
      </c>
      <c r="C161" s="6">
        <v>14.52</v>
      </c>
      <c r="D161" s="6">
        <v>15.36</v>
      </c>
      <c r="E161" s="6">
        <v>10.01</v>
      </c>
      <c r="F161" s="6">
        <v>19.440000000000001</v>
      </c>
      <c r="G161" s="6">
        <v>11.62</v>
      </c>
      <c r="H161" s="6">
        <v>17.75</v>
      </c>
      <c r="I161" s="6">
        <v>14.63</v>
      </c>
      <c r="J161" s="6">
        <v>11.83</v>
      </c>
      <c r="K161" s="6">
        <v>15.26</v>
      </c>
      <c r="L161" s="6">
        <v>11.75</v>
      </c>
      <c r="M161" s="2" t="str">
        <f t="shared" si="2"/>
        <v>październik</v>
      </c>
    </row>
    <row r="162" spans="1:13" x14ac:dyDescent="0.25">
      <c r="A162" s="8">
        <v>42654</v>
      </c>
      <c r="B162" s="5">
        <v>4.9305555555555554E-2</v>
      </c>
      <c r="C162" s="6">
        <v>14.04</v>
      </c>
      <c r="D162" s="6">
        <v>12.39</v>
      </c>
      <c r="E162" s="6">
        <v>16.54</v>
      </c>
      <c r="F162" s="6">
        <v>16.02</v>
      </c>
      <c r="G162" s="6">
        <v>10.46</v>
      </c>
      <c r="H162" s="6">
        <v>10.8</v>
      </c>
      <c r="I162" s="6">
        <v>13.25</v>
      </c>
      <c r="J162" s="6">
        <v>19.96</v>
      </c>
      <c r="K162" s="6">
        <v>19.989999999999998</v>
      </c>
      <c r="L162" s="6">
        <v>15.91</v>
      </c>
      <c r="M162" s="2" t="str">
        <f t="shared" si="2"/>
        <v>październik</v>
      </c>
    </row>
    <row r="163" spans="1:13" x14ac:dyDescent="0.25">
      <c r="A163" s="8">
        <v>42654</v>
      </c>
      <c r="B163" s="5">
        <v>8.4722222222222213E-2</v>
      </c>
      <c r="C163" s="6">
        <v>15.75</v>
      </c>
      <c r="D163" s="6">
        <v>18.39</v>
      </c>
      <c r="E163" s="6">
        <v>13.61</v>
      </c>
      <c r="F163" s="6">
        <v>10.15</v>
      </c>
      <c r="G163" s="6">
        <v>19.989999999999998</v>
      </c>
      <c r="H163" s="6">
        <v>14.87</v>
      </c>
      <c r="I163" s="6">
        <v>14.72</v>
      </c>
      <c r="J163" s="6">
        <v>14.66</v>
      </c>
      <c r="K163" s="6">
        <v>19.100000000000001</v>
      </c>
      <c r="L163" s="6">
        <v>17.760000000000002</v>
      </c>
      <c r="M163" s="2" t="str">
        <f t="shared" si="2"/>
        <v>październik</v>
      </c>
    </row>
    <row r="164" spans="1:13" x14ac:dyDescent="0.25">
      <c r="A164" s="8">
        <v>42654</v>
      </c>
      <c r="B164" s="5">
        <v>0.25625000000000003</v>
      </c>
      <c r="C164" s="6">
        <v>14.16</v>
      </c>
      <c r="D164" s="6">
        <v>19.989999999999998</v>
      </c>
      <c r="E164" s="6">
        <v>15.52</v>
      </c>
      <c r="F164" s="6">
        <v>11.59</v>
      </c>
      <c r="G164" s="6">
        <v>13.63</v>
      </c>
      <c r="H164" s="6">
        <v>12.92</v>
      </c>
      <c r="I164" s="6">
        <v>13.18</v>
      </c>
      <c r="J164" s="6">
        <v>18.84</v>
      </c>
      <c r="K164" s="6">
        <v>10.7</v>
      </c>
      <c r="L164" s="6">
        <v>13.87</v>
      </c>
      <c r="M164" s="2" t="str">
        <f t="shared" si="2"/>
        <v>październik</v>
      </c>
    </row>
    <row r="165" spans="1:13" x14ac:dyDescent="0.25">
      <c r="A165" s="8">
        <v>42655</v>
      </c>
      <c r="B165" s="5">
        <v>0.1673611111111111</v>
      </c>
      <c r="C165" s="6">
        <v>17.32</v>
      </c>
      <c r="D165" s="6">
        <v>10.029999999999999</v>
      </c>
      <c r="E165" s="6">
        <v>15.19</v>
      </c>
      <c r="F165" s="6">
        <v>17.38</v>
      </c>
      <c r="G165" s="6">
        <v>12.08</v>
      </c>
      <c r="H165" s="6">
        <v>19.09</v>
      </c>
      <c r="I165" s="6">
        <v>12.83</v>
      </c>
      <c r="J165" s="6">
        <v>18.420000000000002</v>
      </c>
      <c r="K165" s="6">
        <v>14.05</v>
      </c>
      <c r="L165" s="6">
        <v>13.27</v>
      </c>
      <c r="M165" s="2" t="str">
        <f t="shared" si="2"/>
        <v>październik</v>
      </c>
    </row>
    <row r="166" spans="1:13" x14ac:dyDescent="0.25">
      <c r="A166" s="8">
        <v>42657</v>
      </c>
      <c r="B166" s="5">
        <v>3.472222222222222E-3</v>
      </c>
      <c r="C166" s="6">
        <v>17.7</v>
      </c>
      <c r="D166" s="6">
        <v>12.05</v>
      </c>
      <c r="E166" s="6">
        <v>19.64</v>
      </c>
      <c r="F166" s="6">
        <v>15.73</v>
      </c>
      <c r="G166" s="6">
        <v>19.87</v>
      </c>
      <c r="H166" s="6">
        <v>16.72</v>
      </c>
      <c r="I166" s="6">
        <v>11.73</v>
      </c>
      <c r="J166" s="6">
        <v>16.41</v>
      </c>
      <c r="K166" s="6">
        <v>18.29</v>
      </c>
      <c r="L166" s="6">
        <v>18.22</v>
      </c>
      <c r="M166" s="2" t="str">
        <f t="shared" si="2"/>
        <v>październik</v>
      </c>
    </row>
    <row r="167" spans="1:13" x14ac:dyDescent="0.25">
      <c r="A167" s="8">
        <v>42660</v>
      </c>
      <c r="B167" s="5">
        <v>0.21249999999999999</v>
      </c>
      <c r="C167" s="6">
        <v>11.01</v>
      </c>
      <c r="D167" s="6">
        <v>14.84</v>
      </c>
      <c r="E167" s="6">
        <v>11.29</v>
      </c>
      <c r="F167" s="6">
        <v>17.72</v>
      </c>
      <c r="G167" s="6">
        <v>12.61</v>
      </c>
      <c r="H167" s="6">
        <v>16.55</v>
      </c>
      <c r="I167" s="6">
        <v>11.63</v>
      </c>
      <c r="J167" s="6">
        <v>12.88</v>
      </c>
      <c r="K167" s="6">
        <v>14.01</v>
      </c>
      <c r="L167" s="6">
        <v>12.67</v>
      </c>
      <c r="M167" s="2" t="str">
        <f t="shared" si="2"/>
        <v>październik</v>
      </c>
    </row>
    <row r="168" spans="1:13" x14ac:dyDescent="0.25">
      <c r="A168" s="8">
        <v>42664</v>
      </c>
      <c r="B168" s="5">
        <v>0.21388888888888891</v>
      </c>
      <c r="C168" s="6">
        <v>11.11</v>
      </c>
      <c r="D168" s="6">
        <v>16.350000000000001</v>
      </c>
      <c r="E168" s="6">
        <v>13.97</v>
      </c>
      <c r="F168" s="6">
        <v>11.7</v>
      </c>
      <c r="G168" s="6">
        <v>18.649999999999999</v>
      </c>
      <c r="H168" s="6">
        <v>14.28</v>
      </c>
      <c r="I168" s="6">
        <v>17.690000000000001</v>
      </c>
      <c r="J168" s="6">
        <v>13.25</v>
      </c>
      <c r="K168" s="6">
        <v>10.69</v>
      </c>
      <c r="L168" s="6">
        <v>17.690000000000001</v>
      </c>
      <c r="M168" s="2" t="str">
        <f t="shared" si="2"/>
        <v>październik</v>
      </c>
    </row>
    <row r="169" spans="1:13" x14ac:dyDescent="0.25">
      <c r="A169" s="8">
        <v>42666</v>
      </c>
      <c r="B169" s="5">
        <v>0.17013888888888887</v>
      </c>
      <c r="C169" s="6">
        <v>13.09</v>
      </c>
      <c r="D169" s="6">
        <v>15.83</v>
      </c>
      <c r="E169" s="6">
        <v>18.55</v>
      </c>
      <c r="F169" s="6">
        <v>17.37</v>
      </c>
      <c r="G169" s="6">
        <v>18.489999999999998</v>
      </c>
      <c r="H169" s="6">
        <v>14.59</v>
      </c>
      <c r="I169" s="6">
        <v>19.329999999999998</v>
      </c>
      <c r="J169" s="6">
        <v>13.54</v>
      </c>
      <c r="K169" s="6">
        <v>11.35</v>
      </c>
      <c r="L169" s="6">
        <v>18.43</v>
      </c>
      <c r="M169" s="2" t="str">
        <f t="shared" si="2"/>
        <v>październik</v>
      </c>
    </row>
    <row r="170" spans="1:13" x14ac:dyDescent="0.25">
      <c r="A170" s="8">
        <v>42666</v>
      </c>
      <c r="B170" s="5">
        <v>0.29791666666666666</v>
      </c>
      <c r="C170" s="6">
        <v>13.13</v>
      </c>
      <c r="D170" s="6">
        <v>12.77</v>
      </c>
      <c r="E170" s="6">
        <v>19</v>
      </c>
      <c r="F170" s="6">
        <v>10.71</v>
      </c>
      <c r="G170" s="6">
        <v>17.16</v>
      </c>
      <c r="H170" s="6">
        <v>16.100000000000001</v>
      </c>
      <c r="I170" s="6">
        <v>11.78</v>
      </c>
      <c r="J170" s="6">
        <v>18.670000000000002</v>
      </c>
      <c r="K170" s="6">
        <v>14.56</v>
      </c>
      <c r="L170" s="6">
        <v>19.170000000000002</v>
      </c>
      <c r="M170" s="2" t="str">
        <f t="shared" si="2"/>
        <v>październik</v>
      </c>
    </row>
    <row r="171" spans="1:13" x14ac:dyDescent="0.25">
      <c r="A171" s="8">
        <v>42667</v>
      </c>
      <c r="B171" s="5">
        <v>0.21319444444444444</v>
      </c>
      <c r="C171" s="6">
        <v>12.13</v>
      </c>
      <c r="D171" s="6">
        <v>13.07</v>
      </c>
      <c r="E171" s="6">
        <v>15.72</v>
      </c>
      <c r="F171" s="6">
        <v>12.27</v>
      </c>
      <c r="G171" s="6">
        <v>13.41</v>
      </c>
      <c r="H171" s="6">
        <v>13.75</v>
      </c>
      <c r="I171" s="6">
        <v>12.79</v>
      </c>
      <c r="J171" s="6">
        <v>17.98</v>
      </c>
      <c r="K171" s="6">
        <v>18.2</v>
      </c>
      <c r="L171" s="6">
        <v>13.87</v>
      </c>
      <c r="M171" s="2" t="str">
        <f t="shared" si="2"/>
        <v>październik</v>
      </c>
    </row>
    <row r="172" spans="1:13" x14ac:dyDescent="0.25">
      <c r="A172" s="8">
        <v>42668</v>
      </c>
      <c r="B172" s="5">
        <v>8.5416666666666655E-2</v>
      </c>
      <c r="C172" s="6">
        <v>10.53</v>
      </c>
      <c r="D172" s="6">
        <v>15.53</v>
      </c>
      <c r="E172" s="6">
        <v>17.63</v>
      </c>
      <c r="F172" s="6">
        <v>19.84</v>
      </c>
      <c r="G172" s="6">
        <v>10.76</v>
      </c>
      <c r="H172" s="6">
        <v>14.15</v>
      </c>
      <c r="I172" s="6">
        <v>13.54</v>
      </c>
      <c r="J172" s="6">
        <v>11.75</v>
      </c>
      <c r="K172" s="6">
        <v>12.65</v>
      </c>
      <c r="L172" s="6">
        <v>13.57</v>
      </c>
      <c r="M172" s="2" t="str">
        <f t="shared" si="2"/>
        <v>październik</v>
      </c>
    </row>
    <row r="173" spans="1:13" x14ac:dyDescent="0.25">
      <c r="A173" s="8">
        <v>42668</v>
      </c>
      <c r="B173" s="5">
        <v>0.25069444444444444</v>
      </c>
      <c r="C173" s="6">
        <v>11.99</v>
      </c>
      <c r="D173" s="6">
        <v>13.44</v>
      </c>
      <c r="E173" s="6">
        <v>19.18</v>
      </c>
      <c r="F173" s="6">
        <v>11.19</v>
      </c>
      <c r="G173" s="6">
        <v>19.05</v>
      </c>
      <c r="H173" s="6">
        <v>15.07</v>
      </c>
      <c r="I173" s="6">
        <v>17.510000000000002</v>
      </c>
      <c r="J173" s="6">
        <v>18.72</v>
      </c>
      <c r="K173" s="6">
        <v>11.62</v>
      </c>
      <c r="L173" s="6">
        <v>11.08</v>
      </c>
      <c r="M173" s="2" t="str">
        <f t="shared" si="2"/>
        <v>październik</v>
      </c>
    </row>
    <row r="174" spans="1:13" x14ac:dyDescent="0.25">
      <c r="A174" s="8">
        <v>42669</v>
      </c>
      <c r="B174" s="5">
        <v>4.7916666666666663E-2</v>
      </c>
      <c r="C174" s="6">
        <v>11.42</v>
      </c>
      <c r="D174" s="6">
        <v>18.52</v>
      </c>
      <c r="E174" s="6">
        <v>13.52</v>
      </c>
      <c r="F174" s="6">
        <v>18.75</v>
      </c>
      <c r="G174" s="6">
        <v>11.07</v>
      </c>
      <c r="H174" s="6">
        <v>13.24</v>
      </c>
      <c r="I174" s="6">
        <v>16.14</v>
      </c>
      <c r="J174" s="6">
        <v>10.94</v>
      </c>
      <c r="K174" s="6">
        <v>13.13</v>
      </c>
      <c r="L174" s="6">
        <v>16.52</v>
      </c>
      <c r="M174" s="2" t="str">
        <f t="shared" si="2"/>
        <v>październik</v>
      </c>
    </row>
    <row r="175" spans="1:13" x14ac:dyDescent="0.25">
      <c r="A175" s="8">
        <v>42669</v>
      </c>
      <c r="B175" s="5">
        <v>0.375</v>
      </c>
      <c r="C175" s="6">
        <v>13.11</v>
      </c>
      <c r="D175" s="6">
        <v>11.09</v>
      </c>
      <c r="E175" s="6">
        <v>13.22</v>
      </c>
      <c r="F175" s="6">
        <v>17.07</v>
      </c>
      <c r="G175" s="6">
        <v>16.09</v>
      </c>
      <c r="H175" s="6">
        <v>18.420000000000002</v>
      </c>
      <c r="I175" s="6">
        <v>12.03</v>
      </c>
      <c r="J175" s="6">
        <v>19.899999999999999</v>
      </c>
      <c r="K175" s="6">
        <v>13.54</v>
      </c>
      <c r="L175" s="6">
        <v>18.37</v>
      </c>
      <c r="M175" s="2" t="str">
        <f t="shared" si="2"/>
        <v>październik</v>
      </c>
    </row>
    <row r="176" spans="1:13" x14ac:dyDescent="0.25">
      <c r="A176" s="8">
        <v>42675</v>
      </c>
      <c r="B176" s="5">
        <v>0.3354166666666667</v>
      </c>
      <c r="C176" s="6">
        <v>12.14</v>
      </c>
      <c r="D176" s="6">
        <v>12.99</v>
      </c>
      <c r="E176" s="6">
        <v>16.260000000000002</v>
      </c>
      <c r="F176" s="6">
        <v>17.68</v>
      </c>
      <c r="G176" s="6">
        <v>13.47</v>
      </c>
      <c r="H176" s="6">
        <v>18.79</v>
      </c>
      <c r="I176" s="6">
        <v>13.56</v>
      </c>
      <c r="J176" s="6">
        <v>12.8</v>
      </c>
      <c r="K176" s="6">
        <v>15.11</v>
      </c>
      <c r="L176" s="6">
        <v>19.760000000000002</v>
      </c>
      <c r="M176" s="2" t="str">
        <f t="shared" si="2"/>
        <v>listopad</v>
      </c>
    </row>
    <row r="177" spans="1:13" x14ac:dyDescent="0.25">
      <c r="A177" s="8">
        <v>42675</v>
      </c>
      <c r="B177" s="5">
        <v>0.34166666666666662</v>
      </c>
      <c r="C177" s="6">
        <v>16.190000000000001</v>
      </c>
      <c r="D177" s="6">
        <v>12.36</v>
      </c>
      <c r="E177" s="6">
        <v>10</v>
      </c>
      <c r="F177" s="6">
        <v>12.27</v>
      </c>
      <c r="G177" s="6">
        <v>18.2</v>
      </c>
      <c r="H177" s="6">
        <v>13.68</v>
      </c>
      <c r="I177" s="6">
        <v>19.16</v>
      </c>
      <c r="J177" s="6">
        <v>19.39</v>
      </c>
      <c r="K177" s="6">
        <v>11.01</v>
      </c>
      <c r="L177" s="6">
        <v>13.18</v>
      </c>
      <c r="M177" s="2" t="str">
        <f t="shared" si="2"/>
        <v>listopad</v>
      </c>
    </row>
    <row r="178" spans="1:13" x14ac:dyDescent="0.25">
      <c r="A178" s="8">
        <v>42676</v>
      </c>
      <c r="B178" s="5">
        <v>0.29791666666666666</v>
      </c>
      <c r="C178" s="6">
        <v>17.34</v>
      </c>
      <c r="D178" s="6">
        <v>12.39</v>
      </c>
      <c r="E178" s="6">
        <v>10.89</v>
      </c>
      <c r="F178" s="6">
        <v>11.43</v>
      </c>
      <c r="G178" s="6">
        <v>16.13</v>
      </c>
      <c r="H178" s="6">
        <v>11.48</v>
      </c>
      <c r="I178" s="6">
        <v>10.43</v>
      </c>
      <c r="J178" s="6">
        <v>16.149999999999999</v>
      </c>
      <c r="K178" s="6">
        <v>15.62</v>
      </c>
      <c r="L178" s="6">
        <v>17.09</v>
      </c>
      <c r="M178" s="2" t="str">
        <f t="shared" si="2"/>
        <v>listopad</v>
      </c>
    </row>
    <row r="179" spans="1:13" x14ac:dyDescent="0.25">
      <c r="A179" s="8">
        <v>42679</v>
      </c>
      <c r="B179" s="5">
        <v>0.33819444444444446</v>
      </c>
      <c r="C179" s="6">
        <v>19.46</v>
      </c>
      <c r="D179" s="6">
        <v>14.85</v>
      </c>
      <c r="E179" s="6">
        <v>15.99</v>
      </c>
      <c r="F179" s="6">
        <v>18.440000000000001</v>
      </c>
      <c r="G179" s="6">
        <v>10.42</v>
      </c>
      <c r="H179" s="6">
        <v>18.78</v>
      </c>
      <c r="I179" s="6">
        <v>11.05</v>
      </c>
      <c r="J179" s="6">
        <v>18.7</v>
      </c>
      <c r="K179" s="6">
        <v>10.35</v>
      </c>
      <c r="L179" s="6">
        <v>14.51</v>
      </c>
      <c r="M179" s="2" t="str">
        <f t="shared" si="2"/>
        <v>listopad</v>
      </c>
    </row>
    <row r="180" spans="1:13" x14ac:dyDescent="0.25">
      <c r="A180" s="8">
        <v>42682</v>
      </c>
      <c r="B180" s="5">
        <v>8.4722222222222213E-2</v>
      </c>
      <c r="C180" s="6">
        <v>14.42</v>
      </c>
      <c r="D180" s="6">
        <v>19.23</v>
      </c>
      <c r="E180" s="6">
        <v>19.98</v>
      </c>
      <c r="F180" s="6">
        <v>11.87</v>
      </c>
      <c r="G180" s="6">
        <v>11.95</v>
      </c>
      <c r="H180" s="6">
        <v>10.7</v>
      </c>
      <c r="I180" s="6">
        <v>13.96</v>
      </c>
      <c r="J180" s="6">
        <v>11.65</v>
      </c>
      <c r="K180" s="6">
        <v>10.73</v>
      </c>
      <c r="L180" s="6">
        <v>19.25</v>
      </c>
      <c r="M180" s="2" t="str">
        <f t="shared" si="2"/>
        <v>listopad</v>
      </c>
    </row>
    <row r="181" spans="1:13" x14ac:dyDescent="0.25">
      <c r="A181" s="8">
        <v>42685</v>
      </c>
      <c r="B181" s="5">
        <v>0.21597222222222223</v>
      </c>
      <c r="C181" s="6">
        <v>12.2</v>
      </c>
      <c r="D181" s="6">
        <v>14.35</v>
      </c>
      <c r="E181" s="6">
        <v>11.37</v>
      </c>
      <c r="F181" s="6">
        <v>12.07</v>
      </c>
      <c r="G181" s="6">
        <v>14.32</v>
      </c>
      <c r="H181" s="6">
        <v>13.34</v>
      </c>
      <c r="I181" s="6">
        <v>18.739999999999998</v>
      </c>
      <c r="J181" s="6">
        <v>15.82</v>
      </c>
      <c r="K181" s="6">
        <v>13.79</v>
      </c>
      <c r="L181" s="6">
        <v>19.36</v>
      </c>
      <c r="M181" s="2" t="str">
        <f t="shared" si="2"/>
        <v>listopad</v>
      </c>
    </row>
    <row r="182" spans="1:13" x14ac:dyDescent="0.25">
      <c r="A182" s="8">
        <v>42686</v>
      </c>
      <c r="B182" s="5">
        <v>4.7222222222222221E-2</v>
      </c>
      <c r="C182" s="6">
        <v>10.3</v>
      </c>
      <c r="D182" s="6">
        <v>14.81</v>
      </c>
      <c r="E182" s="6">
        <v>12.96</v>
      </c>
      <c r="F182" s="6">
        <v>12.99</v>
      </c>
      <c r="G182" s="6">
        <v>19</v>
      </c>
      <c r="H182" s="6">
        <v>17.73</v>
      </c>
      <c r="I182" s="6">
        <v>12.97</v>
      </c>
      <c r="J182" s="6">
        <v>17.96</v>
      </c>
      <c r="K182" s="6">
        <v>19.07</v>
      </c>
      <c r="L182" s="6">
        <v>17.12</v>
      </c>
      <c r="M182" s="2" t="str">
        <f t="shared" si="2"/>
        <v>listopad</v>
      </c>
    </row>
    <row r="183" spans="1:13" x14ac:dyDescent="0.25">
      <c r="A183" s="8">
        <v>42687</v>
      </c>
      <c r="B183" s="5">
        <v>0.13194444444444445</v>
      </c>
      <c r="C183" s="6">
        <v>10.029999999999999</v>
      </c>
      <c r="D183" s="6">
        <v>14.28</v>
      </c>
      <c r="E183" s="6">
        <v>11.97</v>
      </c>
      <c r="F183" s="6">
        <v>17.7</v>
      </c>
      <c r="G183" s="6">
        <v>18.2</v>
      </c>
      <c r="H183" s="6">
        <v>19.2</v>
      </c>
      <c r="I183" s="6">
        <v>17.43</v>
      </c>
      <c r="J183" s="6">
        <v>14.46</v>
      </c>
      <c r="K183" s="6">
        <v>16.48</v>
      </c>
      <c r="L183" s="6">
        <v>15.66</v>
      </c>
      <c r="M183" s="2" t="str">
        <f t="shared" si="2"/>
        <v>listopad</v>
      </c>
    </row>
    <row r="184" spans="1:13" x14ac:dyDescent="0.25">
      <c r="A184" s="8">
        <v>42687</v>
      </c>
      <c r="B184" s="5">
        <v>0.34166666666666662</v>
      </c>
      <c r="C184" s="6">
        <v>14</v>
      </c>
      <c r="D184" s="6">
        <v>12.83</v>
      </c>
      <c r="E184" s="6">
        <v>18.72</v>
      </c>
      <c r="F184" s="6">
        <v>11.22</v>
      </c>
      <c r="G184" s="6">
        <v>13.79</v>
      </c>
      <c r="H184" s="6">
        <v>18.559999999999999</v>
      </c>
      <c r="I184" s="6">
        <v>11.19</v>
      </c>
      <c r="J184" s="6">
        <v>12.81</v>
      </c>
      <c r="K184" s="6">
        <v>14.5</v>
      </c>
      <c r="L184" s="6">
        <v>12.78</v>
      </c>
      <c r="M184" s="2" t="str">
        <f t="shared" si="2"/>
        <v>listopad</v>
      </c>
    </row>
    <row r="185" spans="1:13" x14ac:dyDescent="0.25">
      <c r="A185" s="8">
        <v>42691</v>
      </c>
      <c r="B185" s="5">
        <v>0.29583333333333334</v>
      </c>
      <c r="C185" s="6">
        <v>15.42</v>
      </c>
      <c r="D185" s="6">
        <v>10.37</v>
      </c>
      <c r="E185" s="6">
        <v>18.739999999999998</v>
      </c>
      <c r="F185" s="6">
        <v>18.670000000000002</v>
      </c>
      <c r="G185" s="6">
        <v>15.22</v>
      </c>
      <c r="H185" s="6">
        <v>12.83</v>
      </c>
      <c r="I185" s="6">
        <v>13.11</v>
      </c>
      <c r="J185" s="6">
        <v>11.77</v>
      </c>
      <c r="K185" s="6">
        <v>18.57</v>
      </c>
      <c r="L185" s="6">
        <v>10.33</v>
      </c>
      <c r="M185" s="2" t="str">
        <f t="shared" si="2"/>
        <v>listopad</v>
      </c>
    </row>
    <row r="186" spans="1:13" x14ac:dyDescent="0.25">
      <c r="A186" s="8">
        <v>42693</v>
      </c>
      <c r="B186" s="5">
        <v>0.46319444444444446</v>
      </c>
      <c r="C186" s="6">
        <v>15.98</v>
      </c>
      <c r="D186" s="6">
        <v>13.48</v>
      </c>
      <c r="E186" s="6">
        <v>10.69</v>
      </c>
      <c r="F186" s="6">
        <v>15.11</v>
      </c>
      <c r="G186" s="6">
        <v>14.51</v>
      </c>
      <c r="H186" s="6">
        <v>17.100000000000001</v>
      </c>
      <c r="I186" s="6">
        <v>15.65</v>
      </c>
      <c r="J186" s="6">
        <v>10.44</v>
      </c>
      <c r="K186" s="6">
        <v>13.73</v>
      </c>
      <c r="L186" s="6">
        <v>19.66</v>
      </c>
      <c r="M186" s="2" t="str">
        <f t="shared" si="2"/>
        <v>listopad</v>
      </c>
    </row>
    <row r="187" spans="1:13" x14ac:dyDescent="0.25">
      <c r="A187" s="8">
        <v>42695</v>
      </c>
      <c r="B187" s="5">
        <v>0.21388888888888891</v>
      </c>
      <c r="C187" s="6">
        <v>10.8</v>
      </c>
      <c r="D187" s="6">
        <v>16.079999999999998</v>
      </c>
      <c r="E187" s="6">
        <v>16.47</v>
      </c>
      <c r="F187" s="6">
        <v>12.88</v>
      </c>
      <c r="G187" s="6">
        <v>18.579999999999998</v>
      </c>
      <c r="H187" s="6">
        <v>13.96</v>
      </c>
      <c r="I187" s="6">
        <v>12.92</v>
      </c>
      <c r="J187" s="6">
        <v>10.74</v>
      </c>
      <c r="K187" s="6">
        <v>10.5</v>
      </c>
      <c r="L187" s="6">
        <v>10.62</v>
      </c>
      <c r="M187" s="2" t="str">
        <f t="shared" si="2"/>
        <v>listopad</v>
      </c>
    </row>
    <row r="188" spans="1:13" x14ac:dyDescent="0.25">
      <c r="A188" s="8">
        <v>42696</v>
      </c>
      <c r="B188" s="5">
        <v>0.4597222222222222</v>
      </c>
      <c r="C188" s="6">
        <v>10.61</v>
      </c>
      <c r="D188" s="6">
        <v>15.59</v>
      </c>
      <c r="E188" s="6">
        <v>10.52</v>
      </c>
      <c r="F188" s="6">
        <v>18.55</v>
      </c>
      <c r="G188" s="6">
        <v>11.33</v>
      </c>
      <c r="H188" s="6">
        <v>11.82</v>
      </c>
      <c r="I188" s="6">
        <v>18.579999999999998</v>
      </c>
      <c r="J188" s="6">
        <v>18.72</v>
      </c>
      <c r="K188" s="6">
        <v>11.95</v>
      </c>
      <c r="L188" s="6">
        <v>11.84</v>
      </c>
      <c r="M188" s="2" t="str">
        <f t="shared" si="2"/>
        <v>listopad</v>
      </c>
    </row>
    <row r="189" spans="1:13" x14ac:dyDescent="0.25">
      <c r="A189" s="8">
        <v>42698</v>
      </c>
      <c r="B189" s="5">
        <v>4.3055555555555562E-2</v>
      </c>
      <c r="C189" s="6">
        <v>17.66</v>
      </c>
      <c r="D189" s="6">
        <v>15.83</v>
      </c>
      <c r="E189" s="6">
        <v>16.350000000000001</v>
      </c>
      <c r="F189" s="6">
        <v>13.72</v>
      </c>
      <c r="G189" s="6">
        <v>19.440000000000001</v>
      </c>
      <c r="H189" s="6">
        <v>18.989999999999998</v>
      </c>
      <c r="I189" s="6">
        <v>10.94</v>
      </c>
      <c r="J189" s="6">
        <v>10.47</v>
      </c>
      <c r="K189" s="6">
        <v>17.46</v>
      </c>
      <c r="L189" s="6">
        <v>17.690000000000001</v>
      </c>
      <c r="M189" s="2" t="str">
        <f t="shared" si="2"/>
        <v>listopad</v>
      </c>
    </row>
    <row r="190" spans="1:13" x14ac:dyDescent="0.25">
      <c r="A190" s="8">
        <v>42702</v>
      </c>
      <c r="B190" s="5">
        <v>0.37638888888888888</v>
      </c>
      <c r="C190" s="6">
        <v>15.3</v>
      </c>
      <c r="D190" s="6">
        <v>13.83</v>
      </c>
      <c r="E190" s="6">
        <v>11.97</v>
      </c>
      <c r="F190" s="6">
        <v>15.5</v>
      </c>
      <c r="G190" s="6">
        <v>11.06</v>
      </c>
      <c r="H190" s="6">
        <v>14.22</v>
      </c>
      <c r="I190" s="6">
        <v>18.66</v>
      </c>
      <c r="J190" s="6">
        <v>18.95</v>
      </c>
      <c r="K190" s="6">
        <v>11.79</v>
      </c>
      <c r="L190" s="6">
        <v>16.760000000000002</v>
      </c>
      <c r="M190" s="2" t="str">
        <f t="shared" si="2"/>
        <v>listopad</v>
      </c>
    </row>
    <row r="191" spans="1:13" x14ac:dyDescent="0.25">
      <c r="A191" s="8">
        <v>42703</v>
      </c>
      <c r="B191" s="5">
        <v>0.50277777777777777</v>
      </c>
      <c r="C191" s="6">
        <v>10.77</v>
      </c>
      <c r="D191" s="6">
        <v>18.07</v>
      </c>
      <c r="E191" s="6">
        <v>17.87</v>
      </c>
      <c r="F191" s="6">
        <v>16.760000000000002</v>
      </c>
      <c r="G191" s="6">
        <v>19.04</v>
      </c>
      <c r="H191" s="6">
        <v>18.55</v>
      </c>
      <c r="I191" s="6">
        <v>15</v>
      </c>
      <c r="J191" s="6">
        <v>16.649999999999999</v>
      </c>
      <c r="K191" s="6">
        <v>11.24</v>
      </c>
      <c r="L191" s="6">
        <v>10.19</v>
      </c>
      <c r="M191" s="2" t="str">
        <f t="shared" si="2"/>
        <v>listopad</v>
      </c>
    </row>
    <row r="192" spans="1:13" x14ac:dyDescent="0.25">
      <c r="A192" s="8">
        <v>42704</v>
      </c>
      <c r="B192" s="5">
        <v>0.12638888888888888</v>
      </c>
      <c r="C192" s="6">
        <v>15.81</v>
      </c>
      <c r="D192" s="6">
        <v>14.72</v>
      </c>
      <c r="E192" s="6">
        <v>18.12</v>
      </c>
      <c r="F192" s="6">
        <v>18.82</v>
      </c>
      <c r="G192" s="6">
        <v>15.14</v>
      </c>
      <c r="H192" s="6">
        <v>18.850000000000001</v>
      </c>
      <c r="I192" s="6">
        <v>17.940000000000001</v>
      </c>
      <c r="J192" s="6">
        <v>12.26</v>
      </c>
      <c r="K192" s="6">
        <v>19.34</v>
      </c>
      <c r="L192" s="6">
        <v>18.3</v>
      </c>
      <c r="M192" s="2" t="str">
        <f t="shared" si="2"/>
        <v>listopad</v>
      </c>
    </row>
    <row r="193" spans="1:13" x14ac:dyDescent="0.25">
      <c r="A193" s="8">
        <v>42713</v>
      </c>
      <c r="B193" s="5">
        <v>0.12638888888888888</v>
      </c>
      <c r="C193" s="6">
        <v>-1.03</v>
      </c>
      <c r="D193" s="6">
        <v>8.4</v>
      </c>
      <c r="E193" s="6">
        <v>7.65</v>
      </c>
      <c r="F193" s="6">
        <v>-1.5</v>
      </c>
      <c r="G193" s="6">
        <v>-1.63</v>
      </c>
      <c r="H193" s="6">
        <v>8.16</v>
      </c>
      <c r="I193" s="6">
        <v>-4.8899999999999997</v>
      </c>
      <c r="J193" s="6">
        <v>-2.09</v>
      </c>
      <c r="K193" s="6">
        <v>-2.0299999999999998</v>
      </c>
      <c r="L193" s="6">
        <v>-0.74</v>
      </c>
      <c r="M193" s="2" t="str">
        <f t="shared" si="2"/>
        <v>grudzień</v>
      </c>
    </row>
    <row r="194" spans="1:13" x14ac:dyDescent="0.25">
      <c r="A194" s="8">
        <v>42715</v>
      </c>
      <c r="B194" s="5">
        <v>8.3333333333333332E-3</v>
      </c>
      <c r="C194" s="6">
        <v>-0.64</v>
      </c>
      <c r="D194" s="6">
        <v>-3.46</v>
      </c>
      <c r="E194" s="6">
        <v>-4.01</v>
      </c>
      <c r="F194" s="6">
        <v>8.49</v>
      </c>
      <c r="G194" s="6">
        <v>-1.87</v>
      </c>
      <c r="H194" s="6">
        <v>-5.51</v>
      </c>
      <c r="I194" s="6">
        <v>6.22</v>
      </c>
      <c r="J194" s="6">
        <v>-5.76</v>
      </c>
      <c r="K194" s="6">
        <v>-2.0499999999999998</v>
      </c>
      <c r="L194" s="6">
        <v>-4.6100000000000003</v>
      </c>
      <c r="M194" s="2" t="str">
        <f t="shared" si="2"/>
        <v>grudzień</v>
      </c>
    </row>
    <row r="195" spans="1:13" x14ac:dyDescent="0.25">
      <c r="A195" s="8">
        <v>42716</v>
      </c>
      <c r="B195" s="5">
        <v>0.29930555555555555</v>
      </c>
      <c r="C195" s="6">
        <v>-4.66</v>
      </c>
      <c r="D195" s="6">
        <v>7.8</v>
      </c>
      <c r="E195" s="6">
        <v>-5.83</v>
      </c>
      <c r="F195" s="6">
        <v>8.77</v>
      </c>
      <c r="G195" s="6">
        <v>-1.64</v>
      </c>
      <c r="H195" s="6">
        <v>2.81</v>
      </c>
      <c r="I195" s="6">
        <v>5.64</v>
      </c>
      <c r="J195" s="6">
        <v>7.27</v>
      </c>
      <c r="K195" s="6">
        <v>0</v>
      </c>
      <c r="L195" s="6">
        <v>-1.52</v>
      </c>
      <c r="M195" s="2" t="str">
        <f t="shared" ref="M195:M201" si="3">TEXT(A195,"mmmm")</f>
        <v>grudzień</v>
      </c>
    </row>
    <row r="196" spans="1:13" x14ac:dyDescent="0.25">
      <c r="A196" s="8">
        <v>42720</v>
      </c>
      <c r="B196" s="5">
        <v>4.1666666666666664E-2</v>
      </c>
      <c r="C196" s="6">
        <v>5.58</v>
      </c>
      <c r="D196" s="6">
        <v>-4.47</v>
      </c>
      <c r="E196" s="6">
        <v>-4.4000000000000004</v>
      </c>
      <c r="F196" s="6">
        <v>-0.05</v>
      </c>
      <c r="G196" s="6">
        <v>6.51</v>
      </c>
      <c r="H196" s="6">
        <v>4.99</v>
      </c>
      <c r="I196" s="6">
        <v>-6.3</v>
      </c>
      <c r="J196" s="6">
        <v>0.7</v>
      </c>
      <c r="K196" s="6">
        <v>-6.74</v>
      </c>
      <c r="L196" s="6">
        <v>4.71</v>
      </c>
      <c r="M196" s="2" t="str">
        <f t="shared" si="3"/>
        <v>grudzień</v>
      </c>
    </row>
    <row r="197" spans="1:13" x14ac:dyDescent="0.25">
      <c r="A197" s="8">
        <v>42722</v>
      </c>
      <c r="B197" s="5">
        <v>0.37638888888888888</v>
      </c>
      <c r="C197" s="6">
        <v>3.23</v>
      </c>
      <c r="D197" s="6">
        <v>3.29</v>
      </c>
      <c r="E197" s="6">
        <v>-2.15</v>
      </c>
      <c r="F197" s="6">
        <v>-5.53</v>
      </c>
      <c r="G197" s="6">
        <v>-0.68</v>
      </c>
      <c r="H197" s="6">
        <v>-6.8</v>
      </c>
      <c r="I197" s="6">
        <v>6.96</v>
      </c>
      <c r="J197" s="6">
        <v>-3.33</v>
      </c>
      <c r="K197" s="6">
        <v>-7.14</v>
      </c>
      <c r="L197" s="6">
        <v>-5.82</v>
      </c>
      <c r="M197" s="2" t="str">
        <f t="shared" si="3"/>
        <v>grudzień</v>
      </c>
    </row>
    <row r="198" spans="1:13" x14ac:dyDescent="0.25">
      <c r="A198" s="8">
        <v>42727</v>
      </c>
      <c r="B198" s="5">
        <v>0.16944444444444443</v>
      </c>
      <c r="C198" s="6">
        <v>-1.46</v>
      </c>
      <c r="D198" s="6">
        <v>-7.76</v>
      </c>
      <c r="E198" s="6">
        <v>3.7</v>
      </c>
      <c r="F198" s="6">
        <v>4.9800000000000004</v>
      </c>
      <c r="G198" s="6">
        <v>-6.83</v>
      </c>
      <c r="H198" s="6">
        <v>7.9</v>
      </c>
      <c r="I198" s="6">
        <v>8.35</v>
      </c>
      <c r="J198" s="6">
        <v>0.16</v>
      </c>
      <c r="K198" s="6">
        <v>3.83</v>
      </c>
      <c r="L198" s="6">
        <v>0.14000000000000001</v>
      </c>
      <c r="M198" s="2" t="str">
        <f t="shared" si="3"/>
        <v>grudzień</v>
      </c>
    </row>
    <row r="199" spans="1:13" x14ac:dyDescent="0.25">
      <c r="A199" s="8">
        <v>42728</v>
      </c>
      <c r="B199" s="5">
        <v>0.29583333333333334</v>
      </c>
      <c r="C199" s="6">
        <v>-7.3</v>
      </c>
      <c r="D199" s="6">
        <v>-4.8600000000000003</v>
      </c>
      <c r="E199" s="6">
        <v>6.95</v>
      </c>
      <c r="F199" s="6">
        <v>-0.6</v>
      </c>
      <c r="G199" s="6">
        <v>-3.3</v>
      </c>
      <c r="H199" s="6">
        <v>-2.1</v>
      </c>
      <c r="I199" s="6">
        <v>3.44</v>
      </c>
      <c r="J199" s="6">
        <v>-6.38</v>
      </c>
      <c r="K199" s="6">
        <v>8.1</v>
      </c>
      <c r="L199" s="6">
        <v>8.58</v>
      </c>
      <c r="M199" s="2" t="str">
        <f t="shared" si="3"/>
        <v>grudzień</v>
      </c>
    </row>
    <row r="200" spans="1:13" x14ac:dyDescent="0.25">
      <c r="A200" s="8">
        <v>42731</v>
      </c>
      <c r="B200" s="5">
        <v>4.4444444444444446E-2</v>
      </c>
      <c r="C200" s="6">
        <v>-2.37</v>
      </c>
      <c r="D200" s="6">
        <v>4.95</v>
      </c>
      <c r="E200" s="6">
        <v>2.2200000000000002</v>
      </c>
      <c r="F200" s="6">
        <v>-5.27</v>
      </c>
      <c r="G200" s="6">
        <v>1.52</v>
      </c>
      <c r="H200" s="6">
        <v>-3.35</v>
      </c>
      <c r="I200" s="6">
        <v>3.59</v>
      </c>
      <c r="J200" s="6">
        <v>-7.17</v>
      </c>
      <c r="K200" s="6">
        <v>2.2599999999999998</v>
      </c>
      <c r="L200" s="6">
        <v>-0.95</v>
      </c>
      <c r="M200" s="2" t="str">
        <f t="shared" si="3"/>
        <v>grudzień</v>
      </c>
    </row>
    <row r="201" spans="1:13" x14ac:dyDescent="0.25">
      <c r="A201" s="8">
        <v>42732</v>
      </c>
      <c r="B201" s="5">
        <v>4.3750000000000004E-2</v>
      </c>
      <c r="C201" s="6">
        <v>-6.44</v>
      </c>
      <c r="D201" s="6">
        <v>6.45</v>
      </c>
      <c r="E201" s="6">
        <v>-6.08</v>
      </c>
      <c r="F201" s="6">
        <v>5.6</v>
      </c>
      <c r="G201" s="6">
        <v>-3.18</v>
      </c>
      <c r="H201" s="6">
        <v>-4.45</v>
      </c>
      <c r="I201" s="6">
        <v>-0.27</v>
      </c>
      <c r="J201" s="6">
        <v>3.14</v>
      </c>
      <c r="K201" s="6">
        <v>-6.82</v>
      </c>
      <c r="L201" s="6">
        <v>6.04</v>
      </c>
      <c r="M201" s="2" t="str">
        <f t="shared" si="3"/>
        <v>grudzień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3C9C-5E61-4957-BAB6-FFB5154644F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112E0-835C-431D-9E65-C6B1A9543477}">
  <dimension ref="A1:AH201"/>
  <sheetViews>
    <sheetView workbookViewId="0">
      <selection activeCell="AH3" sqref="AH3"/>
    </sheetView>
  </sheetViews>
  <sheetFormatPr defaultRowHeight="18.75" x14ac:dyDescent="0.25"/>
  <cols>
    <col min="1" max="1" width="14.85546875" style="4" customWidth="1"/>
    <col min="2" max="2" width="14.85546875" style="5" customWidth="1"/>
    <col min="3" max="12" width="12.28515625" style="6" customWidth="1"/>
    <col min="13" max="13" width="14.85546875" style="9" customWidth="1"/>
    <col min="14" max="14" width="21.42578125" style="7" customWidth="1"/>
    <col min="15" max="19" width="14.85546875" style="4" customWidth="1"/>
    <col min="20" max="22" width="9.140625" style="4"/>
    <col min="23" max="32" width="9.140625" style="14"/>
    <col min="33" max="33" width="14.28515625" style="4" customWidth="1"/>
    <col min="34" max="34" width="13.28515625" style="4" customWidth="1"/>
    <col min="35" max="16384" width="9.140625" style="4"/>
  </cols>
  <sheetData>
    <row r="1" spans="1:34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10" t="s">
        <v>2</v>
      </c>
      <c r="X1" s="10" t="s">
        <v>3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  <c r="AD1" s="10" t="s">
        <v>9</v>
      </c>
      <c r="AE1" s="10" t="s">
        <v>10</v>
      </c>
      <c r="AF1" s="10" t="s">
        <v>11</v>
      </c>
      <c r="AG1" s="3" t="s">
        <v>31</v>
      </c>
      <c r="AH1" s="14" t="s">
        <v>30</v>
      </c>
    </row>
    <row r="2" spans="1:34" x14ac:dyDescent="0.25">
      <c r="A2" s="8">
        <v>42374</v>
      </c>
      <c r="B2" s="5">
        <v>0.46597222222222223</v>
      </c>
      <c r="C2" s="6">
        <v>0.61</v>
      </c>
      <c r="D2" s="6">
        <v>-4.9800000000000004</v>
      </c>
      <c r="E2" s="6">
        <v>-1.56</v>
      </c>
      <c r="F2" s="6">
        <v>-5.59</v>
      </c>
      <c r="G2" s="6">
        <v>-2.8</v>
      </c>
      <c r="H2" s="6">
        <v>3.39</v>
      </c>
      <c r="I2" s="6">
        <v>2.81</v>
      </c>
      <c r="J2" s="6">
        <v>-1.6</v>
      </c>
      <c r="K2" s="6">
        <v>1.71</v>
      </c>
      <c r="L2" s="6">
        <v>4.53</v>
      </c>
      <c r="M2" s="9">
        <f>IF(AND(C2 &gt; -10, C2&lt;=15),1,0)</f>
        <v>1</v>
      </c>
      <c r="N2" s="9">
        <f t="shared" ref="N2:V2" si="0">IF(AND(D2 &gt; -10, D2&lt;=15),1,0)</f>
        <v>1</v>
      </c>
      <c r="O2" s="9">
        <f t="shared" si="0"/>
        <v>1</v>
      </c>
      <c r="P2" s="9">
        <f t="shared" si="0"/>
        <v>1</v>
      </c>
      <c r="Q2" s="9">
        <f t="shared" si="0"/>
        <v>1</v>
      </c>
      <c r="R2" s="9">
        <f t="shared" si="0"/>
        <v>1</v>
      </c>
      <c r="S2" s="9">
        <f t="shared" si="0"/>
        <v>1</v>
      </c>
      <c r="T2" s="9">
        <f t="shared" si="0"/>
        <v>1</v>
      </c>
      <c r="U2" s="9">
        <f t="shared" si="0"/>
        <v>1</v>
      </c>
      <c r="V2" s="9">
        <f t="shared" si="0"/>
        <v>1</v>
      </c>
      <c r="W2" s="14">
        <f>IF(AND(C2 &gt; 15, C2&lt;=20),1,0)</f>
        <v>0</v>
      </c>
      <c r="X2" s="14">
        <f t="shared" ref="X2:AF2" si="1">IF(AND(D2 &gt; 15, D2&lt;=20),1,0)</f>
        <v>0</v>
      </c>
      <c r="Y2" s="14">
        <f t="shared" si="1"/>
        <v>0</v>
      </c>
      <c r="Z2" s="14">
        <f t="shared" si="1"/>
        <v>0</v>
      </c>
      <c r="AA2" s="14">
        <f t="shared" si="1"/>
        <v>0</v>
      </c>
      <c r="AB2" s="14">
        <f t="shared" si="1"/>
        <v>0</v>
      </c>
      <c r="AC2" s="14">
        <f t="shared" si="1"/>
        <v>0</v>
      </c>
      <c r="AD2" s="14">
        <f t="shared" si="1"/>
        <v>0</v>
      </c>
      <c r="AE2" s="14">
        <f t="shared" si="1"/>
        <v>0</v>
      </c>
      <c r="AF2" s="14">
        <f t="shared" si="1"/>
        <v>0</v>
      </c>
      <c r="AG2" s="2">
        <f>SUM(M:V)</f>
        <v>1150</v>
      </c>
      <c r="AH2" s="10">
        <f>SUM(W:AF)</f>
        <v>421</v>
      </c>
    </row>
    <row r="3" spans="1:34" x14ac:dyDescent="0.25">
      <c r="A3" s="8">
        <v>42377</v>
      </c>
      <c r="B3" s="5">
        <v>0.29166666666666669</v>
      </c>
      <c r="C3" s="6">
        <v>-4.5</v>
      </c>
      <c r="D3" s="6">
        <v>2.56</v>
      </c>
      <c r="E3" s="6">
        <v>-5.28</v>
      </c>
      <c r="F3" s="6">
        <v>-6.02</v>
      </c>
      <c r="G3" s="6">
        <v>-5.78</v>
      </c>
      <c r="H3" s="6">
        <v>-7.56</v>
      </c>
      <c r="I3" s="6">
        <v>-2.48</v>
      </c>
      <c r="J3" s="6">
        <v>3.31</v>
      </c>
      <c r="K3" s="6">
        <v>-5.4</v>
      </c>
      <c r="L3" s="6">
        <v>0.03</v>
      </c>
      <c r="M3" s="9">
        <f t="shared" ref="M3:M66" si="2">IF(AND(C3 &gt; -10, C3&lt;=15),1,0)</f>
        <v>1</v>
      </c>
      <c r="N3" s="9">
        <f t="shared" ref="N3:N66" si="3">IF(AND(D3 &gt; -10, D3&lt;=15),1,0)</f>
        <v>1</v>
      </c>
      <c r="O3" s="9">
        <f t="shared" ref="O3:O66" si="4">IF(AND(E3 &gt; -10, E3&lt;=15),1,0)</f>
        <v>1</v>
      </c>
      <c r="P3" s="9">
        <f t="shared" ref="P3:P66" si="5">IF(AND(F3 &gt; -10, F3&lt;=15),1,0)</f>
        <v>1</v>
      </c>
      <c r="Q3" s="9">
        <f t="shared" ref="Q3:Q66" si="6">IF(AND(G3 &gt; -10, G3&lt;=15),1,0)</f>
        <v>1</v>
      </c>
      <c r="R3" s="9">
        <f t="shared" ref="R3:R66" si="7">IF(AND(H3 &gt; -10, H3&lt;=15),1,0)</f>
        <v>1</v>
      </c>
      <c r="S3" s="9">
        <f t="shared" ref="S3:S66" si="8">IF(AND(I3 &gt; -10, I3&lt;=15),1,0)</f>
        <v>1</v>
      </c>
      <c r="T3" s="9">
        <f t="shared" ref="T3:T66" si="9">IF(AND(J3 &gt; -10, J3&lt;=15),1,0)</f>
        <v>1</v>
      </c>
      <c r="U3" s="9">
        <f t="shared" ref="U3:U66" si="10">IF(AND(K3 &gt; -10, K3&lt;=15),1,0)</f>
        <v>1</v>
      </c>
      <c r="V3" s="9">
        <f t="shared" ref="V3:V66" si="11">IF(AND(L3 &gt; -10, L3&lt;=15),1,0)</f>
        <v>1</v>
      </c>
      <c r="W3" s="14">
        <f t="shared" ref="W3:W66" si="12">IF(AND(C3 &gt; 15, C3&lt;=20),1,0)</f>
        <v>0</v>
      </c>
      <c r="X3" s="14">
        <f t="shared" ref="X3:X66" si="13">IF(AND(D3 &gt; 15, D3&lt;=20),1,0)</f>
        <v>0</v>
      </c>
      <c r="Y3" s="14">
        <f t="shared" ref="Y3:Y66" si="14">IF(AND(E3 &gt; 15, E3&lt;=20),1,0)</f>
        <v>0</v>
      </c>
      <c r="Z3" s="14">
        <f t="shared" ref="Z3:Z66" si="15">IF(AND(F3 &gt; 15, F3&lt;=20),1,0)</f>
        <v>0</v>
      </c>
      <c r="AA3" s="14">
        <f t="shared" ref="AA3:AA66" si="16">IF(AND(G3 &gt; 15, G3&lt;=20),1,0)</f>
        <v>0</v>
      </c>
      <c r="AB3" s="14">
        <f t="shared" ref="AB3:AB66" si="17">IF(AND(H3 &gt; 15, H3&lt;=20),1,0)</f>
        <v>0</v>
      </c>
      <c r="AC3" s="14">
        <f t="shared" ref="AC3:AC66" si="18">IF(AND(I3 &gt; 15, I3&lt;=20),1,0)</f>
        <v>0</v>
      </c>
      <c r="AD3" s="14">
        <f t="shared" ref="AD3:AD66" si="19">IF(AND(J3 &gt; 15, J3&lt;=20),1,0)</f>
        <v>0</v>
      </c>
      <c r="AE3" s="14">
        <f t="shared" ref="AE3:AE66" si="20">IF(AND(K3 &gt; 15, K3&lt;=20),1,0)</f>
        <v>0</v>
      </c>
      <c r="AF3" s="14">
        <f t="shared" ref="AF3:AF66" si="21">IF(AND(L3 &gt; 15, L3&lt;=20),1,0)</f>
        <v>0</v>
      </c>
    </row>
    <row r="4" spans="1:34" x14ac:dyDescent="0.25">
      <c r="A4" s="8">
        <v>42387</v>
      </c>
      <c r="B4" s="5">
        <v>0.42499999999999999</v>
      </c>
      <c r="C4" s="6">
        <v>2.59</v>
      </c>
      <c r="D4" s="6">
        <v>-7.29</v>
      </c>
      <c r="E4" s="6">
        <v>1.55</v>
      </c>
      <c r="F4" s="6">
        <v>6.79</v>
      </c>
      <c r="G4" s="6">
        <v>3.87</v>
      </c>
      <c r="H4" s="6">
        <v>-7.74</v>
      </c>
      <c r="I4" s="6">
        <v>4.5199999999999996</v>
      </c>
      <c r="J4" s="6">
        <v>-4.7699999999999996</v>
      </c>
      <c r="K4" s="6">
        <v>-3.88</v>
      </c>
      <c r="L4" s="6">
        <v>-4.25</v>
      </c>
      <c r="M4" s="9">
        <f t="shared" si="2"/>
        <v>1</v>
      </c>
      <c r="N4" s="9">
        <f t="shared" si="3"/>
        <v>1</v>
      </c>
      <c r="O4" s="9">
        <f t="shared" si="4"/>
        <v>1</v>
      </c>
      <c r="P4" s="9">
        <f t="shared" si="5"/>
        <v>1</v>
      </c>
      <c r="Q4" s="9">
        <f t="shared" si="6"/>
        <v>1</v>
      </c>
      <c r="R4" s="9">
        <f t="shared" si="7"/>
        <v>1</v>
      </c>
      <c r="S4" s="9">
        <f t="shared" si="8"/>
        <v>1</v>
      </c>
      <c r="T4" s="9">
        <f t="shared" si="9"/>
        <v>1</v>
      </c>
      <c r="U4" s="9">
        <f t="shared" si="10"/>
        <v>1</v>
      </c>
      <c r="V4" s="9">
        <f t="shared" si="11"/>
        <v>1</v>
      </c>
      <c r="W4" s="14">
        <f t="shared" si="12"/>
        <v>0</v>
      </c>
      <c r="X4" s="14">
        <f t="shared" si="13"/>
        <v>0</v>
      </c>
      <c r="Y4" s="14">
        <f t="shared" si="14"/>
        <v>0</v>
      </c>
      <c r="Z4" s="14">
        <f t="shared" si="15"/>
        <v>0</v>
      </c>
      <c r="AA4" s="14">
        <f t="shared" si="16"/>
        <v>0</v>
      </c>
      <c r="AB4" s="14">
        <f t="shared" si="17"/>
        <v>0</v>
      </c>
      <c r="AC4" s="14">
        <f t="shared" si="18"/>
        <v>0</v>
      </c>
      <c r="AD4" s="14">
        <f t="shared" si="19"/>
        <v>0</v>
      </c>
      <c r="AE4" s="14">
        <f t="shared" si="20"/>
        <v>0</v>
      </c>
      <c r="AF4" s="14">
        <f t="shared" si="21"/>
        <v>0</v>
      </c>
    </row>
    <row r="5" spans="1:34" x14ac:dyDescent="0.25">
      <c r="A5" s="8">
        <v>42389</v>
      </c>
      <c r="B5" s="5">
        <v>5.5555555555555558E-3</v>
      </c>
      <c r="C5" s="6">
        <v>7.76</v>
      </c>
      <c r="D5" s="6">
        <v>-7.18</v>
      </c>
      <c r="E5" s="6">
        <v>-0.49</v>
      </c>
      <c r="F5" s="6">
        <v>-2.23</v>
      </c>
      <c r="G5" s="6">
        <v>6.46</v>
      </c>
      <c r="H5" s="6">
        <v>3.09</v>
      </c>
      <c r="I5" s="6">
        <v>-0.48</v>
      </c>
      <c r="J5" s="6">
        <v>-2.84</v>
      </c>
      <c r="K5" s="6">
        <v>-1.31</v>
      </c>
      <c r="L5" s="6">
        <v>-2.96</v>
      </c>
      <c r="M5" s="9">
        <f t="shared" si="2"/>
        <v>1</v>
      </c>
      <c r="N5" s="9">
        <f t="shared" si="3"/>
        <v>1</v>
      </c>
      <c r="O5" s="9">
        <f t="shared" si="4"/>
        <v>1</v>
      </c>
      <c r="P5" s="9">
        <f t="shared" si="5"/>
        <v>1</v>
      </c>
      <c r="Q5" s="9">
        <f t="shared" si="6"/>
        <v>1</v>
      </c>
      <c r="R5" s="9">
        <f t="shared" si="7"/>
        <v>1</v>
      </c>
      <c r="S5" s="9">
        <f t="shared" si="8"/>
        <v>1</v>
      </c>
      <c r="T5" s="9">
        <f t="shared" si="9"/>
        <v>1</v>
      </c>
      <c r="U5" s="9">
        <f t="shared" si="10"/>
        <v>1</v>
      </c>
      <c r="V5" s="9">
        <f t="shared" si="11"/>
        <v>1</v>
      </c>
      <c r="W5" s="14">
        <f t="shared" si="12"/>
        <v>0</v>
      </c>
      <c r="X5" s="14">
        <f t="shared" si="13"/>
        <v>0</v>
      </c>
      <c r="Y5" s="14">
        <f t="shared" si="14"/>
        <v>0</v>
      </c>
      <c r="Z5" s="14">
        <f t="shared" si="15"/>
        <v>0</v>
      </c>
      <c r="AA5" s="14">
        <f t="shared" si="16"/>
        <v>0</v>
      </c>
      <c r="AB5" s="14">
        <f t="shared" si="17"/>
        <v>0</v>
      </c>
      <c r="AC5" s="14">
        <f t="shared" si="18"/>
        <v>0</v>
      </c>
      <c r="AD5" s="14">
        <f t="shared" si="19"/>
        <v>0</v>
      </c>
      <c r="AE5" s="14">
        <f t="shared" si="20"/>
        <v>0</v>
      </c>
      <c r="AF5" s="14">
        <f t="shared" si="21"/>
        <v>0</v>
      </c>
    </row>
    <row r="6" spans="1:34" x14ac:dyDescent="0.25">
      <c r="A6" s="8">
        <v>42390</v>
      </c>
      <c r="B6" s="5">
        <v>0.41805555555555557</v>
      </c>
      <c r="C6" s="6">
        <v>7.12</v>
      </c>
      <c r="D6" s="6">
        <v>5.13</v>
      </c>
      <c r="E6" s="6">
        <v>-3.67</v>
      </c>
      <c r="F6" s="6">
        <v>-3.5</v>
      </c>
      <c r="G6" s="6">
        <v>8.14</v>
      </c>
      <c r="H6" s="6">
        <v>-5.31</v>
      </c>
      <c r="I6" s="6">
        <v>-0.44</v>
      </c>
      <c r="J6" s="6">
        <v>0.87</v>
      </c>
      <c r="K6" s="6">
        <v>-5.21</v>
      </c>
      <c r="L6" s="6">
        <v>-3.49</v>
      </c>
      <c r="M6" s="9">
        <f t="shared" si="2"/>
        <v>1</v>
      </c>
      <c r="N6" s="9">
        <f t="shared" si="3"/>
        <v>1</v>
      </c>
      <c r="O6" s="9">
        <f t="shared" si="4"/>
        <v>1</v>
      </c>
      <c r="P6" s="9">
        <f t="shared" si="5"/>
        <v>1</v>
      </c>
      <c r="Q6" s="9">
        <f t="shared" si="6"/>
        <v>1</v>
      </c>
      <c r="R6" s="9">
        <f t="shared" si="7"/>
        <v>1</v>
      </c>
      <c r="S6" s="9">
        <f t="shared" si="8"/>
        <v>1</v>
      </c>
      <c r="T6" s="9">
        <f t="shared" si="9"/>
        <v>1</v>
      </c>
      <c r="U6" s="9">
        <f t="shared" si="10"/>
        <v>1</v>
      </c>
      <c r="V6" s="9">
        <f t="shared" si="11"/>
        <v>1</v>
      </c>
      <c r="W6" s="14">
        <f t="shared" si="12"/>
        <v>0</v>
      </c>
      <c r="X6" s="14">
        <f t="shared" si="13"/>
        <v>0</v>
      </c>
      <c r="Y6" s="14">
        <f t="shared" si="14"/>
        <v>0</v>
      </c>
      <c r="Z6" s="14">
        <f t="shared" si="15"/>
        <v>0</v>
      </c>
      <c r="AA6" s="14">
        <f t="shared" si="16"/>
        <v>0</v>
      </c>
      <c r="AB6" s="14">
        <f t="shared" si="17"/>
        <v>0</v>
      </c>
      <c r="AC6" s="14">
        <f t="shared" si="18"/>
        <v>0</v>
      </c>
      <c r="AD6" s="14">
        <f t="shared" si="19"/>
        <v>0</v>
      </c>
      <c r="AE6" s="14">
        <f t="shared" si="20"/>
        <v>0</v>
      </c>
      <c r="AF6" s="14">
        <f t="shared" si="21"/>
        <v>0</v>
      </c>
    </row>
    <row r="7" spans="1:34" x14ac:dyDescent="0.25">
      <c r="A7" s="8">
        <v>42391</v>
      </c>
      <c r="B7" s="5">
        <v>0.13263888888888889</v>
      </c>
      <c r="C7" s="6">
        <v>4.1100000000000003</v>
      </c>
      <c r="D7" s="6">
        <v>0.85</v>
      </c>
      <c r="E7" s="6">
        <v>-3.78</v>
      </c>
      <c r="F7" s="6">
        <v>-7.4</v>
      </c>
      <c r="G7" s="6">
        <v>3.55</v>
      </c>
      <c r="H7" s="6">
        <v>-3.54</v>
      </c>
      <c r="I7" s="6">
        <v>-3.92</v>
      </c>
      <c r="J7" s="6">
        <v>1.5</v>
      </c>
      <c r="K7" s="6">
        <v>-3.41</v>
      </c>
      <c r="L7" s="6">
        <v>4.67</v>
      </c>
      <c r="M7" s="9">
        <f t="shared" si="2"/>
        <v>1</v>
      </c>
      <c r="N7" s="9">
        <f t="shared" si="3"/>
        <v>1</v>
      </c>
      <c r="O7" s="9">
        <f t="shared" si="4"/>
        <v>1</v>
      </c>
      <c r="P7" s="9">
        <f t="shared" si="5"/>
        <v>1</v>
      </c>
      <c r="Q7" s="9">
        <f t="shared" si="6"/>
        <v>1</v>
      </c>
      <c r="R7" s="9">
        <f t="shared" si="7"/>
        <v>1</v>
      </c>
      <c r="S7" s="9">
        <f t="shared" si="8"/>
        <v>1</v>
      </c>
      <c r="T7" s="9">
        <f t="shared" si="9"/>
        <v>1</v>
      </c>
      <c r="U7" s="9">
        <f t="shared" si="10"/>
        <v>1</v>
      </c>
      <c r="V7" s="9">
        <f t="shared" si="11"/>
        <v>1</v>
      </c>
      <c r="W7" s="14">
        <f t="shared" si="12"/>
        <v>0</v>
      </c>
      <c r="X7" s="14">
        <f t="shared" si="13"/>
        <v>0</v>
      </c>
      <c r="Y7" s="14">
        <f t="shared" si="14"/>
        <v>0</v>
      </c>
      <c r="Z7" s="14">
        <f t="shared" si="15"/>
        <v>0</v>
      </c>
      <c r="AA7" s="14">
        <f t="shared" si="16"/>
        <v>0</v>
      </c>
      <c r="AB7" s="14">
        <f t="shared" si="17"/>
        <v>0</v>
      </c>
      <c r="AC7" s="14">
        <f t="shared" si="18"/>
        <v>0</v>
      </c>
      <c r="AD7" s="14">
        <f t="shared" si="19"/>
        <v>0</v>
      </c>
      <c r="AE7" s="14">
        <f t="shared" si="20"/>
        <v>0</v>
      </c>
      <c r="AF7" s="14">
        <f t="shared" si="21"/>
        <v>0</v>
      </c>
    </row>
    <row r="8" spans="1:34" x14ac:dyDescent="0.25">
      <c r="A8" s="8">
        <v>42399</v>
      </c>
      <c r="B8" s="5">
        <v>4.5833333333333337E-2</v>
      </c>
      <c r="C8" s="6">
        <v>-5.38</v>
      </c>
      <c r="D8" s="6">
        <v>5.93</v>
      </c>
      <c r="E8" s="6">
        <v>-7.57</v>
      </c>
      <c r="F8" s="6">
        <v>4.72</v>
      </c>
      <c r="G8" s="6">
        <v>2.64</v>
      </c>
      <c r="H8" s="6">
        <v>7.75</v>
      </c>
      <c r="I8" s="6">
        <v>-4.3499999999999996</v>
      </c>
      <c r="J8" s="6">
        <v>-6.59</v>
      </c>
      <c r="K8" s="6">
        <v>-7.28</v>
      </c>
      <c r="L8" s="6">
        <v>7.83</v>
      </c>
      <c r="M8" s="9">
        <f t="shared" si="2"/>
        <v>1</v>
      </c>
      <c r="N8" s="9">
        <f t="shared" si="3"/>
        <v>1</v>
      </c>
      <c r="O8" s="9">
        <f t="shared" si="4"/>
        <v>1</v>
      </c>
      <c r="P8" s="9">
        <f t="shared" si="5"/>
        <v>1</v>
      </c>
      <c r="Q8" s="9">
        <f t="shared" si="6"/>
        <v>1</v>
      </c>
      <c r="R8" s="9">
        <f t="shared" si="7"/>
        <v>1</v>
      </c>
      <c r="S8" s="9">
        <f t="shared" si="8"/>
        <v>1</v>
      </c>
      <c r="T8" s="9">
        <f t="shared" si="9"/>
        <v>1</v>
      </c>
      <c r="U8" s="9">
        <f t="shared" si="10"/>
        <v>1</v>
      </c>
      <c r="V8" s="9">
        <f t="shared" si="11"/>
        <v>1</v>
      </c>
      <c r="W8" s="14">
        <f t="shared" si="12"/>
        <v>0</v>
      </c>
      <c r="X8" s="14">
        <f t="shared" si="13"/>
        <v>0</v>
      </c>
      <c r="Y8" s="14">
        <f t="shared" si="14"/>
        <v>0</v>
      </c>
      <c r="Z8" s="14">
        <f t="shared" si="15"/>
        <v>0</v>
      </c>
      <c r="AA8" s="14">
        <f t="shared" si="16"/>
        <v>0</v>
      </c>
      <c r="AB8" s="14">
        <f t="shared" si="17"/>
        <v>0</v>
      </c>
      <c r="AC8" s="14">
        <f t="shared" si="18"/>
        <v>0</v>
      </c>
      <c r="AD8" s="14">
        <f t="shared" si="19"/>
        <v>0</v>
      </c>
      <c r="AE8" s="14">
        <f t="shared" si="20"/>
        <v>0</v>
      </c>
      <c r="AF8" s="14">
        <f t="shared" si="21"/>
        <v>0</v>
      </c>
    </row>
    <row r="9" spans="1:34" x14ac:dyDescent="0.25">
      <c r="A9" s="8">
        <v>42405</v>
      </c>
      <c r="B9" s="5">
        <v>0.12638888888888888</v>
      </c>
      <c r="C9" s="6">
        <v>3.21</v>
      </c>
      <c r="D9" s="6">
        <v>-7.03</v>
      </c>
      <c r="E9" s="6">
        <v>-6.63</v>
      </c>
      <c r="F9" s="6">
        <v>-2.59</v>
      </c>
      <c r="G9" s="6">
        <v>6.44</v>
      </c>
      <c r="H9" s="6">
        <v>1.67</v>
      </c>
      <c r="I9" s="6">
        <v>7.34</v>
      </c>
      <c r="J9" s="6">
        <v>7.78</v>
      </c>
      <c r="K9" s="6">
        <v>2.48</v>
      </c>
      <c r="L9" s="6">
        <v>-2.82</v>
      </c>
      <c r="M9" s="9">
        <f t="shared" si="2"/>
        <v>1</v>
      </c>
      <c r="N9" s="9">
        <f t="shared" si="3"/>
        <v>1</v>
      </c>
      <c r="O9" s="9">
        <f t="shared" si="4"/>
        <v>1</v>
      </c>
      <c r="P9" s="9">
        <f t="shared" si="5"/>
        <v>1</v>
      </c>
      <c r="Q9" s="9">
        <f t="shared" si="6"/>
        <v>1</v>
      </c>
      <c r="R9" s="9">
        <f t="shared" si="7"/>
        <v>1</v>
      </c>
      <c r="S9" s="9">
        <f t="shared" si="8"/>
        <v>1</v>
      </c>
      <c r="T9" s="9">
        <f t="shared" si="9"/>
        <v>1</v>
      </c>
      <c r="U9" s="9">
        <f t="shared" si="10"/>
        <v>1</v>
      </c>
      <c r="V9" s="9">
        <f t="shared" si="11"/>
        <v>1</v>
      </c>
      <c r="W9" s="14">
        <f t="shared" si="12"/>
        <v>0</v>
      </c>
      <c r="X9" s="14">
        <f t="shared" si="13"/>
        <v>0</v>
      </c>
      <c r="Y9" s="14">
        <f t="shared" si="14"/>
        <v>0</v>
      </c>
      <c r="Z9" s="14">
        <f t="shared" si="15"/>
        <v>0</v>
      </c>
      <c r="AA9" s="14">
        <f t="shared" si="16"/>
        <v>0</v>
      </c>
      <c r="AB9" s="14">
        <f t="shared" si="17"/>
        <v>0</v>
      </c>
      <c r="AC9" s="14">
        <f t="shared" si="18"/>
        <v>0</v>
      </c>
      <c r="AD9" s="14">
        <f t="shared" si="19"/>
        <v>0</v>
      </c>
      <c r="AE9" s="14">
        <f t="shared" si="20"/>
        <v>0</v>
      </c>
      <c r="AF9" s="14">
        <f t="shared" si="21"/>
        <v>0</v>
      </c>
    </row>
    <row r="10" spans="1:34" x14ac:dyDescent="0.25">
      <c r="A10" s="8">
        <v>42406</v>
      </c>
      <c r="B10" s="5">
        <v>8.7500000000000008E-2</v>
      </c>
      <c r="C10" s="6">
        <v>1.94</v>
      </c>
      <c r="D10" s="6">
        <v>1.72</v>
      </c>
      <c r="E10" s="6">
        <v>-1.91</v>
      </c>
      <c r="F10" s="6">
        <v>-5.44</v>
      </c>
      <c r="G10" s="6">
        <v>2.11</v>
      </c>
      <c r="H10" s="6">
        <v>-2.93</v>
      </c>
      <c r="I10" s="6">
        <v>-3.28</v>
      </c>
      <c r="J10" s="6">
        <v>-7.12</v>
      </c>
      <c r="K10" s="6">
        <v>2.12</v>
      </c>
      <c r="L10" s="6">
        <v>7.35</v>
      </c>
      <c r="M10" s="9">
        <f t="shared" si="2"/>
        <v>1</v>
      </c>
      <c r="N10" s="9">
        <f t="shared" si="3"/>
        <v>1</v>
      </c>
      <c r="O10" s="9">
        <f t="shared" si="4"/>
        <v>1</v>
      </c>
      <c r="P10" s="9">
        <f t="shared" si="5"/>
        <v>1</v>
      </c>
      <c r="Q10" s="9">
        <f t="shared" si="6"/>
        <v>1</v>
      </c>
      <c r="R10" s="9">
        <f t="shared" si="7"/>
        <v>1</v>
      </c>
      <c r="S10" s="9">
        <f t="shared" si="8"/>
        <v>1</v>
      </c>
      <c r="T10" s="9">
        <f t="shared" si="9"/>
        <v>1</v>
      </c>
      <c r="U10" s="9">
        <f t="shared" si="10"/>
        <v>1</v>
      </c>
      <c r="V10" s="9">
        <f t="shared" si="11"/>
        <v>1</v>
      </c>
      <c r="W10" s="14">
        <f t="shared" si="12"/>
        <v>0</v>
      </c>
      <c r="X10" s="14">
        <f t="shared" si="13"/>
        <v>0</v>
      </c>
      <c r="Y10" s="14">
        <f t="shared" si="14"/>
        <v>0</v>
      </c>
      <c r="Z10" s="14">
        <f t="shared" si="15"/>
        <v>0</v>
      </c>
      <c r="AA10" s="14">
        <f t="shared" si="16"/>
        <v>0</v>
      </c>
      <c r="AB10" s="14">
        <f t="shared" si="17"/>
        <v>0</v>
      </c>
      <c r="AC10" s="14">
        <f t="shared" si="18"/>
        <v>0</v>
      </c>
      <c r="AD10" s="14">
        <f t="shared" si="19"/>
        <v>0</v>
      </c>
      <c r="AE10" s="14">
        <f t="shared" si="20"/>
        <v>0</v>
      </c>
      <c r="AF10" s="14">
        <f t="shared" si="21"/>
        <v>0</v>
      </c>
    </row>
    <row r="11" spans="1:34" x14ac:dyDescent="0.25">
      <c r="A11" s="8">
        <v>42406</v>
      </c>
      <c r="B11" s="5">
        <v>0.21111111111111111</v>
      </c>
      <c r="C11" s="6">
        <v>8.81</v>
      </c>
      <c r="D11" s="6">
        <v>-1.66</v>
      </c>
      <c r="E11" s="6">
        <v>2.0099999999999998</v>
      </c>
      <c r="F11" s="6">
        <v>1.63</v>
      </c>
      <c r="G11" s="6">
        <v>8.82</v>
      </c>
      <c r="H11" s="6">
        <v>4.05</v>
      </c>
      <c r="I11" s="6">
        <v>-5.04</v>
      </c>
      <c r="J11" s="6">
        <v>8.32</v>
      </c>
      <c r="K11" s="6">
        <v>-6.62</v>
      </c>
      <c r="L11" s="6">
        <v>-7.35</v>
      </c>
      <c r="M11" s="9">
        <f t="shared" si="2"/>
        <v>1</v>
      </c>
      <c r="N11" s="9">
        <f t="shared" si="3"/>
        <v>1</v>
      </c>
      <c r="O11" s="9">
        <f t="shared" si="4"/>
        <v>1</v>
      </c>
      <c r="P11" s="9">
        <f t="shared" si="5"/>
        <v>1</v>
      </c>
      <c r="Q11" s="9">
        <f t="shared" si="6"/>
        <v>1</v>
      </c>
      <c r="R11" s="9">
        <f t="shared" si="7"/>
        <v>1</v>
      </c>
      <c r="S11" s="9">
        <f t="shared" si="8"/>
        <v>1</v>
      </c>
      <c r="T11" s="9">
        <f t="shared" si="9"/>
        <v>1</v>
      </c>
      <c r="U11" s="9">
        <f t="shared" si="10"/>
        <v>1</v>
      </c>
      <c r="V11" s="9">
        <f t="shared" si="11"/>
        <v>1</v>
      </c>
      <c r="W11" s="14">
        <f t="shared" si="12"/>
        <v>0</v>
      </c>
      <c r="X11" s="14">
        <f t="shared" si="13"/>
        <v>0</v>
      </c>
      <c r="Y11" s="14">
        <f t="shared" si="14"/>
        <v>0</v>
      </c>
      <c r="Z11" s="14">
        <f t="shared" si="15"/>
        <v>0</v>
      </c>
      <c r="AA11" s="14">
        <f t="shared" si="16"/>
        <v>0</v>
      </c>
      <c r="AB11" s="14">
        <f t="shared" si="17"/>
        <v>0</v>
      </c>
      <c r="AC11" s="14">
        <f t="shared" si="18"/>
        <v>0</v>
      </c>
      <c r="AD11" s="14">
        <f t="shared" si="19"/>
        <v>0</v>
      </c>
      <c r="AE11" s="14">
        <f t="shared" si="20"/>
        <v>0</v>
      </c>
      <c r="AF11" s="14">
        <f t="shared" si="21"/>
        <v>0</v>
      </c>
    </row>
    <row r="12" spans="1:34" x14ac:dyDescent="0.25">
      <c r="A12" s="8">
        <v>42409</v>
      </c>
      <c r="B12" s="5">
        <v>0.3354166666666667</v>
      </c>
      <c r="C12" s="6">
        <v>4</v>
      </c>
      <c r="D12" s="6">
        <v>-6.72</v>
      </c>
      <c r="E12" s="6">
        <v>2.4300000000000002</v>
      </c>
      <c r="F12" s="6">
        <v>-2.0299999999999998</v>
      </c>
      <c r="G12" s="6">
        <v>-3.87</v>
      </c>
      <c r="H12" s="6">
        <v>-3.7</v>
      </c>
      <c r="I12" s="6">
        <v>-7.09</v>
      </c>
      <c r="J12" s="6">
        <v>2.88</v>
      </c>
      <c r="K12" s="6">
        <v>2.58</v>
      </c>
      <c r="L12" s="6">
        <v>-6.66</v>
      </c>
      <c r="M12" s="9">
        <f t="shared" si="2"/>
        <v>1</v>
      </c>
      <c r="N12" s="9">
        <f t="shared" si="3"/>
        <v>1</v>
      </c>
      <c r="O12" s="9">
        <f t="shared" si="4"/>
        <v>1</v>
      </c>
      <c r="P12" s="9">
        <f t="shared" si="5"/>
        <v>1</v>
      </c>
      <c r="Q12" s="9">
        <f t="shared" si="6"/>
        <v>1</v>
      </c>
      <c r="R12" s="9">
        <f t="shared" si="7"/>
        <v>1</v>
      </c>
      <c r="S12" s="9">
        <f t="shared" si="8"/>
        <v>1</v>
      </c>
      <c r="T12" s="9">
        <f t="shared" si="9"/>
        <v>1</v>
      </c>
      <c r="U12" s="9">
        <f t="shared" si="10"/>
        <v>1</v>
      </c>
      <c r="V12" s="9">
        <f t="shared" si="11"/>
        <v>1</v>
      </c>
      <c r="W12" s="14">
        <f t="shared" si="12"/>
        <v>0</v>
      </c>
      <c r="X12" s="14">
        <f t="shared" si="13"/>
        <v>0</v>
      </c>
      <c r="Y12" s="14">
        <f t="shared" si="14"/>
        <v>0</v>
      </c>
      <c r="Z12" s="14">
        <f t="shared" si="15"/>
        <v>0</v>
      </c>
      <c r="AA12" s="14">
        <f t="shared" si="16"/>
        <v>0</v>
      </c>
      <c r="AB12" s="14">
        <f t="shared" si="17"/>
        <v>0</v>
      </c>
      <c r="AC12" s="14">
        <f t="shared" si="18"/>
        <v>0</v>
      </c>
      <c r="AD12" s="14">
        <f t="shared" si="19"/>
        <v>0</v>
      </c>
      <c r="AE12" s="14">
        <f t="shared" si="20"/>
        <v>0</v>
      </c>
      <c r="AF12" s="14">
        <f t="shared" si="21"/>
        <v>0</v>
      </c>
    </row>
    <row r="13" spans="1:34" x14ac:dyDescent="0.25">
      <c r="A13" s="8">
        <v>42410</v>
      </c>
      <c r="B13" s="5">
        <v>0.25486111111111109</v>
      </c>
      <c r="C13" s="6">
        <v>-4.59</v>
      </c>
      <c r="D13" s="6">
        <v>5.74</v>
      </c>
      <c r="E13" s="6">
        <v>-6.21</v>
      </c>
      <c r="F13" s="6">
        <v>-3.63</v>
      </c>
      <c r="G13" s="6">
        <v>7.35</v>
      </c>
      <c r="H13" s="6">
        <v>-7.64</v>
      </c>
      <c r="I13" s="6">
        <v>-5.73</v>
      </c>
      <c r="J13" s="6">
        <v>-6.54</v>
      </c>
      <c r="K13" s="6">
        <v>-2.4300000000000002</v>
      </c>
      <c r="L13" s="6">
        <v>-1.43</v>
      </c>
      <c r="M13" s="9">
        <f t="shared" si="2"/>
        <v>1</v>
      </c>
      <c r="N13" s="9">
        <f t="shared" si="3"/>
        <v>1</v>
      </c>
      <c r="O13" s="9">
        <f t="shared" si="4"/>
        <v>1</v>
      </c>
      <c r="P13" s="9">
        <f t="shared" si="5"/>
        <v>1</v>
      </c>
      <c r="Q13" s="9">
        <f t="shared" si="6"/>
        <v>1</v>
      </c>
      <c r="R13" s="9">
        <f t="shared" si="7"/>
        <v>1</v>
      </c>
      <c r="S13" s="9">
        <f t="shared" si="8"/>
        <v>1</v>
      </c>
      <c r="T13" s="9">
        <f t="shared" si="9"/>
        <v>1</v>
      </c>
      <c r="U13" s="9">
        <f t="shared" si="10"/>
        <v>1</v>
      </c>
      <c r="V13" s="9">
        <f t="shared" si="11"/>
        <v>1</v>
      </c>
      <c r="W13" s="14">
        <f t="shared" si="12"/>
        <v>0</v>
      </c>
      <c r="X13" s="14">
        <f t="shared" si="13"/>
        <v>0</v>
      </c>
      <c r="Y13" s="14">
        <f t="shared" si="14"/>
        <v>0</v>
      </c>
      <c r="Z13" s="14">
        <f t="shared" si="15"/>
        <v>0</v>
      </c>
      <c r="AA13" s="14">
        <f t="shared" si="16"/>
        <v>0</v>
      </c>
      <c r="AB13" s="14">
        <f t="shared" si="17"/>
        <v>0</v>
      </c>
      <c r="AC13" s="14">
        <f t="shared" si="18"/>
        <v>0</v>
      </c>
      <c r="AD13" s="14">
        <f t="shared" si="19"/>
        <v>0</v>
      </c>
      <c r="AE13" s="14">
        <f t="shared" si="20"/>
        <v>0</v>
      </c>
      <c r="AF13" s="14">
        <f t="shared" si="21"/>
        <v>0</v>
      </c>
    </row>
    <row r="14" spans="1:34" x14ac:dyDescent="0.25">
      <c r="A14" s="8">
        <v>42410</v>
      </c>
      <c r="B14" s="5">
        <v>0.33819444444444446</v>
      </c>
      <c r="C14" s="6">
        <v>-5.82</v>
      </c>
      <c r="D14" s="6">
        <v>5.44</v>
      </c>
      <c r="E14" s="6">
        <v>-2.4700000000000002</v>
      </c>
      <c r="F14" s="6">
        <v>-5.69</v>
      </c>
      <c r="G14" s="6">
        <v>8.43</v>
      </c>
      <c r="H14" s="6">
        <v>-6.41</v>
      </c>
      <c r="I14" s="6">
        <v>-7.59</v>
      </c>
      <c r="J14" s="6">
        <v>4.29</v>
      </c>
      <c r="K14" s="6">
        <v>-7.29</v>
      </c>
      <c r="L14" s="6">
        <v>8.5299999999999994</v>
      </c>
      <c r="M14" s="9">
        <f t="shared" si="2"/>
        <v>1</v>
      </c>
      <c r="N14" s="9">
        <f t="shared" si="3"/>
        <v>1</v>
      </c>
      <c r="O14" s="9">
        <f t="shared" si="4"/>
        <v>1</v>
      </c>
      <c r="P14" s="9">
        <f t="shared" si="5"/>
        <v>1</v>
      </c>
      <c r="Q14" s="9">
        <f t="shared" si="6"/>
        <v>1</v>
      </c>
      <c r="R14" s="9">
        <f t="shared" si="7"/>
        <v>1</v>
      </c>
      <c r="S14" s="9">
        <f t="shared" si="8"/>
        <v>1</v>
      </c>
      <c r="T14" s="9">
        <f t="shared" si="9"/>
        <v>1</v>
      </c>
      <c r="U14" s="9">
        <f t="shared" si="10"/>
        <v>1</v>
      </c>
      <c r="V14" s="9">
        <f t="shared" si="11"/>
        <v>1</v>
      </c>
      <c r="W14" s="14">
        <f t="shared" si="12"/>
        <v>0</v>
      </c>
      <c r="X14" s="14">
        <f t="shared" si="13"/>
        <v>0</v>
      </c>
      <c r="Y14" s="14">
        <f t="shared" si="14"/>
        <v>0</v>
      </c>
      <c r="Z14" s="14">
        <f t="shared" si="15"/>
        <v>0</v>
      </c>
      <c r="AA14" s="14">
        <f t="shared" si="16"/>
        <v>0</v>
      </c>
      <c r="AB14" s="14">
        <f t="shared" si="17"/>
        <v>0</v>
      </c>
      <c r="AC14" s="14">
        <f t="shared" si="18"/>
        <v>0</v>
      </c>
      <c r="AD14" s="14">
        <f t="shared" si="19"/>
        <v>0</v>
      </c>
      <c r="AE14" s="14">
        <f t="shared" si="20"/>
        <v>0</v>
      </c>
      <c r="AF14" s="14">
        <f t="shared" si="21"/>
        <v>0</v>
      </c>
    </row>
    <row r="15" spans="1:34" x14ac:dyDescent="0.25">
      <c r="A15" s="8">
        <v>42413</v>
      </c>
      <c r="B15" s="5">
        <v>1.3888888888888889E-3</v>
      </c>
      <c r="C15" s="6">
        <v>8.26</v>
      </c>
      <c r="D15" s="6">
        <v>8.5</v>
      </c>
      <c r="E15" s="6">
        <v>-7.75</v>
      </c>
      <c r="F15" s="6">
        <v>-2.67</v>
      </c>
      <c r="G15" s="6">
        <v>6.6</v>
      </c>
      <c r="H15" s="6">
        <v>1.58</v>
      </c>
      <c r="I15" s="6">
        <v>-3.2</v>
      </c>
      <c r="J15" s="6">
        <v>5.46</v>
      </c>
      <c r="K15" s="6">
        <v>-4.66</v>
      </c>
      <c r="L15" s="6">
        <v>0.5</v>
      </c>
      <c r="M15" s="9">
        <f t="shared" si="2"/>
        <v>1</v>
      </c>
      <c r="N15" s="9">
        <f t="shared" si="3"/>
        <v>1</v>
      </c>
      <c r="O15" s="9">
        <f t="shared" si="4"/>
        <v>1</v>
      </c>
      <c r="P15" s="9">
        <f t="shared" si="5"/>
        <v>1</v>
      </c>
      <c r="Q15" s="9">
        <f t="shared" si="6"/>
        <v>1</v>
      </c>
      <c r="R15" s="9">
        <f t="shared" si="7"/>
        <v>1</v>
      </c>
      <c r="S15" s="9">
        <f t="shared" si="8"/>
        <v>1</v>
      </c>
      <c r="T15" s="9">
        <f t="shared" si="9"/>
        <v>1</v>
      </c>
      <c r="U15" s="9">
        <f t="shared" si="10"/>
        <v>1</v>
      </c>
      <c r="V15" s="9">
        <f t="shared" si="11"/>
        <v>1</v>
      </c>
      <c r="W15" s="14">
        <f t="shared" si="12"/>
        <v>0</v>
      </c>
      <c r="X15" s="14">
        <f t="shared" si="13"/>
        <v>0</v>
      </c>
      <c r="Y15" s="14">
        <f t="shared" si="14"/>
        <v>0</v>
      </c>
      <c r="Z15" s="14">
        <f t="shared" si="15"/>
        <v>0</v>
      </c>
      <c r="AA15" s="14">
        <f t="shared" si="16"/>
        <v>0</v>
      </c>
      <c r="AB15" s="14">
        <f t="shared" si="17"/>
        <v>0</v>
      </c>
      <c r="AC15" s="14">
        <f t="shared" si="18"/>
        <v>0</v>
      </c>
      <c r="AD15" s="14">
        <f t="shared" si="19"/>
        <v>0</v>
      </c>
      <c r="AE15" s="14">
        <f t="shared" si="20"/>
        <v>0</v>
      </c>
      <c r="AF15" s="14">
        <f t="shared" si="21"/>
        <v>0</v>
      </c>
    </row>
    <row r="16" spans="1:34" x14ac:dyDescent="0.25">
      <c r="A16" s="8">
        <v>42415</v>
      </c>
      <c r="B16" s="5">
        <v>0.17083333333333331</v>
      </c>
      <c r="C16" s="6">
        <v>7.43</v>
      </c>
      <c r="D16" s="6">
        <v>7.88</v>
      </c>
      <c r="E16" s="6">
        <v>-0.11</v>
      </c>
      <c r="F16" s="6">
        <v>-2.4700000000000002</v>
      </c>
      <c r="G16" s="6">
        <v>-7.25</v>
      </c>
      <c r="H16" s="6">
        <v>7.27</v>
      </c>
      <c r="I16" s="6">
        <v>-5.15</v>
      </c>
      <c r="J16" s="6">
        <v>-4.8499999999999996</v>
      </c>
      <c r="K16" s="6">
        <v>-4.21</v>
      </c>
      <c r="L16" s="6">
        <v>-5.55</v>
      </c>
      <c r="M16" s="9">
        <f t="shared" si="2"/>
        <v>1</v>
      </c>
      <c r="N16" s="9">
        <f t="shared" si="3"/>
        <v>1</v>
      </c>
      <c r="O16" s="9">
        <f t="shared" si="4"/>
        <v>1</v>
      </c>
      <c r="P16" s="9">
        <f t="shared" si="5"/>
        <v>1</v>
      </c>
      <c r="Q16" s="9">
        <f t="shared" si="6"/>
        <v>1</v>
      </c>
      <c r="R16" s="9">
        <f t="shared" si="7"/>
        <v>1</v>
      </c>
      <c r="S16" s="9">
        <f t="shared" si="8"/>
        <v>1</v>
      </c>
      <c r="T16" s="9">
        <f t="shared" si="9"/>
        <v>1</v>
      </c>
      <c r="U16" s="9">
        <f t="shared" si="10"/>
        <v>1</v>
      </c>
      <c r="V16" s="9">
        <f t="shared" si="11"/>
        <v>1</v>
      </c>
      <c r="W16" s="14">
        <f t="shared" si="12"/>
        <v>0</v>
      </c>
      <c r="X16" s="14">
        <f t="shared" si="13"/>
        <v>0</v>
      </c>
      <c r="Y16" s="14">
        <f t="shared" si="14"/>
        <v>0</v>
      </c>
      <c r="Z16" s="14">
        <f t="shared" si="15"/>
        <v>0</v>
      </c>
      <c r="AA16" s="14">
        <f t="shared" si="16"/>
        <v>0</v>
      </c>
      <c r="AB16" s="14">
        <f t="shared" si="17"/>
        <v>0</v>
      </c>
      <c r="AC16" s="14">
        <f t="shared" si="18"/>
        <v>0</v>
      </c>
      <c r="AD16" s="14">
        <f t="shared" si="19"/>
        <v>0</v>
      </c>
      <c r="AE16" s="14">
        <f t="shared" si="20"/>
        <v>0</v>
      </c>
      <c r="AF16" s="14">
        <f t="shared" si="21"/>
        <v>0</v>
      </c>
    </row>
    <row r="17" spans="1:32" x14ac:dyDescent="0.25">
      <c r="A17" s="8">
        <v>42415</v>
      </c>
      <c r="B17" s="5">
        <v>0.29305555555555557</v>
      </c>
      <c r="C17" s="6">
        <v>-7.37</v>
      </c>
      <c r="D17" s="6">
        <v>2.31</v>
      </c>
      <c r="E17" s="6">
        <v>-0.37</v>
      </c>
      <c r="F17" s="6">
        <v>-4.1900000000000004</v>
      </c>
      <c r="G17" s="6">
        <v>-6.75</v>
      </c>
      <c r="H17" s="6">
        <v>0.15</v>
      </c>
      <c r="I17" s="6">
        <v>0.08</v>
      </c>
      <c r="J17" s="6">
        <v>-4.58</v>
      </c>
      <c r="K17" s="6">
        <v>-6.18</v>
      </c>
      <c r="L17" s="6">
        <v>3.43</v>
      </c>
      <c r="M17" s="9">
        <f t="shared" si="2"/>
        <v>1</v>
      </c>
      <c r="N17" s="9">
        <f t="shared" si="3"/>
        <v>1</v>
      </c>
      <c r="O17" s="9">
        <f t="shared" si="4"/>
        <v>1</v>
      </c>
      <c r="P17" s="9">
        <f t="shared" si="5"/>
        <v>1</v>
      </c>
      <c r="Q17" s="9">
        <f t="shared" si="6"/>
        <v>1</v>
      </c>
      <c r="R17" s="9">
        <f t="shared" si="7"/>
        <v>1</v>
      </c>
      <c r="S17" s="9">
        <f t="shared" si="8"/>
        <v>1</v>
      </c>
      <c r="T17" s="9">
        <f t="shared" si="9"/>
        <v>1</v>
      </c>
      <c r="U17" s="9">
        <f t="shared" si="10"/>
        <v>1</v>
      </c>
      <c r="V17" s="9">
        <f t="shared" si="11"/>
        <v>1</v>
      </c>
      <c r="W17" s="14">
        <f t="shared" si="12"/>
        <v>0</v>
      </c>
      <c r="X17" s="14">
        <f t="shared" si="13"/>
        <v>0</v>
      </c>
      <c r="Y17" s="14">
        <f t="shared" si="14"/>
        <v>0</v>
      </c>
      <c r="Z17" s="14">
        <f t="shared" si="15"/>
        <v>0</v>
      </c>
      <c r="AA17" s="14">
        <f t="shared" si="16"/>
        <v>0</v>
      </c>
      <c r="AB17" s="14">
        <f t="shared" si="17"/>
        <v>0</v>
      </c>
      <c r="AC17" s="14">
        <f t="shared" si="18"/>
        <v>0</v>
      </c>
      <c r="AD17" s="14">
        <f t="shared" si="19"/>
        <v>0</v>
      </c>
      <c r="AE17" s="14">
        <f t="shared" si="20"/>
        <v>0</v>
      </c>
      <c r="AF17" s="14">
        <f t="shared" si="21"/>
        <v>0</v>
      </c>
    </row>
    <row r="18" spans="1:32" x14ac:dyDescent="0.25">
      <c r="A18" s="8">
        <v>42418</v>
      </c>
      <c r="B18" s="5">
        <v>0.17083333333333331</v>
      </c>
      <c r="C18" s="6">
        <v>7.78</v>
      </c>
      <c r="D18" s="6">
        <v>1.59</v>
      </c>
      <c r="E18" s="6">
        <v>-5.23</v>
      </c>
      <c r="F18" s="6">
        <v>-2.54</v>
      </c>
      <c r="G18" s="6">
        <v>3.66</v>
      </c>
      <c r="H18" s="6">
        <v>-0.8</v>
      </c>
      <c r="I18" s="6">
        <v>-2.56</v>
      </c>
      <c r="J18" s="6">
        <v>-6.56</v>
      </c>
      <c r="K18" s="6">
        <v>-6.35</v>
      </c>
      <c r="L18" s="6">
        <v>3.21</v>
      </c>
      <c r="M18" s="9">
        <f t="shared" si="2"/>
        <v>1</v>
      </c>
      <c r="N18" s="9">
        <f t="shared" si="3"/>
        <v>1</v>
      </c>
      <c r="O18" s="9">
        <f t="shared" si="4"/>
        <v>1</v>
      </c>
      <c r="P18" s="9">
        <f t="shared" si="5"/>
        <v>1</v>
      </c>
      <c r="Q18" s="9">
        <f t="shared" si="6"/>
        <v>1</v>
      </c>
      <c r="R18" s="9">
        <f t="shared" si="7"/>
        <v>1</v>
      </c>
      <c r="S18" s="9">
        <f t="shared" si="8"/>
        <v>1</v>
      </c>
      <c r="T18" s="9">
        <f t="shared" si="9"/>
        <v>1</v>
      </c>
      <c r="U18" s="9">
        <f t="shared" si="10"/>
        <v>1</v>
      </c>
      <c r="V18" s="9">
        <f t="shared" si="11"/>
        <v>1</v>
      </c>
      <c r="W18" s="14">
        <f t="shared" si="12"/>
        <v>0</v>
      </c>
      <c r="X18" s="14">
        <f t="shared" si="13"/>
        <v>0</v>
      </c>
      <c r="Y18" s="14">
        <f t="shared" si="14"/>
        <v>0</v>
      </c>
      <c r="Z18" s="14">
        <f t="shared" si="15"/>
        <v>0</v>
      </c>
      <c r="AA18" s="14">
        <f t="shared" si="16"/>
        <v>0</v>
      </c>
      <c r="AB18" s="14">
        <f t="shared" si="17"/>
        <v>0</v>
      </c>
      <c r="AC18" s="14">
        <f t="shared" si="18"/>
        <v>0</v>
      </c>
      <c r="AD18" s="14">
        <f t="shared" si="19"/>
        <v>0</v>
      </c>
      <c r="AE18" s="14">
        <f t="shared" si="20"/>
        <v>0</v>
      </c>
      <c r="AF18" s="14">
        <f t="shared" si="21"/>
        <v>0</v>
      </c>
    </row>
    <row r="19" spans="1:32" x14ac:dyDescent="0.25">
      <c r="A19" s="8">
        <v>42418</v>
      </c>
      <c r="B19" s="5">
        <v>0.29166666666666669</v>
      </c>
      <c r="C19" s="6">
        <v>-5.59</v>
      </c>
      <c r="D19" s="6">
        <v>1.44</v>
      </c>
      <c r="E19" s="6">
        <v>-6.2</v>
      </c>
      <c r="F19" s="6">
        <v>-5.44</v>
      </c>
      <c r="G19" s="6">
        <v>1.63</v>
      </c>
      <c r="H19" s="6">
        <v>1.55</v>
      </c>
      <c r="I19" s="6">
        <v>8.8000000000000007</v>
      </c>
      <c r="J19" s="6">
        <v>0.74</v>
      </c>
      <c r="K19" s="6">
        <v>1.7</v>
      </c>
      <c r="L19" s="6">
        <v>-3.25</v>
      </c>
      <c r="M19" s="9">
        <f t="shared" si="2"/>
        <v>1</v>
      </c>
      <c r="N19" s="9">
        <f t="shared" si="3"/>
        <v>1</v>
      </c>
      <c r="O19" s="9">
        <f t="shared" si="4"/>
        <v>1</v>
      </c>
      <c r="P19" s="9">
        <f t="shared" si="5"/>
        <v>1</v>
      </c>
      <c r="Q19" s="9">
        <f t="shared" si="6"/>
        <v>1</v>
      </c>
      <c r="R19" s="9">
        <f t="shared" si="7"/>
        <v>1</v>
      </c>
      <c r="S19" s="9">
        <f t="shared" si="8"/>
        <v>1</v>
      </c>
      <c r="T19" s="9">
        <f t="shared" si="9"/>
        <v>1</v>
      </c>
      <c r="U19" s="9">
        <f t="shared" si="10"/>
        <v>1</v>
      </c>
      <c r="V19" s="9">
        <f t="shared" si="11"/>
        <v>1</v>
      </c>
      <c r="W19" s="14">
        <f t="shared" si="12"/>
        <v>0</v>
      </c>
      <c r="X19" s="14">
        <f t="shared" si="13"/>
        <v>0</v>
      </c>
      <c r="Y19" s="14">
        <f t="shared" si="14"/>
        <v>0</v>
      </c>
      <c r="Z19" s="14">
        <f t="shared" si="15"/>
        <v>0</v>
      </c>
      <c r="AA19" s="14">
        <f t="shared" si="16"/>
        <v>0</v>
      </c>
      <c r="AB19" s="14">
        <f t="shared" si="17"/>
        <v>0</v>
      </c>
      <c r="AC19" s="14">
        <f t="shared" si="18"/>
        <v>0</v>
      </c>
      <c r="AD19" s="14">
        <f t="shared" si="19"/>
        <v>0</v>
      </c>
      <c r="AE19" s="14">
        <f t="shared" si="20"/>
        <v>0</v>
      </c>
      <c r="AF19" s="14">
        <f t="shared" si="21"/>
        <v>0</v>
      </c>
    </row>
    <row r="20" spans="1:32" x14ac:dyDescent="0.25">
      <c r="A20" s="8">
        <v>42418</v>
      </c>
      <c r="B20" s="5">
        <v>0.46180555555555558</v>
      </c>
      <c r="C20" s="6">
        <v>-5.61</v>
      </c>
      <c r="D20" s="6">
        <v>-2.42</v>
      </c>
      <c r="E20" s="6">
        <v>0.12</v>
      </c>
      <c r="F20" s="6">
        <v>3.36</v>
      </c>
      <c r="G20" s="6">
        <v>5.61</v>
      </c>
      <c r="H20" s="6">
        <v>-1.1399999999999999</v>
      </c>
      <c r="I20" s="6">
        <v>4.45</v>
      </c>
      <c r="J20" s="6">
        <v>2.27</v>
      </c>
      <c r="K20" s="6">
        <v>1.38</v>
      </c>
      <c r="L20" s="6">
        <v>8.69</v>
      </c>
      <c r="M20" s="9">
        <f t="shared" si="2"/>
        <v>1</v>
      </c>
      <c r="N20" s="9">
        <f t="shared" si="3"/>
        <v>1</v>
      </c>
      <c r="O20" s="9">
        <f t="shared" si="4"/>
        <v>1</v>
      </c>
      <c r="P20" s="9">
        <f t="shared" si="5"/>
        <v>1</v>
      </c>
      <c r="Q20" s="9">
        <f t="shared" si="6"/>
        <v>1</v>
      </c>
      <c r="R20" s="9">
        <f t="shared" si="7"/>
        <v>1</v>
      </c>
      <c r="S20" s="9">
        <f t="shared" si="8"/>
        <v>1</v>
      </c>
      <c r="T20" s="9">
        <f t="shared" si="9"/>
        <v>1</v>
      </c>
      <c r="U20" s="9">
        <f t="shared" si="10"/>
        <v>1</v>
      </c>
      <c r="V20" s="9">
        <f t="shared" si="11"/>
        <v>1</v>
      </c>
      <c r="W20" s="14">
        <f t="shared" si="12"/>
        <v>0</v>
      </c>
      <c r="X20" s="14">
        <f t="shared" si="13"/>
        <v>0</v>
      </c>
      <c r="Y20" s="14">
        <f t="shared" si="14"/>
        <v>0</v>
      </c>
      <c r="Z20" s="14">
        <f t="shared" si="15"/>
        <v>0</v>
      </c>
      <c r="AA20" s="14">
        <f t="shared" si="16"/>
        <v>0</v>
      </c>
      <c r="AB20" s="14">
        <f t="shared" si="17"/>
        <v>0</v>
      </c>
      <c r="AC20" s="14">
        <f t="shared" si="18"/>
        <v>0</v>
      </c>
      <c r="AD20" s="14">
        <f t="shared" si="19"/>
        <v>0</v>
      </c>
      <c r="AE20" s="14">
        <f t="shared" si="20"/>
        <v>0</v>
      </c>
      <c r="AF20" s="14">
        <f t="shared" si="21"/>
        <v>0</v>
      </c>
    </row>
    <row r="21" spans="1:32" x14ac:dyDescent="0.25">
      <c r="A21" s="8">
        <v>42420</v>
      </c>
      <c r="B21" s="5">
        <v>0.21041666666666667</v>
      </c>
      <c r="C21" s="6">
        <v>8.91</v>
      </c>
      <c r="D21" s="6">
        <v>-0.83</v>
      </c>
      <c r="E21" s="6">
        <v>6.24</v>
      </c>
      <c r="F21" s="6">
        <v>4.74</v>
      </c>
      <c r="G21" s="6">
        <v>1.06</v>
      </c>
      <c r="H21" s="6">
        <v>-0.73</v>
      </c>
      <c r="I21" s="6">
        <v>4.0199999999999996</v>
      </c>
      <c r="J21" s="6">
        <v>2.9</v>
      </c>
      <c r="K21" s="6">
        <v>-2.0099999999999998</v>
      </c>
      <c r="L21" s="6">
        <v>-2.02</v>
      </c>
      <c r="M21" s="9">
        <f t="shared" si="2"/>
        <v>1</v>
      </c>
      <c r="N21" s="9">
        <f t="shared" si="3"/>
        <v>1</v>
      </c>
      <c r="O21" s="9">
        <f t="shared" si="4"/>
        <v>1</v>
      </c>
      <c r="P21" s="9">
        <f t="shared" si="5"/>
        <v>1</v>
      </c>
      <c r="Q21" s="9">
        <f t="shared" si="6"/>
        <v>1</v>
      </c>
      <c r="R21" s="9">
        <f t="shared" si="7"/>
        <v>1</v>
      </c>
      <c r="S21" s="9">
        <f t="shared" si="8"/>
        <v>1</v>
      </c>
      <c r="T21" s="9">
        <f t="shared" si="9"/>
        <v>1</v>
      </c>
      <c r="U21" s="9">
        <f t="shared" si="10"/>
        <v>1</v>
      </c>
      <c r="V21" s="9">
        <f t="shared" si="11"/>
        <v>1</v>
      </c>
      <c r="W21" s="14">
        <f t="shared" si="12"/>
        <v>0</v>
      </c>
      <c r="X21" s="14">
        <f t="shared" si="13"/>
        <v>0</v>
      </c>
      <c r="Y21" s="14">
        <f t="shared" si="14"/>
        <v>0</v>
      </c>
      <c r="Z21" s="14">
        <f t="shared" si="15"/>
        <v>0</v>
      </c>
      <c r="AA21" s="14">
        <f t="shared" si="16"/>
        <v>0</v>
      </c>
      <c r="AB21" s="14">
        <f t="shared" si="17"/>
        <v>0</v>
      </c>
      <c r="AC21" s="14">
        <f t="shared" si="18"/>
        <v>0</v>
      </c>
      <c r="AD21" s="14">
        <f t="shared" si="19"/>
        <v>0</v>
      </c>
      <c r="AE21" s="14">
        <f t="shared" si="20"/>
        <v>0</v>
      </c>
      <c r="AF21" s="14">
        <f t="shared" si="21"/>
        <v>0</v>
      </c>
    </row>
    <row r="22" spans="1:32" x14ac:dyDescent="0.25">
      <c r="A22" s="8">
        <v>42421</v>
      </c>
      <c r="B22" s="5">
        <v>0.46319444444444446</v>
      </c>
      <c r="C22" s="6">
        <v>6.18</v>
      </c>
      <c r="D22" s="6">
        <v>6.14</v>
      </c>
      <c r="E22" s="6">
        <v>4.24</v>
      </c>
      <c r="F22" s="6">
        <v>-4</v>
      </c>
      <c r="G22" s="6">
        <v>-2.92</v>
      </c>
      <c r="H22" s="6">
        <v>5.0599999999999996</v>
      </c>
      <c r="I22" s="6">
        <v>-1.26</v>
      </c>
      <c r="J22" s="6">
        <v>4.6399999999999997</v>
      </c>
      <c r="K22" s="6">
        <v>-2.96</v>
      </c>
      <c r="L22" s="6">
        <v>2.82</v>
      </c>
      <c r="M22" s="9">
        <f t="shared" si="2"/>
        <v>1</v>
      </c>
      <c r="N22" s="9">
        <f t="shared" si="3"/>
        <v>1</v>
      </c>
      <c r="O22" s="9">
        <f t="shared" si="4"/>
        <v>1</v>
      </c>
      <c r="P22" s="9">
        <f t="shared" si="5"/>
        <v>1</v>
      </c>
      <c r="Q22" s="9">
        <f t="shared" si="6"/>
        <v>1</v>
      </c>
      <c r="R22" s="9">
        <f t="shared" si="7"/>
        <v>1</v>
      </c>
      <c r="S22" s="9">
        <f t="shared" si="8"/>
        <v>1</v>
      </c>
      <c r="T22" s="9">
        <f t="shared" si="9"/>
        <v>1</v>
      </c>
      <c r="U22" s="9">
        <f t="shared" si="10"/>
        <v>1</v>
      </c>
      <c r="V22" s="9">
        <f t="shared" si="11"/>
        <v>1</v>
      </c>
      <c r="W22" s="14">
        <f t="shared" si="12"/>
        <v>0</v>
      </c>
      <c r="X22" s="14">
        <f t="shared" si="13"/>
        <v>0</v>
      </c>
      <c r="Y22" s="14">
        <f t="shared" si="14"/>
        <v>0</v>
      </c>
      <c r="Z22" s="14">
        <f t="shared" si="15"/>
        <v>0</v>
      </c>
      <c r="AA22" s="14">
        <f t="shared" si="16"/>
        <v>0</v>
      </c>
      <c r="AB22" s="14">
        <f t="shared" si="17"/>
        <v>0</v>
      </c>
      <c r="AC22" s="14">
        <f t="shared" si="18"/>
        <v>0</v>
      </c>
      <c r="AD22" s="14">
        <f t="shared" si="19"/>
        <v>0</v>
      </c>
      <c r="AE22" s="14">
        <f t="shared" si="20"/>
        <v>0</v>
      </c>
      <c r="AF22" s="14">
        <f t="shared" si="21"/>
        <v>0</v>
      </c>
    </row>
    <row r="23" spans="1:32" x14ac:dyDescent="0.25">
      <c r="A23" s="8">
        <v>42424</v>
      </c>
      <c r="B23" s="5">
        <v>0.17083333333333331</v>
      </c>
      <c r="C23" s="6">
        <v>-3.2</v>
      </c>
      <c r="D23" s="6">
        <v>-4.18</v>
      </c>
      <c r="E23" s="6">
        <v>2.99</v>
      </c>
      <c r="F23" s="6">
        <v>0.22</v>
      </c>
      <c r="G23" s="6">
        <v>-3.48</v>
      </c>
      <c r="H23" s="6">
        <v>-2.68</v>
      </c>
      <c r="I23" s="6">
        <v>0.11</v>
      </c>
      <c r="J23" s="6">
        <v>-3.65</v>
      </c>
      <c r="K23" s="6">
        <v>-4.0999999999999996</v>
      </c>
      <c r="L23" s="6">
        <v>-3.09</v>
      </c>
      <c r="M23" s="9">
        <f t="shared" si="2"/>
        <v>1</v>
      </c>
      <c r="N23" s="9">
        <f t="shared" si="3"/>
        <v>1</v>
      </c>
      <c r="O23" s="9">
        <f t="shared" si="4"/>
        <v>1</v>
      </c>
      <c r="P23" s="9">
        <f t="shared" si="5"/>
        <v>1</v>
      </c>
      <c r="Q23" s="9">
        <f t="shared" si="6"/>
        <v>1</v>
      </c>
      <c r="R23" s="9">
        <f t="shared" si="7"/>
        <v>1</v>
      </c>
      <c r="S23" s="9">
        <f t="shared" si="8"/>
        <v>1</v>
      </c>
      <c r="T23" s="9">
        <f t="shared" si="9"/>
        <v>1</v>
      </c>
      <c r="U23" s="9">
        <f t="shared" si="10"/>
        <v>1</v>
      </c>
      <c r="V23" s="9">
        <f t="shared" si="11"/>
        <v>1</v>
      </c>
      <c r="W23" s="14">
        <f t="shared" si="12"/>
        <v>0</v>
      </c>
      <c r="X23" s="14">
        <f t="shared" si="13"/>
        <v>0</v>
      </c>
      <c r="Y23" s="14">
        <f t="shared" si="14"/>
        <v>0</v>
      </c>
      <c r="Z23" s="14">
        <f t="shared" si="15"/>
        <v>0</v>
      </c>
      <c r="AA23" s="14">
        <f t="shared" si="16"/>
        <v>0</v>
      </c>
      <c r="AB23" s="14">
        <f t="shared" si="17"/>
        <v>0</v>
      </c>
      <c r="AC23" s="14">
        <f t="shared" si="18"/>
        <v>0</v>
      </c>
      <c r="AD23" s="14">
        <f t="shared" si="19"/>
        <v>0</v>
      </c>
      <c r="AE23" s="14">
        <f t="shared" si="20"/>
        <v>0</v>
      </c>
      <c r="AF23" s="14">
        <f t="shared" si="21"/>
        <v>0</v>
      </c>
    </row>
    <row r="24" spans="1:32" x14ac:dyDescent="0.25">
      <c r="A24" s="8">
        <v>42430</v>
      </c>
      <c r="B24" s="5">
        <v>0</v>
      </c>
      <c r="C24" s="6">
        <v>6.8</v>
      </c>
      <c r="D24" s="6">
        <v>-2.64</v>
      </c>
      <c r="E24" s="6">
        <v>5.9</v>
      </c>
      <c r="F24" s="6">
        <v>-2.1</v>
      </c>
      <c r="G24" s="6">
        <v>1.89</v>
      </c>
      <c r="H24" s="6">
        <v>6.73</v>
      </c>
      <c r="I24" s="6">
        <v>-7.96</v>
      </c>
      <c r="J24" s="6">
        <v>7.18</v>
      </c>
      <c r="K24" s="6">
        <v>7.33</v>
      </c>
      <c r="L24" s="6">
        <v>-6.44</v>
      </c>
      <c r="M24" s="9">
        <f t="shared" si="2"/>
        <v>1</v>
      </c>
      <c r="N24" s="9">
        <f t="shared" si="3"/>
        <v>1</v>
      </c>
      <c r="O24" s="9">
        <f t="shared" si="4"/>
        <v>1</v>
      </c>
      <c r="P24" s="9">
        <f t="shared" si="5"/>
        <v>1</v>
      </c>
      <c r="Q24" s="9">
        <f t="shared" si="6"/>
        <v>1</v>
      </c>
      <c r="R24" s="9">
        <f t="shared" si="7"/>
        <v>1</v>
      </c>
      <c r="S24" s="9">
        <f t="shared" si="8"/>
        <v>1</v>
      </c>
      <c r="T24" s="9">
        <f t="shared" si="9"/>
        <v>1</v>
      </c>
      <c r="U24" s="9">
        <f t="shared" si="10"/>
        <v>1</v>
      </c>
      <c r="V24" s="9">
        <f t="shared" si="11"/>
        <v>1</v>
      </c>
      <c r="W24" s="14">
        <f t="shared" si="12"/>
        <v>0</v>
      </c>
      <c r="X24" s="14">
        <f t="shared" si="13"/>
        <v>0</v>
      </c>
      <c r="Y24" s="14">
        <f t="shared" si="14"/>
        <v>0</v>
      </c>
      <c r="Z24" s="14">
        <f t="shared" si="15"/>
        <v>0</v>
      </c>
      <c r="AA24" s="14">
        <f t="shared" si="16"/>
        <v>0</v>
      </c>
      <c r="AB24" s="14">
        <f t="shared" si="17"/>
        <v>0</v>
      </c>
      <c r="AC24" s="14">
        <f t="shared" si="18"/>
        <v>0</v>
      </c>
      <c r="AD24" s="14">
        <f t="shared" si="19"/>
        <v>0</v>
      </c>
      <c r="AE24" s="14">
        <f t="shared" si="20"/>
        <v>0</v>
      </c>
      <c r="AF24" s="14">
        <f t="shared" si="21"/>
        <v>0</v>
      </c>
    </row>
    <row r="25" spans="1:32" x14ac:dyDescent="0.25">
      <c r="A25" s="8">
        <v>42431</v>
      </c>
      <c r="B25" s="5">
        <v>0.16874999999999998</v>
      </c>
      <c r="C25" s="6">
        <v>-3.15</v>
      </c>
      <c r="D25" s="6">
        <v>-1.58</v>
      </c>
      <c r="E25" s="6">
        <v>-7.5</v>
      </c>
      <c r="F25" s="6">
        <v>6.68</v>
      </c>
      <c r="G25" s="6">
        <v>-4.1900000000000004</v>
      </c>
      <c r="H25" s="6">
        <v>-7.39</v>
      </c>
      <c r="I25" s="6">
        <v>3.37</v>
      </c>
      <c r="J25" s="6">
        <v>-2.67</v>
      </c>
      <c r="K25" s="6">
        <v>6.36</v>
      </c>
      <c r="L25" s="6">
        <v>-2.61</v>
      </c>
      <c r="M25" s="9">
        <f t="shared" si="2"/>
        <v>1</v>
      </c>
      <c r="N25" s="9">
        <f t="shared" si="3"/>
        <v>1</v>
      </c>
      <c r="O25" s="9">
        <f t="shared" si="4"/>
        <v>1</v>
      </c>
      <c r="P25" s="9">
        <f t="shared" si="5"/>
        <v>1</v>
      </c>
      <c r="Q25" s="9">
        <f t="shared" si="6"/>
        <v>1</v>
      </c>
      <c r="R25" s="9">
        <f t="shared" si="7"/>
        <v>1</v>
      </c>
      <c r="S25" s="9">
        <f t="shared" si="8"/>
        <v>1</v>
      </c>
      <c r="T25" s="9">
        <f t="shared" si="9"/>
        <v>1</v>
      </c>
      <c r="U25" s="9">
        <f t="shared" si="10"/>
        <v>1</v>
      </c>
      <c r="V25" s="9">
        <f t="shared" si="11"/>
        <v>1</v>
      </c>
      <c r="W25" s="14">
        <f t="shared" si="12"/>
        <v>0</v>
      </c>
      <c r="X25" s="14">
        <f t="shared" si="13"/>
        <v>0</v>
      </c>
      <c r="Y25" s="14">
        <f t="shared" si="14"/>
        <v>0</v>
      </c>
      <c r="Z25" s="14">
        <f t="shared" si="15"/>
        <v>0</v>
      </c>
      <c r="AA25" s="14">
        <f t="shared" si="16"/>
        <v>0</v>
      </c>
      <c r="AB25" s="14">
        <f t="shared" si="17"/>
        <v>0</v>
      </c>
      <c r="AC25" s="14">
        <f t="shared" si="18"/>
        <v>0</v>
      </c>
      <c r="AD25" s="14">
        <f t="shared" si="19"/>
        <v>0</v>
      </c>
      <c r="AE25" s="14">
        <f t="shared" si="20"/>
        <v>0</v>
      </c>
      <c r="AF25" s="14">
        <f t="shared" si="21"/>
        <v>0</v>
      </c>
    </row>
    <row r="26" spans="1:32" x14ac:dyDescent="0.25">
      <c r="A26" s="8">
        <v>42433</v>
      </c>
      <c r="B26" s="5">
        <v>0.29166666666666669</v>
      </c>
      <c r="C26" s="6">
        <v>-4.3899999999999997</v>
      </c>
      <c r="D26" s="6">
        <v>-3.86</v>
      </c>
      <c r="E26" s="6">
        <v>-0.97</v>
      </c>
      <c r="F26" s="6">
        <v>-4.82</v>
      </c>
      <c r="G26" s="6">
        <v>-1.0900000000000001</v>
      </c>
      <c r="H26" s="6">
        <v>1.4</v>
      </c>
      <c r="I26" s="6">
        <v>6.56</v>
      </c>
      <c r="J26" s="6">
        <v>-2.7</v>
      </c>
      <c r="K26" s="6">
        <v>5.24</v>
      </c>
      <c r="L26" s="6">
        <v>8.8699999999999992</v>
      </c>
      <c r="M26" s="9">
        <f t="shared" si="2"/>
        <v>1</v>
      </c>
      <c r="N26" s="9">
        <f t="shared" si="3"/>
        <v>1</v>
      </c>
      <c r="O26" s="9">
        <f t="shared" si="4"/>
        <v>1</v>
      </c>
      <c r="P26" s="9">
        <f t="shared" si="5"/>
        <v>1</v>
      </c>
      <c r="Q26" s="9">
        <f t="shared" si="6"/>
        <v>1</v>
      </c>
      <c r="R26" s="9">
        <f t="shared" si="7"/>
        <v>1</v>
      </c>
      <c r="S26" s="9">
        <f t="shared" si="8"/>
        <v>1</v>
      </c>
      <c r="T26" s="9">
        <f t="shared" si="9"/>
        <v>1</v>
      </c>
      <c r="U26" s="9">
        <f t="shared" si="10"/>
        <v>1</v>
      </c>
      <c r="V26" s="9">
        <f t="shared" si="11"/>
        <v>1</v>
      </c>
      <c r="W26" s="14">
        <f t="shared" si="12"/>
        <v>0</v>
      </c>
      <c r="X26" s="14">
        <f t="shared" si="13"/>
        <v>0</v>
      </c>
      <c r="Y26" s="14">
        <f t="shared" si="14"/>
        <v>0</v>
      </c>
      <c r="Z26" s="14">
        <f t="shared" si="15"/>
        <v>0</v>
      </c>
      <c r="AA26" s="14">
        <f t="shared" si="16"/>
        <v>0</v>
      </c>
      <c r="AB26" s="14">
        <f t="shared" si="17"/>
        <v>0</v>
      </c>
      <c r="AC26" s="14">
        <f t="shared" si="18"/>
        <v>0</v>
      </c>
      <c r="AD26" s="14">
        <f t="shared" si="19"/>
        <v>0</v>
      </c>
      <c r="AE26" s="14">
        <f t="shared" si="20"/>
        <v>0</v>
      </c>
      <c r="AF26" s="14">
        <f t="shared" si="21"/>
        <v>0</v>
      </c>
    </row>
    <row r="27" spans="1:32" x14ac:dyDescent="0.25">
      <c r="A27" s="8">
        <v>42435</v>
      </c>
      <c r="B27" s="5">
        <v>0.33958333333333335</v>
      </c>
      <c r="C27" s="6">
        <v>1.07</v>
      </c>
      <c r="D27" s="6">
        <v>4.49</v>
      </c>
      <c r="E27" s="6">
        <v>4.04</v>
      </c>
      <c r="F27" s="6">
        <v>7.86</v>
      </c>
      <c r="G27" s="6">
        <v>-1.99</v>
      </c>
      <c r="H27" s="6">
        <v>-0.56999999999999995</v>
      </c>
      <c r="I27" s="6">
        <v>8.09</v>
      </c>
      <c r="J27" s="6">
        <v>-0.82</v>
      </c>
      <c r="K27" s="6">
        <v>1.63</v>
      </c>
      <c r="L27" s="6">
        <v>-1.1200000000000001</v>
      </c>
      <c r="M27" s="9">
        <f t="shared" si="2"/>
        <v>1</v>
      </c>
      <c r="N27" s="9">
        <f t="shared" si="3"/>
        <v>1</v>
      </c>
      <c r="O27" s="9">
        <f t="shared" si="4"/>
        <v>1</v>
      </c>
      <c r="P27" s="9">
        <f t="shared" si="5"/>
        <v>1</v>
      </c>
      <c r="Q27" s="9">
        <f t="shared" si="6"/>
        <v>1</v>
      </c>
      <c r="R27" s="9">
        <f t="shared" si="7"/>
        <v>1</v>
      </c>
      <c r="S27" s="9">
        <f t="shared" si="8"/>
        <v>1</v>
      </c>
      <c r="T27" s="9">
        <f t="shared" si="9"/>
        <v>1</v>
      </c>
      <c r="U27" s="9">
        <f t="shared" si="10"/>
        <v>1</v>
      </c>
      <c r="V27" s="9">
        <f t="shared" si="11"/>
        <v>1</v>
      </c>
      <c r="W27" s="14">
        <f t="shared" si="12"/>
        <v>0</v>
      </c>
      <c r="X27" s="14">
        <f t="shared" si="13"/>
        <v>0</v>
      </c>
      <c r="Y27" s="14">
        <f t="shared" si="14"/>
        <v>0</v>
      </c>
      <c r="Z27" s="14">
        <f t="shared" si="15"/>
        <v>0</v>
      </c>
      <c r="AA27" s="14">
        <f t="shared" si="16"/>
        <v>0</v>
      </c>
      <c r="AB27" s="14">
        <f t="shared" si="17"/>
        <v>0</v>
      </c>
      <c r="AC27" s="14">
        <f t="shared" si="18"/>
        <v>0</v>
      </c>
      <c r="AD27" s="14">
        <f t="shared" si="19"/>
        <v>0</v>
      </c>
      <c r="AE27" s="14">
        <f t="shared" si="20"/>
        <v>0</v>
      </c>
      <c r="AF27" s="14">
        <f t="shared" si="21"/>
        <v>0</v>
      </c>
    </row>
    <row r="28" spans="1:32" x14ac:dyDescent="0.25">
      <c r="A28" s="8">
        <v>42436</v>
      </c>
      <c r="B28" s="5">
        <v>0.4604166666666667</v>
      </c>
      <c r="C28" s="6">
        <v>-4.32</v>
      </c>
      <c r="D28" s="6">
        <v>-4.3</v>
      </c>
      <c r="E28" s="6">
        <v>-6.06</v>
      </c>
      <c r="F28" s="6">
        <v>0.23</v>
      </c>
      <c r="G28" s="6">
        <v>-3.83</v>
      </c>
      <c r="H28" s="6">
        <v>-6.11</v>
      </c>
      <c r="I28" s="6">
        <v>-7.52</v>
      </c>
      <c r="J28" s="6">
        <v>1.75</v>
      </c>
      <c r="K28" s="6">
        <v>2.57</v>
      </c>
      <c r="L28" s="6">
        <v>7.82</v>
      </c>
      <c r="M28" s="9">
        <f t="shared" si="2"/>
        <v>1</v>
      </c>
      <c r="N28" s="9">
        <f t="shared" si="3"/>
        <v>1</v>
      </c>
      <c r="O28" s="9">
        <f t="shared" si="4"/>
        <v>1</v>
      </c>
      <c r="P28" s="9">
        <f t="shared" si="5"/>
        <v>1</v>
      </c>
      <c r="Q28" s="9">
        <f t="shared" si="6"/>
        <v>1</v>
      </c>
      <c r="R28" s="9">
        <f t="shared" si="7"/>
        <v>1</v>
      </c>
      <c r="S28" s="9">
        <f t="shared" si="8"/>
        <v>1</v>
      </c>
      <c r="T28" s="9">
        <f t="shared" si="9"/>
        <v>1</v>
      </c>
      <c r="U28" s="9">
        <f t="shared" si="10"/>
        <v>1</v>
      </c>
      <c r="V28" s="9">
        <f t="shared" si="11"/>
        <v>1</v>
      </c>
      <c r="W28" s="14">
        <f t="shared" si="12"/>
        <v>0</v>
      </c>
      <c r="X28" s="14">
        <f t="shared" si="13"/>
        <v>0</v>
      </c>
      <c r="Y28" s="14">
        <f t="shared" si="14"/>
        <v>0</v>
      </c>
      <c r="Z28" s="14">
        <f t="shared" si="15"/>
        <v>0</v>
      </c>
      <c r="AA28" s="14">
        <f t="shared" si="16"/>
        <v>0</v>
      </c>
      <c r="AB28" s="14">
        <f t="shared" si="17"/>
        <v>0</v>
      </c>
      <c r="AC28" s="14">
        <f t="shared" si="18"/>
        <v>0</v>
      </c>
      <c r="AD28" s="14">
        <f t="shared" si="19"/>
        <v>0</v>
      </c>
      <c r="AE28" s="14">
        <f t="shared" si="20"/>
        <v>0</v>
      </c>
      <c r="AF28" s="14">
        <f t="shared" si="21"/>
        <v>0</v>
      </c>
    </row>
    <row r="29" spans="1:32" x14ac:dyDescent="0.25">
      <c r="A29" s="8">
        <v>42439</v>
      </c>
      <c r="B29" s="5">
        <v>0.50277777777777777</v>
      </c>
      <c r="C29" s="6">
        <v>8.94</v>
      </c>
      <c r="D29" s="6">
        <v>-7.98</v>
      </c>
      <c r="E29" s="6">
        <v>7.41</v>
      </c>
      <c r="F29" s="6">
        <v>4.46</v>
      </c>
      <c r="G29" s="6">
        <v>-3.8</v>
      </c>
      <c r="H29" s="6">
        <v>-7.71</v>
      </c>
      <c r="I29" s="6">
        <v>3.58</v>
      </c>
      <c r="J29" s="6">
        <v>-3.33</v>
      </c>
      <c r="K29" s="6">
        <v>3.39</v>
      </c>
      <c r="L29" s="6">
        <v>6.28</v>
      </c>
      <c r="M29" s="9">
        <f t="shared" si="2"/>
        <v>1</v>
      </c>
      <c r="N29" s="9">
        <f t="shared" si="3"/>
        <v>1</v>
      </c>
      <c r="O29" s="9">
        <f t="shared" si="4"/>
        <v>1</v>
      </c>
      <c r="P29" s="9">
        <f t="shared" si="5"/>
        <v>1</v>
      </c>
      <c r="Q29" s="9">
        <f t="shared" si="6"/>
        <v>1</v>
      </c>
      <c r="R29" s="9">
        <f t="shared" si="7"/>
        <v>1</v>
      </c>
      <c r="S29" s="9">
        <f t="shared" si="8"/>
        <v>1</v>
      </c>
      <c r="T29" s="9">
        <f t="shared" si="9"/>
        <v>1</v>
      </c>
      <c r="U29" s="9">
        <f t="shared" si="10"/>
        <v>1</v>
      </c>
      <c r="V29" s="9">
        <f t="shared" si="11"/>
        <v>1</v>
      </c>
      <c r="W29" s="14">
        <f t="shared" si="12"/>
        <v>0</v>
      </c>
      <c r="X29" s="14">
        <f t="shared" si="13"/>
        <v>0</v>
      </c>
      <c r="Y29" s="14">
        <f t="shared" si="14"/>
        <v>0</v>
      </c>
      <c r="Z29" s="14">
        <f t="shared" si="15"/>
        <v>0</v>
      </c>
      <c r="AA29" s="14">
        <f t="shared" si="16"/>
        <v>0</v>
      </c>
      <c r="AB29" s="14">
        <f t="shared" si="17"/>
        <v>0</v>
      </c>
      <c r="AC29" s="14">
        <f t="shared" si="18"/>
        <v>0</v>
      </c>
      <c r="AD29" s="14">
        <f t="shared" si="19"/>
        <v>0</v>
      </c>
      <c r="AE29" s="14">
        <f t="shared" si="20"/>
        <v>0</v>
      </c>
      <c r="AF29" s="14">
        <f t="shared" si="21"/>
        <v>0</v>
      </c>
    </row>
    <row r="30" spans="1:32" x14ac:dyDescent="0.25">
      <c r="A30" s="8">
        <v>42441</v>
      </c>
      <c r="B30" s="5">
        <v>0.21388888888888891</v>
      </c>
      <c r="C30" s="6">
        <v>-2.84</v>
      </c>
      <c r="D30" s="6">
        <v>-3.79</v>
      </c>
      <c r="E30" s="6">
        <v>4.34</v>
      </c>
      <c r="F30" s="6">
        <v>6.3</v>
      </c>
      <c r="G30" s="6">
        <v>-7.58</v>
      </c>
      <c r="H30" s="6">
        <v>8.26</v>
      </c>
      <c r="I30" s="6">
        <v>-6.5</v>
      </c>
      <c r="J30" s="6">
        <v>-5.8</v>
      </c>
      <c r="K30" s="6">
        <v>-7.56</v>
      </c>
      <c r="L30" s="6">
        <v>-2.5099999999999998</v>
      </c>
      <c r="M30" s="9">
        <f t="shared" si="2"/>
        <v>1</v>
      </c>
      <c r="N30" s="9">
        <f t="shared" si="3"/>
        <v>1</v>
      </c>
      <c r="O30" s="9">
        <f t="shared" si="4"/>
        <v>1</v>
      </c>
      <c r="P30" s="9">
        <f t="shared" si="5"/>
        <v>1</v>
      </c>
      <c r="Q30" s="9">
        <f t="shared" si="6"/>
        <v>1</v>
      </c>
      <c r="R30" s="9">
        <f t="shared" si="7"/>
        <v>1</v>
      </c>
      <c r="S30" s="9">
        <f t="shared" si="8"/>
        <v>1</v>
      </c>
      <c r="T30" s="9">
        <f t="shared" si="9"/>
        <v>1</v>
      </c>
      <c r="U30" s="9">
        <f t="shared" si="10"/>
        <v>1</v>
      </c>
      <c r="V30" s="9">
        <f t="shared" si="11"/>
        <v>1</v>
      </c>
      <c r="W30" s="14">
        <f t="shared" si="12"/>
        <v>0</v>
      </c>
      <c r="X30" s="14">
        <f t="shared" si="13"/>
        <v>0</v>
      </c>
      <c r="Y30" s="14">
        <f t="shared" si="14"/>
        <v>0</v>
      </c>
      <c r="Z30" s="14">
        <f t="shared" si="15"/>
        <v>0</v>
      </c>
      <c r="AA30" s="14">
        <f t="shared" si="16"/>
        <v>0</v>
      </c>
      <c r="AB30" s="14">
        <f t="shared" si="17"/>
        <v>0</v>
      </c>
      <c r="AC30" s="14">
        <f t="shared" si="18"/>
        <v>0</v>
      </c>
      <c r="AD30" s="14">
        <f t="shared" si="19"/>
        <v>0</v>
      </c>
      <c r="AE30" s="14">
        <f t="shared" si="20"/>
        <v>0</v>
      </c>
      <c r="AF30" s="14">
        <f t="shared" si="21"/>
        <v>0</v>
      </c>
    </row>
    <row r="31" spans="1:32" x14ac:dyDescent="0.25">
      <c r="A31" s="8">
        <v>42444</v>
      </c>
      <c r="B31" s="5">
        <v>0.12638888888888888</v>
      </c>
      <c r="C31" s="6">
        <v>-2.0099999999999998</v>
      </c>
      <c r="D31" s="6">
        <v>0.62</v>
      </c>
      <c r="E31" s="6">
        <v>4.95</v>
      </c>
      <c r="F31" s="6">
        <v>6.62</v>
      </c>
      <c r="G31" s="6">
        <v>-2.5</v>
      </c>
      <c r="H31" s="6">
        <v>7.05</v>
      </c>
      <c r="I31" s="6">
        <v>-7.33</v>
      </c>
      <c r="J31" s="6">
        <v>7.96</v>
      </c>
      <c r="K31" s="6">
        <v>4.51</v>
      </c>
      <c r="L31" s="6">
        <v>8.17</v>
      </c>
      <c r="M31" s="9">
        <f t="shared" si="2"/>
        <v>1</v>
      </c>
      <c r="N31" s="9">
        <f t="shared" si="3"/>
        <v>1</v>
      </c>
      <c r="O31" s="9">
        <f t="shared" si="4"/>
        <v>1</v>
      </c>
      <c r="P31" s="9">
        <f t="shared" si="5"/>
        <v>1</v>
      </c>
      <c r="Q31" s="9">
        <f t="shared" si="6"/>
        <v>1</v>
      </c>
      <c r="R31" s="9">
        <f t="shared" si="7"/>
        <v>1</v>
      </c>
      <c r="S31" s="9">
        <f t="shared" si="8"/>
        <v>1</v>
      </c>
      <c r="T31" s="9">
        <f t="shared" si="9"/>
        <v>1</v>
      </c>
      <c r="U31" s="9">
        <f t="shared" si="10"/>
        <v>1</v>
      </c>
      <c r="V31" s="9">
        <f t="shared" si="11"/>
        <v>1</v>
      </c>
      <c r="W31" s="14">
        <f t="shared" si="12"/>
        <v>0</v>
      </c>
      <c r="X31" s="14">
        <f t="shared" si="13"/>
        <v>0</v>
      </c>
      <c r="Y31" s="14">
        <f t="shared" si="14"/>
        <v>0</v>
      </c>
      <c r="Z31" s="14">
        <f t="shared" si="15"/>
        <v>0</v>
      </c>
      <c r="AA31" s="14">
        <f t="shared" si="16"/>
        <v>0</v>
      </c>
      <c r="AB31" s="14">
        <f t="shared" si="17"/>
        <v>0</v>
      </c>
      <c r="AC31" s="14">
        <f t="shared" si="18"/>
        <v>0</v>
      </c>
      <c r="AD31" s="14">
        <f t="shared" si="19"/>
        <v>0</v>
      </c>
      <c r="AE31" s="14">
        <f t="shared" si="20"/>
        <v>0</v>
      </c>
      <c r="AF31" s="14">
        <f t="shared" si="21"/>
        <v>0</v>
      </c>
    </row>
    <row r="32" spans="1:32" x14ac:dyDescent="0.25">
      <c r="A32" s="8">
        <v>42447</v>
      </c>
      <c r="B32" s="5">
        <v>8.3333333333333332E-3</v>
      </c>
      <c r="C32" s="6">
        <v>1.44</v>
      </c>
      <c r="D32" s="6">
        <v>-7.21</v>
      </c>
      <c r="E32" s="6">
        <v>-6.65</v>
      </c>
      <c r="F32" s="6">
        <v>2.21</v>
      </c>
      <c r="G32" s="6">
        <v>4.62</v>
      </c>
      <c r="H32" s="6">
        <v>1.66</v>
      </c>
      <c r="I32" s="6">
        <v>5.0999999999999996</v>
      </c>
      <c r="J32" s="6">
        <v>-6.89</v>
      </c>
      <c r="K32" s="6">
        <v>-3.19</v>
      </c>
      <c r="L32" s="6">
        <v>-7.39</v>
      </c>
      <c r="M32" s="9">
        <f t="shared" si="2"/>
        <v>1</v>
      </c>
      <c r="N32" s="9">
        <f t="shared" si="3"/>
        <v>1</v>
      </c>
      <c r="O32" s="9">
        <f t="shared" si="4"/>
        <v>1</v>
      </c>
      <c r="P32" s="9">
        <f t="shared" si="5"/>
        <v>1</v>
      </c>
      <c r="Q32" s="9">
        <f t="shared" si="6"/>
        <v>1</v>
      </c>
      <c r="R32" s="9">
        <f t="shared" si="7"/>
        <v>1</v>
      </c>
      <c r="S32" s="9">
        <f t="shared" si="8"/>
        <v>1</v>
      </c>
      <c r="T32" s="9">
        <f t="shared" si="9"/>
        <v>1</v>
      </c>
      <c r="U32" s="9">
        <f t="shared" si="10"/>
        <v>1</v>
      </c>
      <c r="V32" s="9">
        <f t="shared" si="11"/>
        <v>1</v>
      </c>
      <c r="W32" s="14">
        <f t="shared" si="12"/>
        <v>0</v>
      </c>
      <c r="X32" s="14">
        <f t="shared" si="13"/>
        <v>0</v>
      </c>
      <c r="Y32" s="14">
        <f t="shared" si="14"/>
        <v>0</v>
      </c>
      <c r="Z32" s="14">
        <f t="shared" si="15"/>
        <v>0</v>
      </c>
      <c r="AA32" s="14">
        <f t="shared" si="16"/>
        <v>0</v>
      </c>
      <c r="AB32" s="14">
        <f t="shared" si="17"/>
        <v>0</v>
      </c>
      <c r="AC32" s="14">
        <f t="shared" si="18"/>
        <v>0</v>
      </c>
      <c r="AD32" s="14">
        <f t="shared" si="19"/>
        <v>0</v>
      </c>
      <c r="AE32" s="14">
        <f t="shared" si="20"/>
        <v>0</v>
      </c>
      <c r="AF32" s="14">
        <f t="shared" si="21"/>
        <v>0</v>
      </c>
    </row>
    <row r="33" spans="1:32" x14ac:dyDescent="0.25">
      <c r="A33" s="8">
        <v>42450</v>
      </c>
      <c r="B33" s="5">
        <v>0.12569444444444444</v>
      </c>
      <c r="C33" s="6">
        <v>0.98</v>
      </c>
      <c r="D33" s="6">
        <v>7.64</v>
      </c>
      <c r="E33" s="6">
        <v>6.1</v>
      </c>
      <c r="F33" s="6">
        <v>6.46</v>
      </c>
      <c r="G33" s="6">
        <v>-7.0000000000000007E-2</v>
      </c>
      <c r="H33" s="6">
        <v>-2.93</v>
      </c>
      <c r="I33" s="6">
        <v>-5.81</v>
      </c>
      <c r="J33" s="6">
        <v>5.65</v>
      </c>
      <c r="K33" s="6">
        <v>5.0999999999999996</v>
      </c>
      <c r="L33" s="6">
        <v>8.25</v>
      </c>
      <c r="M33" s="9">
        <f t="shared" si="2"/>
        <v>1</v>
      </c>
      <c r="N33" s="9">
        <f t="shared" si="3"/>
        <v>1</v>
      </c>
      <c r="O33" s="9">
        <f t="shared" si="4"/>
        <v>1</v>
      </c>
      <c r="P33" s="9">
        <f t="shared" si="5"/>
        <v>1</v>
      </c>
      <c r="Q33" s="9">
        <f t="shared" si="6"/>
        <v>1</v>
      </c>
      <c r="R33" s="9">
        <f t="shared" si="7"/>
        <v>1</v>
      </c>
      <c r="S33" s="9">
        <f t="shared" si="8"/>
        <v>1</v>
      </c>
      <c r="T33" s="9">
        <f t="shared" si="9"/>
        <v>1</v>
      </c>
      <c r="U33" s="9">
        <f t="shared" si="10"/>
        <v>1</v>
      </c>
      <c r="V33" s="9">
        <f t="shared" si="11"/>
        <v>1</v>
      </c>
      <c r="W33" s="14">
        <f t="shared" si="12"/>
        <v>0</v>
      </c>
      <c r="X33" s="14">
        <f t="shared" si="13"/>
        <v>0</v>
      </c>
      <c r="Y33" s="14">
        <f t="shared" si="14"/>
        <v>0</v>
      </c>
      <c r="Z33" s="14">
        <f t="shared" si="15"/>
        <v>0</v>
      </c>
      <c r="AA33" s="14">
        <f t="shared" si="16"/>
        <v>0</v>
      </c>
      <c r="AB33" s="14">
        <f t="shared" si="17"/>
        <v>0</v>
      </c>
      <c r="AC33" s="14">
        <f t="shared" si="18"/>
        <v>0</v>
      </c>
      <c r="AD33" s="14">
        <f t="shared" si="19"/>
        <v>0</v>
      </c>
      <c r="AE33" s="14">
        <f t="shared" si="20"/>
        <v>0</v>
      </c>
      <c r="AF33" s="14">
        <f t="shared" si="21"/>
        <v>0</v>
      </c>
    </row>
    <row r="34" spans="1:32" x14ac:dyDescent="0.25">
      <c r="A34" s="8">
        <v>42451</v>
      </c>
      <c r="B34" s="5">
        <v>0.50694444444444442</v>
      </c>
      <c r="C34" s="6">
        <v>5.83</v>
      </c>
      <c r="D34" s="6">
        <v>7.18</v>
      </c>
      <c r="E34" s="6">
        <v>-0.19</v>
      </c>
      <c r="F34" s="6">
        <v>-2.12</v>
      </c>
      <c r="G34" s="6">
        <v>4.26</v>
      </c>
      <c r="H34" s="6">
        <v>-7.55</v>
      </c>
      <c r="I34" s="6">
        <v>-6.66</v>
      </c>
      <c r="J34" s="6">
        <v>-4.8</v>
      </c>
      <c r="K34" s="6">
        <v>2.92</v>
      </c>
      <c r="L34" s="6">
        <v>2.69</v>
      </c>
      <c r="M34" s="9">
        <f t="shared" si="2"/>
        <v>1</v>
      </c>
      <c r="N34" s="9">
        <f t="shared" si="3"/>
        <v>1</v>
      </c>
      <c r="O34" s="9">
        <f t="shared" si="4"/>
        <v>1</v>
      </c>
      <c r="P34" s="9">
        <f t="shared" si="5"/>
        <v>1</v>
      </c>
      <c r="Q34" s="9">
        <f t="shared" si="6"/>
        <v>1</v>
      </c>
      <c r="R34" s="9">
        <f t="shared" si="7"/>
        <v>1</v>
      </c>
      <c r="S34" s="9">
        <f t="shared" si="8"/>
        <v>1</v>
      </c>
      <c r="T34" s="9">
        <f t="shared" si="9"/>
        <v>1</v>
      </c>
      <c r="U34" s="9">
        <f t="shared" si="10"/>
        <v>1</v>
      </c>
      <c r="V34" s="9">
        <f t="shared" si="11"/>
        <v>1</v>
      </c>
      <c r="W34" s="14">
        <f t="shared" si="12"/>
        <v>0</v>
      </c>
      <c r="X34" s="14">
        <f t="shared" si="13"/>
        <v>0</v>
      </c>
      <c r="Y34" s="14">
        <f t="shared" si="14"/>
        <v>0</v>
      </c>
      <c r="Z34" s="14">
        <f t="shared" si="15"/>
        <v>0</v>
      </c>
      <c r="AA34" s="14">
        <f t="shared" si="16"/>
        <v>0</v>
      </c>
      <c r="AB34" s="14">
        <f t="shared" si="17"/>
        <v>0</v>
      </c>
      <c r="AC34" s="14">
        <f t="shared" si="18"/>
        <v>0</v>
      </c>
      <c r="AD34" s="14">
        <f t="shared" si="19"/>
        <v>0</v>
      </c>
      <c r="AE34" s="14">
        <f t="shared" si="20"/>
        <v>0</v>
      </c>
      <c r="AF34" s="14">
        <f t="shared" si="21"/>
        <v>0</v>
      </c>
    </row>
    <row r="35" spans="1:32" x14ac:dyDescent="0.25">
      <c r="A35" s="8">
        <v>42452</v>
      </c>
      <c r="B35" s="5">
        <v>0.16874999999999998</v>
      </c>
      <c r="C35" s="6">
        <v>-5.39</v>
      </c>
      <c r="D35" s="6">
        <v>-7.41</v>
      </c>
      <c r="E35" s="6">
        <v>-3.6</v>
      </c>
      <c r="F35" s="6">
        <v>0.98</v>
      </c>
      <c r="G35" s="6">
        <v>-0.56000000000000005</v>
      </c>
      <c r="H35" s="6">
        <v>-2.33</v>
      </c>
      <c r="I35" s="6">
        <v>3.28</v>
      </c>
      <c r="J35" s="6">
        <v>-2.19</v>
      </c>
      <c r="K35" s="6">
        <v>4.6100000000000003</v>
      </c>
      <c r="L35" s="6">
        <v>-5.94</v>
      </c>
      <c r="M35" s="9">
        <f t="shared" si="2"/>
        <v>1</v>
      </c>
      <c r="N35" s="9">
        <f t="shared" si="3"/>
        <v>1</v>
      </c>
      <c r="O35" s="9">
        <f t="shared" si="4"/>
        <v>1</v>
      </c>
      <c r="P35" s="9">
        <f t="shared" si="5"/>
        <v>1</v>
      </c>
      <c r="Q35" s="9">
        <f t="shared" si="6"/>
        <v>1</v>
      </c>
      <c r="R35" s="9">
        <f t="shared" si="7"/>
        <v>1</v>
      </c>
      <c r="S35" s="9">
        <f t="shared" si="8"/>
        <v>1</v>
      </c>
      <c r="T35" s="9">
        <f t="shared" si="9"/>
        <v>1</v>
      </c>
      <c r="U35" s="9">
        <f t="shared" si="10"/>
        <v>1</v>
      </c>
      <c r="V35" s="9">
        <f t="shared" si="11"/>
        <v>1</v>
      </c>
      <c r="W35" s="14">
        <f t="shared" si="12"/>
        <v>0</v>
      </c>
      <c r="X35" s="14">
        <f t="shared" si="13"/>
        <v>0</v>
      </c>
      <c r="Y35" s="14">
        <f t="shared" si="14"/>
        <v>0</v>
      </c>
      <c r="Z35" s="14">
        <f t="shared" si="15"/>
        <v>0</v>
      </c>
      <c r="AA35" s="14">
        <f t="shared" si="16"/>
        <v>0</v>
      </c>
      <c r="AB35" s="14">
        <f t="shared" si="17"/>
        <v>0</v>
      </c>
      <c r="AC35" s="14">
        <f t="shared" si="18"/>
        <v>0</v>
      </c>
      <c r="AD35" s="14">
        <f t="shared" si="19"/>
        <v>0</v>
      </c>
      <c r="AE35" s="14">
        <f t="shared" si="20"/>
        <v>0</v>
      </c>
      <c r="AF35" s="14">
        <f t="shared" si="21"/>
        <v>0</v>
      </c>
    </row>
    <row r="36" spans="1:32" x14ac:dyDescent="0.25">
      <c r="A36" s="8">
        <v>42452</v>
      </c>
      <c r="B36" s="5">
        <v>0.25138888888888888</v>
      </c>
      <c r="C36" s="6">
        <v>7.98</v>
      </c>
      <c r="D36" s="6">
        <v>4.6100000000000003</v>
      </c>
      <c r="E36" s="6">
        <v>7.87</v>
      </c>
      <c r="F36" s="6">
        <v>-1.44</v>
      </c>
      <c r="G36" s="6">
        <v>4.1500000000000004</v>
      </c>
      <c r="H36" s="6">
        <v>-2.5299999999999998</v>
      </c>
      <c r="I36" s="6">
        <v>-5.96</v>
      </c>
      <c r="J36" s="6">
        <v>3.23</v>
      </c>
      <c r="K36" s="6">
        <v>-7.13</v>
      </c>
      <c r="L36" s="6">
        <v>7.75</v>
      </c>
      <c r="M36" s="9">
        <f t="shared" si="2"/>
        <v>1</v>
      </c>
      <c r="N36" s="9">
        <f t="shared" si="3"/>
        <v>1</v>
      </c>
      <c r="O36" s="9">
        <f t="shared" si="4"/>
        <v>1</v>
      </c>
      <c r="P36" s="9">
        <f t="shared" si="5"/>
        <v>1</v>
      </c>
      <c r="Q36" s="9">
        <f t="shared" si="6"/>
        <v>1</v>
      </c>
      <c r="R36" s="9">
        <f t="shared" si="7"/>
        <v>1</v>
      </c>
      <c r="S36" s="9">
        <f t="shared" si="8"/>
        <v>1</v>
      </c>
      <c r="T36" s="9">
        <f t="shared" si="9"/>
        <v>1</v>
      </c>
      <c r="U36" s="9">
        <f t="shared" si="10"/>
        <v>1</v>
      </c>
      <c r="V36" s="9">
        <f t="shared" si="11"/>
        <v>1</v>
      </c>
      <c r="W36" s="14">
        <f t="shared" si="12"/>
        <v>0</v>
      </c>
      <c r="X36" s="14">
        <f t="shared" si="13"/>
        <v>0</v>
      </c>
      <c r="Y36" s="14">
        <f t="shared" si="14"/>
        <v>0</v>
      </c>
      <c r="Z36" s="14">
        <f t="shared" si="15"/>
        <v>0</v>
      </c>
      <c r="AA36" s="14">
        <f t="shared" si="16"/>
        <v>0</v>
      </c>
      <c r="AB36" s="14">
        <f t="shared" si="17"/>
        <v>0</v>
      </c>
      <c r="AC36" s="14">
        <f t="shared" si="18"/>
        <v>0</v>
      </c>
      <c r="AD36" s="14">
        <f t="shared" si="19"/>
        <v>0</v>
      </c>
      <c r="AE36" s="14">
        <f t="shared" si="20"/>
        <v>0</v>
      </c>
      <c r="AF36" s="14">
        <f t="shared" si="21"/>
        <v>0</v>
      </c>
    </row>
    <row r="37" spans="1:32" x14ac:dyDescent="0.25">
      <c r="A37" s="8">
        <v>42454</v>
      </c>
      <c r="B37" s="5">
        <v>0.12986111111111112</v>
      </c>
      <c r="C37" s="6">
        <v>2.92</v>
      </c>
      <c r="D37" s="6">
        <v>0.43</v>
      </c>
      <c r="E37" s="6">
        <v>-7.83</v>
      </c>
      <c r="F37" s="6">
        <v>-7.67</v>
      </c>
      <c r="G37" s="6">
        <v>1.19</v>
      </c>
      <c r="H37" s="6">
        <v>5.35</v>
      </c>
      <c r="I37" s="6">
        <v>-4.1500000000000004</v>
      </c>
      <c r="J37" s="6">
        <v>6.34</v>
      </c>
      <c r="K37" s="6">
        <v>-5.17</v>
      </c>
      <c r="L37" s="6">
        <v>1.39</v>
      </c>
      <c r="M37" s="9">
        <f t="shared" si="2"/>
        <v>1</v>
      </c>
      <c r="N37" s="9">
        <f t="shared" si="3"/>
        <v>1</v>
      </c>
      <c r="O37" s="9">
        <f t="shared" si="4"/>
        <v>1</v>
      </c>
      <c r="P37" s="9">
        <f t="shared" si="5"/>
        <v>1</v>
      </c>
      <c r="Q37" s="9">
        <f t="shared" si="6"/>
        <v>1</v>
      </c>
      <c r="R37" s="9">
        <f t="shared" si="7"/>
        <v>1</v>
      </c>
      <c r="S37" s="9">
        <f t="shared" si="8"/>
        <v>1</v>
      </c>
      <c r="T37" s="9">
        <f t="shared" si="9"/>
        <v>1</v>
      </c>
      <c r="U37" s="9">
        <f t="shared" si="10"/>
        <v>1</v>
      </c>
      <c r="V37" s="9">
        <f t="shared" si="11"/>
        <v>1</v>
      </c>
      <c r="W37" s="14">
        <f t="shared" si="12"/>
        <v>0</v>
      </c>
      <c r="X37" s="14">
        <f t="shared" si="13"/>
        <v>0</v>
      </c>
      <c r="Y37" s="14">
        <f t="shared" si="14"/>
        <v>0</v>
      </c>
      <c r="Z37" s="14">
        <f t="shared" si="15"/>
        <v>0</v>
      </c>
      <c r="AA37" s="14">
        <f t="shared" si="16"/>
        <v>0</v>
      </c>
      <c r="AB37" s="14">
        <f t="shared" si="17"/>
        <v>0</v>
      </c>
      <c r="AC37" s="14">
        <f t="shared" si="18"/>
        <v>0</v>
      </c>
      <c r="AD37" s="14">
        <f t="shared" si="19"/>
        <v>0</v>
      </c>
      <c r="AE37" s="14">
        <f t="shared" si="20"/>
        <v>0</v>
      </c>
      <c r="AF37" s="14">
        <f t="shared" si="21"/>
        <v>0</v>
      </c>
    </row>
    <row r="38" spans="1:32" x14ac:dyDescent="0.25">
      <c r="A38" s="8">
        <v>42455</v>
      </c>
      <c r="B38" s="5">
        <v>0.33888888888888885</v>
      </c>
      <c r="C38" s="6">
        <v>5.68</v>
      </c>
      <c r="D38" s="6">
        <v>-5.18</v>
      </c>
      <c r="E38" s="6">
        <v>8.6199999999999992</v>
      </c>
      <c r="F38" s="6">
        <v>3.66</v>
      </c>
      <c r="G38" s="6">
        <v>7.27</v>
      </c>
      <c r="H38" s="6">
        <v>-0.88</v>
      </c>
      <c r="I38" s="6">
        <v>8.69</v>
      </c>
      <c r="J38" s="6">
        <v>-6.24</v>
      </c>
      <c r="K38" s="6">
        <v>-5.52</v>
      </c>
      <c r="L38" s="6">
        <v>-4.67</v>
      </c>
      <c r="M38" s="9">
        <f t="shared" si="2"/>
        <v>1</v>
      </c>
      <c r="N38" s="9">
        <f t="shared" si="3"/>
        <v>1</v>
      </c>
      <c r="O38" s="9">
        <f t="shared" si="4"/>
        <v>1</v>
      </c>
      <c r="P38" s="9">
        <f t="shared" si="5"/>
        <v>1</v>
      </c>
      <c r="Q38" s="9">
        <f t="shared" si="6"/>
        <v>1</v>
      </c>
      <c r="R38" s="9">
        <f t="shared" si="7"/>
        <v>1</v>
      </c>
      <c r="S38" s="9">
        <f t="shared" si="8"/>
        <v>1</v>
      </c>
      <c r="T38" s="9">
        <f t="shared" si="9"/>
        <v>1</v>
      </c>
      <c r="U38" s="9">
        <f t="shared" si="10"/>
        <v>1</v>
      </c>
      <c r="V38" s="9">
        <f t="shared" si="11"/>
        <v>1</v>
      </c>
      <c r="W38" s="14">
        <f t="shared" si="12"/>
        <v>0</v>
      </c>
      <c r="X38" s="14">
        <f t="shared" si="13"/>
        <v>0</v>
      </c>
      <c r="Y38" s="14">
        <f t="shared" si="14"/>
        <v>0</v>
      </c>
      <c r="Z38" s="14">
        <f t="shared" si="15"/>
        <v>0</v>
      </c>
      <c r="AA38" s="14">
        <f t="shared" si="16"/>
        <v>0</v>
      </c>
      <c r="AB38" s="14">
        <f t="shared" si="17"/>
        <v>0</v>
      </c>
      <c r="AC38" s="14">
        <f t="shared" si="18"/>
        <v>0</v>
      </c>
      <c r="AD38" s="14">
        <f t="shared" si="19"/>
        <v>0</v>
      </c>
      <c r="AE38" s="14">
        <f t="shared" si="20"/>
        <v>0</v>
      </c>
      <c r="AF38" s="14">
        <f t="shared" si="21"/>
        <v>0</v>
      </c>
    </row>
    <row r="39" spans="1:32" x14ac:dyDescent="0.25">
      <c r="A39" s="8">
        <v>42455</v>
      </c>
      <c r="B39" s="5">
        <v>0.37847222222222227</v>
      </c>
      <c r="C39" s="6">
        <v>-3.88</v>
      </c>
      <c r="D39" s="6">
        <v>-5.21</v>
      </c>
      <c r="E39" s="6">
        <v>8.26</v>
      </c>
      <c r="F39" s="6">
        <v>-0.96</v>
      </c>
      <c r="G39" s="6">
        <v>4.05</v>
      </c>
      <c r="H39" s="6">
        <v>-4.3099999999999996</v>
      </c>
      <c r="I39" s="6">
        <v>7.8</v>
      </c>
      <c r="J39" s="6">
        <v>6.75</v>
      </c>
      <c r="K39" s="6">
        <v>-0.73</v>
      </c>
      <c r="L39" s="6">
        <v>7.28</v>
      </c>
      <c r="M39" s="9">
        <f t="shared" si="2"/>
        <v>1</v>
      </c>
      <c r="N39" s="9">
        <f t="shared" si="3"/>
        <v>1</v>
      </c>
      <c r="O39" s="9">
        <f t="shared" si="4"/>
        <v>1</v>
      </c>
      <c r="P39" s="9">
        <f t="shared" si="5"/>
        <v>1</v>
      </c>
      <c r="Q39" s="9">
        <f t="shared" si="6"/>
        <v>1</v>
      </c>
      <c r="R39" s="9">
        <f t="shared" si="7"/>
        <v>1</v>
      </c>
      <c r="S39" s="9">
        <f t="shared" si="8"/>
        <v>1</v>
      </c>
      <c r="T39" s="9">
        <f t="shared" si="9"/>
        <v>1</v>
      </c>
      <c r="U39" s="9">
        <f t="shared" si="10"/>
        <v>1</v>
      </c>
      <c r="V39" s="9">
        <f t="shared" si="11"/>
        <v>1</v>
      </c>
      <c r="W39" s="14">
        <f t="shared" si="12"/>
        <v>0</v>
      </c>
      <c r="X39" s="14">
        <f t="shared" si="13"/>
        <v>0</v>
      </c>
      <c r="Y39" s="14">
        <f t="shared" si="14"/>
        <v>0</v>
      </c>
      <c r="Z39" s="14">
        <f t="shared" si="15"/>
        <v>0</v>
      </c>
      <c r="AA39" s="14">
        <f t="shared" si="16"/>
        <v>0</v>
      </c>
      <c r="AB39" s="14">
        <f t="shared" si="17"/>
        <v>0</v>
      </c>
      <c r="AC39" s="14">
        <f t="shared" si="18"/>
        <v>0</v>
      </c>
      <c r="AD39" s="14">
        <f t="shared" si="19"/>
        <v>0</v>
      </c>
      <c r="AE39" s="14">
        <f t="shared" si="20"/>
        <v>0</v>
      </c>
      <c r="AF39" s="14">
        <f t="shared" si="21"/>
        <v>0</v>
      </c>
    </row>
    <row r="40" spans="1:32" x14ac:dyDescent="0.25">
      <c r="A40" s="8">
        <v>42456</v>
      </c>
      <c r="B40" s="5">
        <v>0.21388888888888891</v>
      </c>
      <c r="C40" s="6">
        <v>-4.4800000000000004</v>
      </c>
      <c r="D40" s="6">
        <v>-2.0499999999999998</v>
      </c>
      <c r="E40" s="6">
        <v>-7.14</v>
      </c>
      <c r="F40" s="6">
        <v>5.1100000000000003</v>
      </c>
      <c r="G40" s="6">
        <v>6.37</v>
      </c>
      <c r="H40" s="6">
        <v>7.34</v>
      </c>
      <c r="I40" s="6">
        <v>-4.9000000000000004</v>
      </c>
      <c r="J40" s="6">
        <v>-2.2599999999999998</v>
      </c>
      <c r="K40" s="6">
        <v>0.23</v>
      </c>
      <c r="L40" s="6">
        <v>7.99</v>
      </c>
      <c r="M40" s="9">
        <f t="shared" si="2"/>
        <v>1</v>
      </c>
      <c r="N40" s="9">
        <f t="shared" si="3"/>
        <v>1</v>
      </c>
      <c r="O40" s="9">
        <f t="shared" si="4"/>
        <v>1</v>
      </c>
      <c r="P40" s="9">
        <f t="shared" si="5"/>
        <v>1</v>
      </c>
      <c r="Q40" s="9">
        <f t="shared" si="6"/>
        <v>1</v>
      </c>
      <c r="R40" s="9">
        <f t="shared" si="7"/>
        <v>1</v>
      </c>
      <c r="S40" s="9">
        <f t="shared" si="8"/>
        <v>1</v>
      </c>
      <c r="T40" s="9">
        <f t="shared" si="9"/>
        <v>1</v>
      </c>
      <c r="U40" s="9">
        <f t="shared" si="10"/>
        <v>1</v>
      </c>
      <c r="V40" s="9">
        <f t="shared" si="11"/>
        <v>1</v>
      </c>
      <c r="W40" s="14">
        <f t="shared" si="12"/>
        <v>0</v>
      </c>
      <c r="X40" s="14">
        <f t="shared" si="13"/>
        <v>0</v>
      </c>
      <c r="Y40" s="14">
        <f t="shared" si="14"/>
        <v>0</v>
      </c>
      <c r="Z40" s="14">
        <f t="shared" si="15"/>
        <v>0</v>
      </c>
      <c r="AA40" s="14">
        <f t="shared" si="16"/>
        <v>0</v>
      </c>
      <c r="AB40" s="14">
        <f t="shared" si="17"/>
        <v>0</v>
      </c>
      <c r="AC40" s="14">
        <f t="shared" si="18"/>
        <v>0</v>
      </c>
      <c r="AD40" s="14">
        <f t="shared" si="19"/>
        <v>0</v>
      </c>
      <c r="AE40" s="14">
        <f t="shared" si="20"/>
        <v>0</v>
      </c>
      <c r="AF40" s="14">
        <f t="shared" si="21"/>
        <v>0</v>
      </c>
    </row>
    <row r="41" spans="1:32" x14ac:dyDescent="0.25">
      <c r="A41" s="8">
        <v>42457</v>
      </c>
      <c r="B41" s="5">
        <v>0.17222222222222225</v>
      </c>
      <c r="C41" s="6">
        <v>-3.04</v>
      </c>
      <c r="D41" s="6">
        <v>-1.24</v>
      </c>
      <c r="E41" s="6">
        <v>2.62</v>
      </c>
      <c r="F41" s="6">
        <v>4.42</v>
      </c>
      <c r="G41" s="6">
        <v>7.46</v>
      </c>
      <c r="H41" s="6">
        <v>0.77</v>
      </c>
      <c r="I41" s="6">
        <v>-0.67</v>
      </c>
      <c r="J41" s="6">
        <v>5.8</v>
      </c>
      <c r="K41" s="6">
        <v>-7.14</v>
      </c>
      <c r="L41" s="6">
        <v>6.48</v>
      </c>
      <c r="M41" s="9">
        <f t="shared" si="2"/>
        <v>1</v>
      </c>
      <c r="N41" s="9">
        <f t="shared" si="3"/>
        <v>1</v>
      </c>
      <c r="O41" s="9">
        <f t="shared" si="4"/>
        <v>1</v>
      </c>
      <c r="P41" s="9">
        <f t="shared" si="5"/>
        <v>1</v>
      </c>
      <c r="Q41" s="9">
        <f t="shared" si="6"/>
        <v>1</v>
      </c>
      <c r="R41" s="9">
        <f t="shared" si="7"/>
        <v>1</v>
      </c>
      <c r="S41" s="9">
        <f t="shared" si="8"/>
        <v>1</v>
      </c>
      <c r="T41" s="9">
        <f t="shared" si="9"/>
        <v>1</v>
      </c>
      <c r="U41" s="9">
        <f t="shared" si="10"/>
        <v>1</v>
      </c>
      <c r="V41" s="9">
        <f t="shared" si="11"/>
        <v>1</v>
      </c>
      <c r="W41" s="14">
        <f t="shared" si="12"/>
        <v>0</v>
      </c>
      <c r="X41" s="14">
        <f t="shared" si="13"/>
        <v>0</v>
      </c>
      <c r="Y41" s="14">
        <f t="shared" si="14"/>
        <v>0</v>
      </c>
      <c r="Z41" s="14">
        <f t="shared" si="15"/>
        <v>0</v>
      </c>
      <c r="AA41" s="14">
        <f t="shared" si="16"/>
        <v>0</v>
      </c>
      <c r="AB41" s="14">
        <f t="shared" si="17"/>
        <v>0</v>
      </c>
      <c r="AC41" s="14">
        <f t="shared" si="18"/>
        <v>0</v>
      </c>
      <c r="AD41" s="14">
        <f t="shared" si="19"/>
        <v>0</v>
      </c>
      <c r="AE41" s="14">
        <f t="shared" si="20"/>
        <v>0</v>
      </c>
      <c r="AF41" s="14">
        <f t="shared" si="21"/>
        <v>0</v>
      </c>
    </row>
    <row r="42" spans="1:32" x14ac:dyDescent="0.25">
      <c r="A42" s="8">
        <v>42458</v>
      </c>
      <c r="B42" s="5">
        <v>0.29791666666666666</v>
      </c>
      <c r="C42" s="6">
        <v>-2.12</v>
      </c>
      <c r="D42" s="6">
        <v>-6.19</v>
      </c>
      <c r="E42" s="6">
        <v>4.76</v>
      </c>
      <c r="F42" s="6">
        <v>4.5599999999999996</v>
      </c>
      <c r="G42" s="6">
        <v>3.19</v>
      </c>
      <c r="H42" s="6">
        <v>-2.29</v>
      </c>
      <c r="I42" s="6">
        <v>5.0999999999999996</v>
      </c>
      <c r="J42" s="6">
        <v>-5.75</v>
      </c>
      <c r="K42" s="6">
        <v>3.63</v>
      </c>
      <c r="L42" s="6">
        <v>1.36</v>
      </c>
      <c r="M42" s="9">
        <f t="shared" si="2"/>
        <v>1</v>
      </c>
      <c r="N42" s="9">
        <f t="shared" si="3"/>
        <v>1</v>
      </c>
      <c r="O42" s="9">
        <f t="shared" si="4"/>
        <v>1</v>
      </c>
      <c r="P42" s="9">
        <f t="shared" si="5"/>
        <v>1</v>
      </c>
      <c r="Q42" s="9">
        <f t="shared" si="6"/>
        <v>1</v>
      </c>
      <c r="R42" s="9">
        <f t="shared" si="7"/>
        <v>1</v>
      </c>
      <c r="S42" s="9">
        <f t="shared" si="8"/>
        <v>1</v>
      </c>
      <c r="T42" s="9">
        <f t="shared" si="9"/>
        <v>1</v>
      </c>
      <c r="U42" s="9">
        <f t="shared" si="10"/>
        <v>1</v>
      </c>
      <c r="V42" s="9">
        <f t="shared" si="11"/>
        <v>1</v>
      </c>
      <c r="W42" s="14">
        <f t="shared" si="12"/>
        <v>0</v>
      </c>
      <c r="X42" s="14">
        <f t="shared" si="13"/>
        <v>0</v>
      </c>
      <c r="Y42" s="14">
        <f t="shared" si="14"/>
        <v>0</v>
      </c>
      <c r="Z42" s="14">
        <f t="shared" si="15"/>
        <v>0</v>
      </c>
      <c r="AA42" s="14">
        <f t="shared" si="16"/>
        <v>0</v>
      </c>
      <c r="AB42" s="14">
        <f t="shared" si="17"/>
        <v>0</v>
      </c>
      <c r="AC42" s="14">
        <f t="shared" si="18"/>
        <v>0</v>
      </c>
      <c r="AD42" s="14">
        <f t="shared" si="19"/>
        <v>0</v>
      </c>
      <c r="AE42" s="14">
        <f t="shared" si="20"/>
        <v>0</v>
      </c>
      <c r="AF42" s="14">
        <f t="shared" si="21"/>
        <v>0</v>
      </c>
    </row>
    <row r="43" spans="1:32" x14ac:dyDescent="0.25">
      <c r="A43" s="8">
        <v>42468</v>
      </c>
      <c r="B43" s="5">
        <v>0.21180555555555555</v>
      </c>
      <c r="C43" s="6">
        <v>10.07</v>
      </c>
      <c r="D43" s="6">
        <v>12.84</v>
      </c>
      <c r="E43" s="6">
        <v>10.24</v>
      </c>
      <c r="F43" s="6">
        <v>13.91</v>
      </c>
      <c r="G43" s="6">
        <v>10.67</v>
      </c>
      <c r="H43" s="6">
        <v>14.11</v>
      </c>
      <c r="I43" s="6">
        <v>15.18</v>
      </c>
      <c r="J43" s="6">
        <v>13.07</v>
      </c>
      <c r="K43" s="6">
        <v>14.39</v>
      </c>
      <c r="L43" s="6">
        <v>13.78</v>
      </c>
      <c r="M43" s="9">
        <f t="shared" si="2"/>
        <v>1</v>
      </c>
      <c r="N43" s="9">
        <f t="shared" si="3"/>
        <v>1</v>
      </c>
      <c r="O43" s="9">
        <f t="shared" si="4"/>
        <v>1</v>
      </c>
      <c r="P43" s="9">
        <f t="shared" si="5"/>
        <v>1</v>
      </c>
      <c r="Q43" s="9">
        <f t="shared" si="6"/>
        <v>1</v>
      </c>
      <c r="R43" s="9">
        <f t="shared" si="7"/>
        <v>1</v>
      </c>
      <c r="S43" s="9">
        <f t="shared" si="8"/>
        <v>0</v>
      </c>
      <c r="T43" s="9">
        <f t="shared" si="9"/>
        <v>1</v>
      </c>
      <c r="U43" s="9">
        <f t="shared" si="10"/>
        <v>1</v>
      </c>
      <c r="V43" s="9">
        <f t="shared" si="11"/>
        <v>1</v>
      </c>
      <c r="W43" s="14">
        <f t="shared" si="12"/>
        <v>0</v>
      </c>
      <c r="X43" s="14">
        <f t="shared" si="13"/>
        <v>0</v>
      </c>
      <c r="Y43" s="14">
        <f t="shared" si="14"/>
        <v>0</v>
      </c>
      <c r="Z43" s="14">
        <f t="shared" si="15"/>
        <v>0</v>
      </c>
      <c r="AA43" s="14">
        <f t="shared" si="16"/>
        <v>0</v>
      </c>
      <c r="AB43" s="14">
        <f t="shared" si="17"/>
        <v>0</v>
      </c>
      <c r="AC43" s="14">
        <f t="shared" si="18"/>
        <v>1</v>
      </c>
      <c r="AD43" s="14">
        <f t="shared" si="19"/>
        <v>0</v>
      </c>
      <c r="AE43" s="14">
        <f t="shared" si="20"/>
        <v>0</v>
      </c>
      <c r="AF43" s="14">
        <f t="shared" si="21"/>
        <v>0</v>
      </c>
    </row>
    <row r="44" spans="1:32" x14ac:dyDescent="0.25">
      <c r="A44" s="8">
        <v>42470</v>
      </c>
      <c r="B44" s="5">
        <v>0.38055555555555554</v>
      </c>
      <c r="C44" s="6">
        <v>14.14</v>
      </c>
      <c r="D44" s="6">
        <v>15.33</v>
      </c>
      <c r="E44" s="6">
        <v>13.07</v>
      </c>
      <c r="F44" s="6">
        <v>12.04</v>
      </c>
      <c r="G44" s="6">
        <v>13.18</v>
      </c>
      <c r="H44" s="6">
        <v>12.65</v>
      </c>
      <c r="I44" s="6">
        <v>10.72</v>
      </c>
      <c r="J44" s="6">
        <v>11.66</v>
      </c>
      <c r="K44" s="6">
        <v>13</v>
      </c>
      <c r="L44" s="6">
        <v>14.21</v>
      </c>
      <c r="M44" s="9">
        <f t="shared" si="2"/>
        <v>1</v>
      </c>
      <c r="N44" s="9">
        <f t="shared" si="3"/>
        <v>0</v>
      </c>
      <c r="O44" s="9">
        <f t="shared" si="4"/>
        <v>1</v>
      </c>
      <c r="P44" s="9">
        <f t="shared" si="5"/>
        <v>1</v>
      </c>
      <c r="Q44" s="9">
        <f t="shared" si="6"/>
        <v>1</v>
      </c>
      <c r="R44" s="9">
        <f t="shared" si="7"/>
        <v>1</v>
      </c>
      <c r="S44" s="9">
        <f t="shared" si="8"/>
        <v>1</v>
      </c>
      <c r="T44" s="9">
        <f t="shared" si="9"/>
        <v>1</v>
      </c>
      <c r="U44" s="9">
        <f t="shared" si="10"/>
        <v>1</v>
      </c>
      <c r="V44" s="9">
        <f t="shared" si="11"/>
        <v>1</v>
      </c>
      <c r="W44" s="14">
        <f t="shared" si="12"/>
        <v>0</v>
      </c>
      <c r="X44" s="14">
        <f t="shared" si="13"/>
        <v>1</v>
      </c>
      <c r="Y44" s="14">
        <f t="shared" si="14"/>
        <v>0</v>
      </c>
      <c r="Z44" s="14">
        <f t="shared" si="15"/>
        <v>0</v>
      </c>
      <c r="AA44" s="14">
        <f t="shared" si="16"/>
        <v>0</v>
      </c>
      <c r="AB44" s="14">
        <f t="shared" si="17"/>
        <v>0</v>
      </c>
      <c r="AC44" s="14">
        <f t="shared" si="18"/>
        <v>0</v>
      </c>
      <c r="AD44" s="14">
        <f t="shared" si="19"/>
        <v>0</v>
      </c>
      <c r="AE44" s="14">
        <f t="shared" si="20"/>
        <v>0</v>
      </c>
      <c r="AF44" s="14">
        <f t="shared" si="21"/>
        <v>0</v>
      </c>
    </row>
    <row r="45" spans="1:32" x14ac:dyDescent="0.25">
      <c r="A45" s="8">
        <v>42472</v>
      </c>
      <c r="B45" s="5">
        <v>4.5138888888888888E-2</v>
      </c>
      <c r="C45" s="6">
        <v>11.6</v>
      </c>
      <c r="D45" s="6">
        <v>13.95</v>
      </c>
      <c r="E45" s="6">
        <v>15.13</v>
      </c>
      <c r="F45" s="6">
        <v>10.73</v>
      </c>
      <c r="G45" s="6">
        <v>15.09</v>
      </c>
      <c r="H45" s="6">
        <v>15.98</v>
      </c>
      <c r="I45" s="6">
        <v>11.74</v>
      </c>
      <c r="J45" s="6">
        <v>15.38</v>
      </c>
      <c r="K45" s="6">
        <v>15.98</v>
      </c>
      <c r="L45" s="6">
        <v>12.9</v>
      </c>
      <c r="M45" s="9">
        <f t="shared" si="2"/>
        <v>1</v>
      </c>
      <c r="N45" s="9">
        <f t="shared" si="3"/>
        <v>1</v>
      </c>
      <c r="O45" s="9">
        <f t="shared" si="4"/>
        <v>0</v>
      </c>
      <c r="P45" s="9">
        <f t="shared" si="5"/>
        <v>1</v>
      </c>
      <c r="Q45" s="9">
        <f t="shared" si="6"/>
        <v>0</v>
      </c>
      <c r="R45" s="9">
        <f t="shared" si="7"/>
        <v>0</v>
      </c>
      <c r="S45" s="9">
        <f t="shared" si="8"/>
        <v>1</v>
      </c>
      <c r="T45" s="9">
        <f t="shared" si="9"/>
        <v>0</v>
      </c>
      <c r="U45" s="9">
        <f t="shared" si="10"/>
        <v>0</v>
      </c>
      <c r="V45" s="9">
        <f t="shared" si="11"/>
        <v>1</v>
      </c>
      <c r="W45" s="14">
        <f t="shared" si="12"/>
        <v>0</v>
      </c>
      <c r="X45" s="14">
        <f t="shared" si="13"/>
        <v>0</v>
      </c>
      <c r="Y45" s="14">
        <f t="shared" si="14"/>
        <v>1</v>
      </c>
      <c r="Z45" s="14">
        <f t="shared" si="15"/>
        <v>0</v>
      </c>
      <c r="AA45" s="14">
        <f t="shared" si="16"/>
        <v>1</v>
      </c>
      <c r="AB45" s="14">
        <f t="shared" si="17"/>
        <v>1</v>
      </c>
      <c r="AC45" s="14">
        <f t="shared" si="18"/>
        <v>0</v>
      </c>
      <c r="AD45" s="14">
        <f t="shared" si="19"/>
        <v>1</v>
      </c>
      <c r="AE45" s="14">
        <f t="shared" si="20"/>
        <v>1</v>
      </c>
      <c r="AF45" s="14">
        <f t="shared" si="21"/>
        <v>0</v>
      </c>
    </row>
    <row r="46" spans="1:32" x14ac:dyDescent="0.25">
      <c r="A46" s="8">
        <v>42475</v>
      </c>
      <c r="B46" s="5">
        <v>0.41944444444444445</v>
      </c>
      <c r="C46" s="6">
        <v>14.13</v>
      </c>
      <c r="D46" s="6">
        <v>13.61</v>
      </c>
      <c r="E46" s="6">
        <v>14.61</v>
      </c>
      <c r="F46" s="6">
        <v>13.88</v>
      </c>
      <c r="G46" s="6">
        <v>15.76</v>
      </c>
      <c r="H46" s="6">
        <v>10.85</v>
      </c>
      <c r="I46" s="6">
        <v>12.11</v>
      </c>
      <c r="J46" s="6">
        <v>12.05</v>
      </c>
      <c r="K46" s="6">
        <v>11.87</v>
      </c>
      <c r="L46" s="6">
        <v>12.1</v>
      </c>
      <c r="M46" s="9">
        <f t="shared" si="2"/>
        <v>1</v>
      </c>
      <c r="N46" s="9">
        <f t="shared" si="3"/>
        <v>1</v>
      </c>
      <c r="O46" s="9">
        <f t="shared" si="4"/>
        <v>1</v>
      </c>
      <c r="P46" s="9">
        <f t="shared" si="5"/>
        <v>1</v>
      </c>
      <c r="Q46" s="9">
        <f t="shared" si="6"/>
        <v>0</v>
      </c>
      <c r="R46" s="9">
        <f t="shared" si="7"/>
        <v>1</v>
      </c>
      <c r="S46" s="9">
        <f t="shared" si="8"/>
        <v>1</v>
      </c>
      <c r="T46" s="9">
        <f t="shared" si="9"/>
        <v>1</v>
      </c>
      <c r="U46" s="9">
        <f t="shared" si="10"/>
        <v>1</v>
      </c>
      <c r="V46" s="9">
        <f t="shared" si="11"/>
        <v>1</v>
      </c>
      <c r="W46" s="14">
        <f t="shared" si="12"/>
        <v>0</v>
      </c>
      <c r="X46" s="14">
        <f t="shared" si="13"/>
        <v>0</v>
      </c>
      <c r="Y46" s="14">
        <f t="shared" si="14"/>
        <v>0</v>
      </c>
      <c r="Z46" s="14">
        <f t="shared" si="15"/>
        <v>0</v>
      </c>
      <c r="AA46" s="14">
        <f t="shared" si="16"/>
        <v>1</v>
      </c>
      <c r="AB46" s="14">
        <f t="shared" si="17"/>
        <v>0</v>
      </c>
      <c r="AC46" s="14">
        <f t="shared" si="18"/>
        <v>0</v>
      </c>
      <c r="AD46" s="14">
        <f t="shared" si="19"/>
        <v>0</v>
      </c>
      <c r="AE46" s="14">
        <f t="shared" si="20"/>
        <v>0</v>
      </c>
      <c r="AF46" s="14">
        <f t="shared" si="21"/>
        <v>0</v>
      </c>
    </row>
    <row r="47" spans="1:32" x14ac:dyDescent="0.25">
      <c r="A47" s="8">
        <v>42478</v>
      </c>
      <c r="B47" s="5">
        <v>0.2951388888888889</v>
      </c>
      <c r="C47" s="6">
        <v>10.88</v>
      </c>
      <c r="D47" s="6">
        <v>12.02</v>
      </c>
      <c r="E47" s="6">
        <v>10.26</v>
      </c>
      <c r="F47" s="6">
        <v>15.41</v>
      </c>
      <c r="G47" s="6">
        <v>15.57</v>
      </c>
      <c r="H47" s="6">
        <v>13.27</v>
      </c>
      <c r="I47" s="6">
        <v>12.18</v>
      </c>
      <c r="J47" s="6">
        <v>13.91</v>
      </c>
      <c r="K47" s="6">
        <v>13.86</v>
      </c>
      <c r="L47" s="6">
        <v>10.08</v>
      </c>
      <c r="M47" s="9">
        <f t="shared" si="2"/>
        <v>1</v>
      </c>
      <c r="N47" s="9">
        <f t="shared" si="3"/>
        <v>1</v>
      </c>
      <c r="O47" s="9">
        <f t="shared" si="4"/>
        <v>1</v>
      </c>
      <c r="P47" s="9">
        <f t="shared" si="5"/>
        <v>0</v>
      </c>
      <c r="Q47" s="9">
        <f t="shared" si="6"/>
        <v>0</v>
      </c>
      <c r="R47" s="9">
        <f t="shared" si="7"/>
        <v>1</v>
      </c>
      <c r="S47" s="9">
        <f t="shared" si="8"/>
        <v>1</v>
      </c>
      <c r="T47" s="9">
        <f t="shared" si="9"/>
        <v>1</v>
      </c>
      <c r="U47" s="9">
        <f t="shared" si="10"/>
        <v>1</v>
      </c>
      <c r="V47" s="9">
        <f t="shared" si="11"/>
        <v>1</v>
      </c>
      <c r="W47" s="14">
        <f t="shared" si="12"/>
        <v>0</v>
      </c>
      <c r="X47" s="14">
        <f t="shared" si="13"/>
        <v>0</v>
      </c>
      <c r="Y47" s="14">
        <f t="shared" si="14"/>
        <v>0</v>
      </c>
      <c r="Z47" s="14">
        <f t="shared" si="15"/>
        <v>1</v>
      </c>
      <c r="AA47" s="14">
        <f t="shared" si="16"/>
        <v>1</v>
      </c>
      <c r="AB47" s="14">
        <f t="shared" si="17"/>
        <v>0</v>
      </c>
      <c r="AC47" s="14">
        <f t="shared" si="18"/>
        <v>0</v>
      </c>
      <c r="AD47" s="14">
        <f t="shared" si="19"/>
        <v>0</v>
      </c>
      <c r="AE47" s="14">
        <f t="shared" si="20"/>
        <v>0</v>
      </c>
      <c r="AF47" s="14">
        <f t="shared" si="21"/>
        <v>0</v>
      </c>
    </row>
    <row r="48" spans="1:32" x14ac:dyDescent="0.25">
      <c r="A48" s="8">
        <v>42479</v>
      </c>
      <c r="B48" s="5">
        <v>2.0833333333333333E-3</v>
      </c>
      <c r="C48" s="6">
        <v>15.28</v>
      </c>
      <c r="D48" s="6">
        <v>13.58</v>
      </c>
      <c r="E48" s="6">
        <v>12.71</v>
      </c>
      <c r="F48" s="6">
        <v>14.72</v>
      </c>
      <c r="G48" s="6">
        <v>12.47</v>
      </c>
      <c r="H48" s="6">
        <v>12.44</v>
      </c>
      <c r="I48" s="6">
        <v>14.64</v>
      </c>
      <c r="J48" s="6">
        <v>14.58</v>
      </c>
      <c r="K48" s="6">
        <v>13.66</v>
      </c>
      <c r="L48" s="6">
        <v>13.6</v>
      </c>
      <c r="M48" s="9">
        <f t="shared" si="2"/>
        <v>0</v>
      </c>
      <c r="N48" s="9">
        <f t="shared" si="3"/>
        <v>1</v>
      </c>
      <c r="O48" s="9">
        <f t="shared" si="4"/>
        <v>1</v>
      </c>
      <c r="P48" s="9">
        <f t="shared" si="5"/>
        <v>1</v>
      </c>
      <c r="Q48" s="9">
        <f t="shared" si="6"/>
        <v>1</v>
      </c>
      <c r="R48" s="9">
        <f t="shared" si="7"/>
        <v>1</v>
      </c>
      <c r="S48" s="9">
        <f t="shared" si="8"/>
        <v>1</v>
      </c>
      <c r="T48" s="9">
        <f t="shared" si="9"/>
        <v>1</v>
      </c>
      <c r="U48" s="9">
        <f t="shared" si="10"/>
        <v>1</v>
      </c>
      <c r="V48" s="9">
        <f t="shared" si="11"/>
        <v>1</v>
      </c>
      <c r="W48" s="14">
        <f t="shared" si="12"/>
        <v>1</v>
      </c>
      <c r="X48" s="14">
        <f t="shared" si="13"/>
        <v>0</v>
      </c>
      <c r="Y48" s="14">
        <f t="shared" si="14"/>
        <v>0</v>
      </c>
      <c r="Z48" s="14">
        <f t="shared" si="15"/>
        <v>0</v>
      </c>
      <c r="AA48" s="14">
        <f t="shared" si="16"/>
        <v>0</v>
      </c>
      <c r="AB48" s="14">
        <f t="shared" si="17"/>
        <v>0</v>
      </c>
      <c r="AC48" s="14">
        <f t="shared" si="18"/>
        <v>0</v>
      </c>
      <c r="AD48" s="14">
        <f t="shared" si="19"/>
        <v>0</v>
      </c>
      <c r="AE48" s="14">
        <f t="shared" si="20"/>
        <v>0</v>
      </c>
      <c r="AF48" s="14">
        <f t="shared" si="21"/>
        <v>0</v>
      </c>
    </row>
    <row r="49" spans="1:32" x14ac:dyDescent="0.25">
      <c r="A49" s="8">
        <v>42480</v>
      </c>
      <c r="B49" s="5">
        <v>0.38125000000000003</v>
      </c>
      <c r="C49" s="6">
        <v>11.09</v>
      </c>
      <c r="D49" s="6">
        <v>15.36</v>
      </c>
      <c r="E49" s="6">
        <v>11.14</v>
      </c>
      <c r="F49" s="6">
        <v>13.51</v>
      </c>
      <c r="G49" s="6">
        <v>10.08</v>
      </c>
      <c r="H49" s="6">
        <v>15.95</v>
      </c>
      <c r="I49" s="6">
        <v>14.45</v>
      </c>
      <c r="J49" s="6">
        <v>13.94</v>
      </c>
      <c r="K49" s="6">
        <v>15.76</v>
      </c>
      <c r="L49" s="6">
        <v>13.03</v>
      </c>
      <c r="M49" s="9">
        <f t="shared" si="2"/>
        <v>1</v>
      </c>
      <c r="N49" s="9">
        <f t="shared" si="3"/>
        <v>0</v>
      </c>
      <c r="O49" s="9">
        <f t="shared" si="4"/>
        <v>1</v>
      </c>
      <c r="P49" s="9">
        <f t="shared" si="5"/>
        <v>1</v>
      </c>
      <c r="Q49" s="9">
        <f t="shared" si="6"/>
        <v>1</v>
      </c>
      <c r="R49" s="9">
        <f t="shared" si="7"/>
        <v>0</v>
      </c>
      <c r="S49" s="9">
        <f t="shared" si="8"/>
        <v>1</v>
      </c>
      <c r="T49" s="9">
        <f t="shared" si="9"/>
        <v>1</v>
      </c>
      <c r="U49" s="9">
        <f t="shared" si="10"/>
        <v>0</v>
      </c>
      <c r="V49" s="9">
        <f t="shared" si="11"/>
        <v>1</v>
      </c>
      <c r="W49" s="14">
        <f t="shared" si="12"/>
        <v>0</v>
      </c>
      <c r="X49" s="14">
        <f t="shared" si="13"/>
        <v>1</v>
      </c>
      <c r="Y49" s="14">
        <f t="shared" si="14"/>
        <v>0</v>
      </c>
      <c r="Z49" s="14">
        <f t="shared" si="15"/>
        <v>0</v>
      </c>
      <c r="AA49" s="14">
        <f t="shared" si="16"/>
        <v>0</v>
      </c>
      <c r="AB49" s="14">
        <f t="shared" si="17"/>
        <v>1</v>
      </c>
      <c r="AC49" s="14">
        <f t="shared" si="18"/>
        <v>0</v>
      </c>
      <c r="AD49" s="14">
        <f t="shared" si="19"/>
        <v>0</v>
      </c>
      <c r="AE49" s="14">
        <f t="shared" si="20"/>
        <v>1</v>
      </c>
      <c r="AF49" s="14">
        <f t="shared" si="21"/>
        <v>0</v>
      </c>
    </row>
    <row r="50" spans="1:32" x14ac:dyDescent="0.25">
      <c r="A50" s="8">
        <v>42480</v>
      </c>
      <c r="B50" s="5">
        <v>0.45902777777777781</v>
      </c>
      <c r="C50" s="6">
        <v>10.38</v>
      </c>
      <c r="D50" s="6">
        <v>13.04</v>
      </c>
      <c r="E50" s="6">
        <v>11.9</v>
      </c>
      <c r="F50" s="6">
        <v>10.14</v>
      </c>
      <c r="G50" s="6">
        <v>12.18</v>
      </c>
      <c r="H50" s="6">
        <v>14.79</v>
      </c>
      <c r="I50" s="6">
        <v>13.13</v>
      </c>
      <c r="J50" s="6">
        <v>13.52</v>
      </c>
      <c r="K50" s="6">
        <v>15.54</v>
      </c>
      <c r="L50" s="6">
        <v>13.14</v>
      </c>
      <c r="M50" s="9">
        <f t="shared" si="2"/>
        <v>1</v>
      </c>
      <c r="N50" s="9">
        <f t="shared" si="3"/>
        <v>1</v>
      </c>
      <c r="O50" s="9">
        <f t="shared" si="4"/>
        <v>1</v>
      </c>
      <c r="P50" s="9">
        <f t="shared" si="5"/>
        <v>1</v>
      </c>
      <c r="Q50" s="9">
        <f t="shared" si="6"/>
        <v>1</v>
      </c>
      <c r="R50" s="9">
        <f t="shared" si="7"/>
        <v>1</v>
      </c>
      <c r="S50" s="9">
        <f t="shared" si="8"/>
        <v>1</v>
      </c>
      <c r="T50" s="9">
        <f t="shared" si="9"/>
        <v>1</v>
      </c>
      <c r="U50" s="9">
        <f t="shared" si="10"/>
        <v>0</v>
      </c>
      <c r="V50" s="9">
        <f t="shared" si="11"/>
        <v>1</v>
      </c>
      <c r="W50" s="14">
        <f t="shared" si="12"/>
        <v>0</v>
      </c>
      <c r="X50" s="14">
        <f t="shared" si="13"/>
        <v>0</v>
      </c>
      <c r="Y50" s="14">
        <f t="shared" si="14"/>
        <v>0</v>
      </c>
      <c r="Z50" s="14">
        <f t="shared" si="15"/>
        <v>0</v>
      </c>
      <c r="AA50" s="14">
        <f t="shared" si="16"/>
        <v>0</v>
      </c>
      <c r="AB50" s="14">
        <f t="shared" si="17"/>
        <v>0</v>
      </c>
      <c r="AC50" s="14">
        <f t="shared" si="18"/>
        <v>0</v>
      </c>
      <c r="AD50" s="14">
        <f t="shared" si="19"/>
        <v>0</v>
      </c>
      <c r="AE50" s="14">
        <f t="shared" si="20"/>
        <v>1</v>
      </c>
      <c r="AF50" s="14">
        <f t="shared" si="21"/>
        <v>0</v>
      </c>
    </row>
    <row r="51" spans="1:32" x14ac:dyDescent="0.25">
      <c r="A51" s="8">
        <v>42484</v>
      </c>
      <c r="B51" s="5">
        <v>0.25416666666666665</v>
      </c>
      <c r="C51" s="6">
        <v>15.66</v>
      </c>
      <c r="D51" s="6">
        <v>10.97</v>
      </c>
      <c r="E51" s="6">
        <v>10.1</v>
      </c>
      <c r="F51" s="6">
        <v>12.99</v>
      </c>
      <c r="G51" s="6">
        <v>11.07</v>
      </c>
      <c r="H51" s="6">
        <v>11.1</v>
      </c>
      <c r="I51" s="6">
        <v>10.64</v>
      </c>
      <c r="J51" s="6">
        <v>12.18</v>
      </c>
      <c r="K51" s="6">
        <v>12.63</v>
      </c>
      <c r="L51" s="6">
        <v>12.33</v>
      </c>
      <c r="M51" s="9">
        <f t="shared" si="2"/>
        <v>0</v>
      </c>
      <c r="N51" s="9">
        <f t="shared" si="3"/>
        <v>1</v>
      </c>
      <c r="O51" s="9">
        <f t="shared" si="4"/>
        <v>1</v>
      </c>
      <c r="P51" s="9">
        <f t="shared" si="5"/>
        <v>1</v>
      </c>
      <c r="Q51" s="9">
        <f t="shared" si="6"/>
        <v>1</v>
      </c>
      <c r="R51" s="9">
        <f t="shared" si="7"/>
        <v>1</v>
      </c>
      <c r="S51" s="9">
        <f t="shared" si="8"/>
        <v>1</v>
      </c>
      <c r="T51" s="9">
        <f t="shared" si="9"/>
        <v>1</v>
      </c>
      <c r="U51" s="9">
        <f t="shared" si="10"/>
        <v>1</v>
      </c>
      <c r="V51" s="9">
        <f t="shared" si="11"/>
        <v>1</v>
      </c>
      <c r="W51" s="14">
        <f t="shared" si="12"/>
        <v>1</v>
      </c>
      <c r="X51" s="14">
        <f t="shared" si="13"/>
        <v>0</v>
      </c>
      <c r="Y51" s="14">
        <f t="shared" si="14"/>
        <v>0</v>
      </c>
      <c r="Z51" s="14">
        <f t="shared" si="15"/>
        <v>0</v>
      </c>
      <c r="AA51" s="14">
        <f t="shared" si="16"/>
        <v>0</v>
      </c>
      <c r="AB51" s="14">
        <f t="shared" si="17"/>
        <v>0</v>
      </c>
      <c r="AC51" s="14">
        <f t="shared" si="18"/>
        <v>0</v>
      </c>
      <c r="AD51" s="14">
        <f t="shared" si="19"/>
        <v>0</v>
      </c>
      <c r="AE51" s="14">
        <f t="shared" si="20"/>
        <v>0</v>
      </c>
      <c r="AF51" s="14">
        <f t="shared" si="21"/>
        <v>0</v>
      </c>
    </row>
    <row r="52" spans="1:32" x14ac:dyDescent="0.25">
      <c r="A52" s="8">
        <v>42485</v>
      </c>
      <c r="B52" s="5">
        <v>8.4027777777777771E-2</v>
      </c>
      <c r="C52" s="6">
        <v>11.94</v>
      </c>
      <c r="D52" s="6">
        <v>13.57</v>
      </c>
      <c r="E52" s="6">
        <v>10.050000000000001</v>
      </c>
      <c r="F52" s="6">
        <v>11.85</v>
      </c>
      <c r="G52" s="6">
        <v>10.59</v>
      </c>
      <c r="H52" s="6">
        <v>14.12</v>
      </c>
      <c r="I52" s="6">
        <v>14.27</v>
      </c>
      <c r="J52" s="6">
        <v>15.81</v>
      </c>
      <c r="K52" s="6">
        <v>14</v>
      </c>
      <c r="L52" s="6">
        <v>14.16</v>
      </c>
      <c r="M52" s="9">
        <f t="shared" si="2"/>
        <v>1</v>
      </c>
      <c r="N52" s="9">
        <f t="shared" si="3"/>
        <v>1</v>
      </c>
      <c r="O52" s="9">
        <f t="shared" si="4"/>
        <v>1</v>
      </c>
      <c r="P52" s="9">
        <f t="shared" si="5"/>
        <v>1</v>
      </c>
      <c r="Q52" s="9">
        <f t="shared" si="6"/>
        <v>1</v>
      </c>
      <c r="R52" s="9">
        <f t="shared" si="7"/>
        <v>1</v>
      </c>
      <c r="S52" s="9">
        <f t="shared" si="8"/>
        <v>1</v>
      </c>
      <c r="T52" s="9">
        <f t="shared" si="9"/>
        <v>0</v>
      </c>
      <c r="U52" s="9">
        <f t="shared" si="10"/>
        <v>1</v>
      </c>
      <c r="V52" s="9">
        <f t="shared" si="11"/>
        <v>1</v>
      </c>
      <c r="W52" s="14">
        <f t="shared" si="12"/>
        <v>0</v>
      </c>
      <c r="X52" s="14">
        <f t="shared" si="13"/>
        <v>0</v>
      </c>
      <c r="Y52" s="14">
        <f t="shared" si="14"/>
        <v>0</v>
      </c>
      <c r="Z52" s="14">
        <f t="shared" si="15"/>
        <v>0</v>
      </c>
      <c r="AA52" s="14">
        <f t="shared" si="16"/>
        <v>0</v>
      </c>
      <c r="AB52" s="14">
        <f t="shared" si="17"/>
        <v>0</v>
      </c>
      <c r="AC52" s="14">
        <f t="shared" si="18"/>
        <v>0</v>
      </c>
      <c r="AD52" s="14">
        <f t="shared" si="19"/>
        <v>1</v>
      </c>
      <c r="AE52" s="14">
        <f t="shared" si="20"/>
        <v>0</v>
      </c>
      <c r="AF52" s="14">
        <f t="shared" si="21"/>
        <v>0</v>
      </c>
    </row>
    <row r="53" spans="1:32" x14ac:dyDescent="0.25">
      <c r="A53" s="8">
        <v>42485</v>
      </c>
      <c r="B53" s="5">
        <v>8.4722222222222213E-2</v>
      </c>
      <c r="C53" s="6">
        <v>14.53</v>
      </c>
      <c r="D53" s="6">
        <v>13.21</v>
      </c>
      <c r="E53" s="6">
        <v>10.84</v>
      </c>
      <c r="F53" s="6">
        <v>10.95</v>
      </c>
      <c r="G53" s="6">
        <v>11.65</v>
      </c>
      <c r="H53" s="6">
        <v>11.34</v>
      </c>
      <c r="I53" s="6">
        <v>13.76</v>
      </c>
      <c r="J53" s="6">
        <v>12.75</v>
      </c>
      <c r="K53" s="6">
        <v>10.43</v>
      </c>
      <c r="L53" s="6">
        <v>12.8</v>
      </c>
      <c r="M53" s="9">
        <f t="shared" si="2"/>
        <v>1</v>
      </c>
      <c r="N53" s="9">
        <f t="shared" si="3"/>
        <v>1</v>
      </c>
      <c r="O53" s="9">
        <f t="shared" si="4"/>
        <v>1</v>
      </c>
      <c r="P53" s="9">
        <f t="shared" si="5"/>
        <v>1</v>
      </c>
      <c r="Q53" s="9">
        <f t="shared" si="6"/>
        <v>1</v>
      </c>
      <c r="R53" s="9">
        <f t="shared" si="7"/>
        <v>1</v>
      </c>
      <c r="S53" s="9">
        <f t="shared" si="8"/>
        <v>1</v>
      </c>
      <c r="T53" s="9">
        <f t="shared" si="9"/>
        <v>1</v>
      </c>
      <c r="U53" s="9">
        <f t="shared" si="10"/>
        <v>1</v>
      </c>
      <c r="V53" s="9">
        <f t="shared" si="11"/>
        <v>1</v>
      </c>
      <c r="W53" s="14">
        <f t="shared" si="12"/>
        <v>0</v>
      </c>
      <c r="X53" s="14">
        <f t="shared" si="13"/>
        <v>0</v>
      </c>
      <c r="Y53" s="14">
        <f t="shared" si="14"/>
        <v>0</v>
      </c>
      <c r="Z53" s="14">
        <f t="shared" si="15"/>
        <v>0</v>
      </c>
      <c r="AA53" s="14">
        <f t="shared" si="16"/>
        <v>0</v>
      </c>
      <c r="AB53" s="14">
        <f t="shared" si="17"/>
        <v>0</v>
      </c>
      <c r="AC53" s="14">
        <f t="shared" si="18"/>
        <v>0</v>
      </c>
      <c r="AD53" s="14">
        <f t="shared" si="19"/>
        <v>0</v>
      </c>
      <c r="AE53" s="14">
        <f t="shared" si="20"/>
        <v>0</v>
      </c>
      <c r="AF53" s="14">
        <f t="shared" si="21"/>
        <v>0</v>
      </c>
    </row>
    <row r="54" spans="1:32" x14ac:dyDescent="0.25">
      <c r="A54" s="8">
        <v>42487</v>
      </c>
      <c r="B54" s="5">
        <v>0.42152777777777778</v>
      </c>
      <c r="C54" s="6">
        <v>10.98</v>
      </c>
      <c r="D54" s="6">
        <v>10.53</v>
      </c>
      <c r="E54" s="6">
        <v>14.64</v>
      </c>
      <c r="F54" s="6">
        <v>15.37</v>
      </c>
      <c r="G54" s="6">
        <v>13.4</v>
      </c>
      <c r="H54" s="6">
        <v>14.22</v>
      </c>
      <c r="I54" s="6">
        <v>11.15</v>
      </c>
      <c r="J54" s="6">
        <v>12.45</v>
      </c>
      <c r="K54" s="6">
        <v>12.96</v>
      </c>
      <c r="L54" s="6">
        <v>11.15</v>
      </c>
      <c r="M54" s="9">
        <f t="shared" si="2"/>
        <v>1</v>
      </c>
      <c r="N54" s="9">
        <f t="shared" si="3"/>
        <v>1</v>
      </c>
      <c r="O54" s="9">
        <f t="shared" si="4"/>
        <v>1</v>
      </c>
      <c r="P54" s="9">
        <f t="shared" si="5"/>
        <v>0</v>
      </c>
      <c r="Q54" s="9">
        <f t="shared" si="6"/>
        <v>1</v>
      </c>
      <c r="R54" s="9">
        <f t="shared" si="7"/>
        <v>1</v>
      </c>
      <c r="S54" s="9">
        <f t="shared" si="8"/>
        <v>1</v>
      </c>
      <c r="T54" s="9">
        <f t="shared" si="9"/>
        <v>1</v>
      </c>
      <c r="U54" s="9">
        <f t="shared" si="10"/>
        <v>1</v>
      </c>
      <c r="V54" s="9">
        <f t="shared" si="11"/>
        <v>1</v>
      </c>
      <c r="W54" s="14">
        <f t="shared" si="12"/>
        <v>0</v>
      </c>
      <c r="X54" s="14">
        <f t="shared" si="13"/>
        <v>0</v>
      </c>
      <c r="Y54" s="14">
        <f t="shared" si="14"/>
        <v>0</v>
      </c>
      <c r="Z54" s="14">
        <f t="shared" si="15"/>
        <v>1</v>
      </c>
      <c r="AA54" s="14">
        <f t="shared" si="16"/>
        <v>0</v>
      </c>
      <c r="AB54" s="14">
        <f t="shared" si="17"/>
        <v>0</v>
      </c>
      <c r="AC54" s="14">
        <f t="shared" si="18"/>
        <v>0</v>
      </c>
      <c r="AD54" s="14">
        <f t="shared" si="19"/>
        <v>0</v>
      </c>
      <c r="AE54" s="14">
        <f t="shared" si="20"/>
        <v>0</v>
      </c>
      <c r="AF54" s="14">
        <f t="shared" si="21"/>
        <v>0</v>
      </c>
    </row>
    <row r="55" spans="1:32" x14ac:dyDescent="0.25">
      <c r="A55" s="8">
        <v>42489</v>
      </c>
      <c r="B55" s="5">
        <v>0.33333333333333331</v>
      </c>
      <c r="C55" s="6">
        <v>12.88</v>
      </c>
      <c r="D55" s="6">
        <v>11.25</v>
      </c>
      <c r="E55" s="6">
        <v>12.97</v>
      </c>
      <c r="F55" s="6">
        <v>11.16</v>
      </c>
      <c r="G55" s="6">
        <v>10.89</v>
      </c>
      <c r="H55" s="6">
        <v>10.210000000000001</v>
      </c>
      <c r="I55" s="6">
        <v>11.49</v>
      </c>
      <c r="J55" s="6">
        <v>15.32</v>
      </c>
      <c r="K55" s="6">
        <v>12.4</v>
      </c>
      <c r="L55" s="6">
        <v>13.67</v>
      </c>
      <c r="M55" s="9">
        <f t="shared" si="2"/>
        <v>1</v>
      </c>
      <c r="N55" s="9">
        <f t="shared" si="3"/>
        <v>1</v>
      </c>
      <c r="O55" s="9">
        <f t="shared" si="4"/>
        <v>1</v>
      </c>
      <c r="P55" s="9">
        <f t="shared" si="5"/>
        <v>1</v>
      </c>
      <c r="Q55" s="9">
        <f t="shared" si="6"/>
        <v>1</v>
      </c>
      <c r="R55" s="9">
        <f t="shared" si="7"/>
        <v>1</v>
      </c>
      <c r="S55" s="9">
        <f t="shared" si="8"/>
        <v>1</v>
      </c>
      <c r="T55" s="9">
        <f t="shared" si="9"/>
        <v>0</v>
      </c>
      <c r="U55" s="9">
        <f t="shared" si="10"/>
        <v>1</v>
      </c>
      <c r="V55" s="9">
        <f t="shared" si="11"/>
        <v>1</v>
      </c>
      <c r="W55" s="14">
        <f t="shared" si="12"/>
        <v>0</v>
      </c>
      <c r="X55" s="14">
        <f t="shared" si="13"/>
        <v>0</v>
      </c>
      <c r="Y55" s="14">
        <f t="shared" si="14"/>
        <v>0</v>
      </c>
      <c r="Z55" s="14">
        <f t="shared" si="15"/>
        <v>0</v>
      </c>
      <c r="AA55" s="14">
        <f t="shared" si="16"/>
        <v>0</v>
      </c>
      <c r="AB55" s="14">
        <f t="shared" si="17"/>
        <v>0</v>
      </c>
      <c r="AC55" s="14">
        <f t="shared" si="18"/>
        <v>0</v>
      </c>
      <c r="AD55" s="14">
        <f t="shared" si="19"/>
        <v>1</v>
      </c>
      <c r="AE55" s="14">
        <f t="shared" si="20"/>
        <v>0</v>
      </c>
      <c r="AF55" s="14">
        <f t="shared" si="21"/>
        <v>0</v>
      </c>
    </row>
    <row r="56" spans="1:32" x14ac:dyDescent="0.25">
      <c r="A56" s="8">
        <v>42492</v>
      </c>
      <c r="B56" s="5">
        <v>0.41944444444444445</v>
      </c>
      <c r="C56" s="6">
        <v>11.74</v>
      </c>
      <c r="D56" s="6">
        <v>12.79</v>
      </c>
      <c r="E56" s="6">
        <v>11.07</v>
      </c>
      <c r="F56" s="6">
        <v>15.77</v>
      </c>
      <c r="G56" s="6">
        <v>14.3</v>
      </c>
      <c r="H56" s="6">
        <v>11.61</v>
      </c>
      <c r="I56" s="6">
        <v>12.88</v>
      </c>
      <c r="J56" s="6">
        <v>12.58</v>
      </c>
      <c r="K56" s="6">
        <v>13.63</v>
      </c>
      <c r="L56" s="6">
        <v>15.37</v>
      </c>
      <c r="M56" s="9">
        <f t="shared" si="2"/>
        <v>1</v>
      </c>
      <c r="N56" s="9">
        <f t="shared" si="3"/>
        <v>1</v>
      </c>
      <c r="O56" s="9">
        <f t="shared" si="4"/>
        <v>1</v>
      </c>
      <c r="P56" s="9">
        <f t="shared" si="5"/>
        <v>0</v>
      </c>
      <c r="Q56" s="9">
        <f t="shared" si="6"/>
        <v>1</v>
      </c>
      <c r="R56" s="9">
        <f t="shared" si="7"/>
        <v>1</v>
      </c>
      <c r="S56" s="9">
        <f t="shared" si="8"/>
        <v>1</v>
      </c>
      <c r="T56" s="9">
        <f t="shared" si="9"/>
        <v>1</v>
      </c>
      <c r="U56" s="9">
        <f t="shared" si="10"/>
        <v>1</v>
      </c>
      <c r="V56" s="9">
        <f t="shared" si="11"/>
        <v>0</v>
      </c>
      <c r="W56" s="14">
        <f t="shared" si="12"/>
        <v>0</v>
      </c>
      <c r="X56" s="14">
        <f t="shared" si="13"/>
        <v>0</v>
      </c>
      <c r="Y56" s="14">
        <f t="shared" si="14"/>
        <v>0</v>
      </c>
      <c r="Z56" s="14">
        <f t="shared" si="15"/>
        <v>1</v>
      </c>
      <c r="AA56" s="14">
        <f t="shared" si="16"/>
        <v>0</v>
      </c>
      <c r="AB56" s="14">
        <f t="shared" si="17"/>
        <v>0</v>
      </c>
      <c r="AC56" s="14">
        <f t="shared" si="18"/>
        <v>0</v>
      </c>
      <c r="AD56" s="14">
        <f t="shared" si="19"/>
        <v>0</v>
      </c>
      <c r="AE56" s="14">
        <f t="shared" si="20"/>
        <v>0</v>
      </c>
      <c r="AF56" s="14">
        <f t="shared" si="21"/>
        <v>1</v>
      </c>
    </row>
    <row r="57" spans="1:32" x14ac:dyDescent="0.25">
      <c r="A57" s="8">
        <v>42493</v>
      </c>
      <c r="B57" s="5">
        <v>0.3354166666666667</v>
      </c>
      <c r="C57" s="6">
        <v>13.25</v>
      </c>
      <c r="D57" s="6">
        <v>14.97</v>
      </c>
      <c r="E57" s="6">
        <v>14.88</v>
      </c>
      <c r="F57" s="6">
        <v>14.41</v>
      </c>
      <c r="G57" s="6">
        <v>10.82</v>
      </c>
      <c r="H57" s="6">
        <v>14.32</v>
      </c>
      <c r="I57" s="6">
        <v>13.72</v>
      </c>
      <c r="J57" s="6">
        <v>10.88</v>
      </c>
      <c r="K57" s="6">
        <v>12.95</v>
      </c>
      <c r="L57" s="6">
        <v>12.52</v>
      </c>
      <c r="M57" s="9">
        <f t="shared" si="2"/>
        <v>1</v>
      </c>
      <c r="N57" s="9">
        <f t="shared" si="3"/>
        <v>1</v>
      </c>
      <c r="O57" s="9">
        <f t="shared" si="4"/>
        <v>1</v>
      </c>
      <c r="P57" s="9">
        <f t="shared" si="5"/>
        <v>1</v>
      </c>
      <c r="Q57" s="9">
        <f t="shared" si="6"/>
        <v>1</v>
      </c>
      <c r="R57" s="9">
        <f t="shared" si="7"/>
        <v>1</v>
      </c>
      <c r="S57" s="9">
        <f t="shared" si="8"/>
        <v>1</v>
      </c>
      <c r="T57" s="9">
        <f t="shared" si="9"/>
        <v>1</v>
      </c>
      <c r="U57" s="9">
        <f t="shared" si="10"/>
        <v>1</v>
      </c>
      <c r="V57" s="9">
        <f t="shared" si="11"/>
        <v>1</v>
      </c>
      <c r="W57" s="14">
        <f t="shared" si="12"/>
        <v>0</v>
      </c>
      <c r="X57" s="14">
        <f t="shared" si="13"/>
        <v>0</v>
      </c>
      <c r="Y57" s="14">
        <f t="shared" si="14"/>
        <v>0</v>
      </c>
      <c r="Z57" s="14">
        <f t="shared" si="15"/>
        <v>0</v>
      </c>
      <c r="AA57" s="14">
        <f t="shared" si="16"/>
        <v>0</v>
      </c>
      <c r="AB57" s="14">
        <f t="shared" si="17"/>
        <v>0</v>
      </c>
      <c r="AC57" s="14">
        <f t="shared" si="18"/>
        <v>0</v>
      </c>
      <c r="AD57" s="14">
        <f t="shared" si="19"/>
        <v>0</v>
      </c>
      <c r="AE57" s="14">
        <f t="shared" si="20"/>
        <v>0</v>
      </c>
      <c r="AF57" s="14">
        <f t="shared" si="21"/>
        <v>0</v>
      </c>
    </row>
    <row r="58" spans="1:32" x14ac:dyDescent="0.25">
      <c r="A58" s="8">
        <v>42495</v>
      </c>
      <c r="B58" s="5">
        <v>0.2951388888888889</v>
      </c>
      <c r="C58" s="6">
        <v>10.66</v>
      </c>
      <c r="D58" s="6">
        <v>10.59</v>
      </c>
      <c r="E58" s="6">
        <v>15.14</v>
      </c>
      <c r="F58" s="6">
        <v>12.6</v>
      </c>
      <c r="G58" s="6">
        <v>11.47</v>
      </c>
      <c r="H58" s="6">
        <v>14.91</v>
      </c>
      <c r="I58" s="6">
        <v>14.33</v>
      </c>
      <c r="J58" s="6">
        <v>14.52</v>
      </c>
      <c r="K58" s="6">
        <v>11.65</v>
      </c>
      <c r="L58" s="6">
        <v>15.58</v>
      </c>
      <c r="M58" s="9">
        <f t="shared" si="2"/>
        <v>1</v>
      </c>
      <c r="N58" s="9">
        <f t="shared" si="3"/>
        <v>1</v>
      </c>
      <c r="O58" s="9">
        <f t="shared" si="4"/>
        <v>0</v>
      </c>
      <c r="P58" s="9">
        <f t="shared" si="5"/>
        <v>1</v>
      </c>
      <c r="Q58" s="9">
        <f t="shared" si="6"/>
        <v>1</v>
      </c>
      <c r="R58" s="9">
        <f t="shared" si="7"/>
        <v>1</v>
      </c>
      <c r="S58" s="9">
        <f t="shared" si="8"/>
        <v>1</v>
      </c>
      <c r="T58" s="9">
        <f t="shared" si="9"/>
        <v>1</v>
      </c>
      <c r="U58" s="9">
        <f t="shared" si="10"/>
        <v>1</v>
      </c>
      <c r="V58" s="9">
        <f t="shared" si="11"/>
        <v>0</v>
      </c>
      <c r="W58" s="14">
        <f t="shared" si="12"/>
        <v>0</v>
      </c>
      <c r="X58" s="14">
        <f t="shared" si="13"/>
        <v>0</v>
      </c>
      <c r="Y58" s="14">
        <f t="shared" si="14"/>
        <v>1</v>
      </c>
      <c r="Z58" s="14">
        <f t="shared" si="15"/>
        <v>0</v>
      </c>
      <c r="AA58" s="14">
        <f t="shared" si="16"/>
        <v>0</v>
      </c>
      <c r="AB58" s="14">
        <f t="shared" si="17"/>
        <v>0</v>
      </c>
      <c r="AC58" s="14">
        <f t="shared" si="18"/>
        <v>0</v>
      </c>
      <c r="AD58" s="14">
        <f t="shared" si="19"/>
        <v>0</v>
      </c>
      <c r="AE58" s="14">
        <f t="shared" si="20"/>
        <v>0</v>
      </c>
      <c r="AF58" s="14">
        <f t="shared" si="21"/>
        <v>1</v>
      </c>
    </row>
    <row r="59" spans="1:32" x14ac:dyDescent="0.25">
      <c r="A59" s="8">
        <v>42495</v>
      </c>
      <c r="B59" s="5">
        <v>0.42152777777777778</v>
      </c>
      <c r="C59" s="6">
        <v>12.4</v>
      </c>
      <c r="D59" s="6">
        <v>11.85</v>
      </c>
      <c r="E59" s="6">
        <v>12.06</v>
      </c>
      <c r="F59" s="6">
        <v>14.95</v>
      </c>
      <c r="G59" s="6">
        <v>15.02</v>
      </c>
      <c r="H59" s="6">
        <v>15.09</v>
      </c>
      <c r="I59" s="6">
        <v>12.53</v>
      </c>
      <c r="J59" s="6">
        <v>11.35</v>
      </c>
      <c r="K59" s="6">
        <v>13.64</v>
      </c>
      <c r="L59" s="6">
        <v>10.47</v>
      </c>
      <c r="M59" s="9">
        <f t="shared" si="2"/>
        <v>1</v>
      </c>
      <c r="N59" s="9">
        <f t="shared" si="3"/>
        <v>1</v>
      </c>
      <c r="O59" s="9">
        <f t="shared" si="4"/>
        <v>1</v>
      </c>
      <c r="P59" s="9">
        <f t="shared" si="5"/>
        <v>1</v>
      </c>
      <c r="Q59" s="9">
        <f t="shared" si="6"/>
        <v>0</v>
      </c>
      <c r="R59" s="9">
        <f t="shared" si="7"/>
        <v>0</v>
      </c>
      <c r="S59" s="9">
        <f t="shared" si="8"/>
        <v>1</v>
      </c>
      <c r="T59" s="9">
        <f t="shared" si="9"/>
        <v>1</v>
      </c>
      <c r="U59" s="9">
        <f t="shared" si="10"/>
        <v>1</v>
      </c>
      <c r="V59" s="9">
        <f t="shared" si="11"/>
        <v>1</v>
      </c>
      <c r="W59" s="14">
        <f t="shared" si="12"/>
        <v>0</v>
      </c>
      <c r="X59" s="14">
        <f t="shared" si="13"/>
        <v>0</v>
      </c>
      <c r="Y59" s="14">
        <f t="shared" si="14"/>
        <v>0</v>
      </c>
      <c r="Z59" s="14">
        <f t="shared" si="15"/>
        <v>0</v>
      </c>
      <c r="AA59" s="14">
        <f t="shared" si="16"/>
        <v>1</v>
      </c>
      <c r="AB59" s="14">
        <f t="shared" si="17"/>
        <v>1</v>
      </c>
      <c r="AC59" s="14">
        <f t="shared" si="18"/>
        <v>0</v>
      </c>
      <c r="AD59" s="14">
        <f t="shared" si="19"/>
        <v>0</v>
      </c>
      <c r="AE59" s="14">
        <f t="shared" si="20"/>
        <v>0</v>
      </c>
      <c r="AF59" s="14">
        <f t="shared" si="21"/>
        <v>0</v>
      </c>
    </row>
    <row r="60" spans="1:32" x14ac:dyDescent="0.25">
      <c r="A60" s="8">
        <v>42495</v>
      </c>
      <c r="B60" s="5">
        <v>0.46527777777777773</v>
      </c>
      <c r="C60" s="6">
        <v>14.22</v>
      </c>
      <c r="D60" s="6">
        <v>11.25</v>
      </c>
      <c r="E60" s="6">
        <v>14.05</v>
      </c>
      <c r="F60" s="6">
        <v>12.08</v>
      </c>
      <c r="G60" s="6">
        <v>10.1</v>
      </c>
      <c r="H60" s="6">
        <v>15.84</v>
      </c>
      <c r="I60" s="6">
        <v>12.87</v>
      </c>
      <c r="J60" s="6">
        <v>15.35</v>
      </c>
      <c r="K60" s="6">
        <v>12.14</v>
      </c>
      <c r="L60" s="6">
        <v>11.93</v>
      </c>
      <c r="M60" s="9">
        <f t="shared" si="2"/>
        <v>1</v>
      </c>
      <c r="N60" s="9">
        <f t="shared" si="3"/>
        <v>1</v>
      </c>
      <c r="O60" s="9">
        <f t="shared" si="4"/>
        <v>1</v>
      </c>
      <c r="P60" s="9">
        <f t="shared" si="5"/>
        <v>1</v>
      </c>
      <c r="Q60" s="9">
        <f t="shared" si="6"/>
        <v>1</v>
      </c>
      <c r="R60" s="9">
        <f t="shared" si="7"/>
        <v>0</v>
      </c>
      <c r="S60" s="9">
        <f t="shared" si="8"/>
        <v>1</v>
      </c>
      <c r="T60" s="9">
        <f t="shared" si="9"/>
        <v>0</v>
      </c>
      <c r="U60" s="9">
        <f t="shared" si="10"/>
        <v>1</v>
      </c>
      <c r="V60" s="9">
        <f t="shared" si="11"/>
        <v>1</v>
      </c>
      <c r="W60" s="14">
        <f t="shared" si="12"/>
        <v>0</v>
      </c>
      <c r="X60" s="14">
        <f t="shared" si="13"/>
        <v>0</v>
      </c>
      <c r="Y60" s="14">
        <f t="shared" si="14"/>
        <v>0</v>
      </c>
      <c r="Z60" s="14">
        <f t="shared" si="15"/>
        <v>0</v>
      </c>
      <c r="AA60" s="14">
        <f t="shared" si="16"/>
        <v>0</v>
      </c>
      <c r="AB60" s="14">
        <f t="shared" si="17"/>
        <v>1</v>
      </c>
      <c r="AC60" s="14">
        <f t="shared" si="18"/>
        <v>0</v>
      </c>
      <c r="AD60" s="14">
        <f t="shared" si="19"/>
        <v>1</v>
      </c>
      <c r="AE60" s="14">
        <f t="shared" si="20"/>
        <v>0</v>
      </c>
      <c r="AF60" s="14">
        <f t="shared" si="21"/>
        <v>0</v>
      </c>
    </row>
    <row r="61" spans="1:32" x14ac:dyDescent="0.25">
      <c r="A61" s="8">
        <v>42496</v>
      </c>
      <c r="B61" s="5">
        <v>0.42083333333333334</v>
      </c>
      <c r="C61" s="6">
        <v>14.83</v>
      </c>
      <c r="D61" s="6">
        <v>10.01</v>
      </c>
      <c r="E61" s="6">
        <v>15.51</v>
      </c>
      <c r="F61" s="6">
        <v>11</v>
      </c>
      <c r="G61" s="6">
        <v>11.29</v>
      </c>
      <c r="H61" s="6">
        <v>13.42</v>
      </c>
      <c r="I61" s="6">
        <v>15.92</v>
      </c>
      <c r="J61" s="6">
        <v>15.81</v>
      </c>
      <c r="K61" s="6">
        <v>11.2</v>
      </c>
      <c r="L61" s="6">
        <v>15.53</v>
      </c>
      <c r="M61" s="9">
        <f t="shared" si="2"/>
        <v>1</v>
      </c>
      <c r="N61" s="9">
        <f t="shared" si="3"/>
        <v>1</v>
      </c>
      <c r="O61" s="9">
        <f t="shared" si="4"/>
        <v>0</v>
      </c>
      <c r="P61" s="9">
        <f t="shared" si="5"/>
        <v>1</v>
      </c>
      <c r="Q61" s="9">
        <f t="shared" si="6"/>
        <v>1</v>
      </c>
      <c r="R61" s="9">
        <f t="shared" si="7"/>
        <v>1</v>
      </c>
      <c r="S61" s="9">
        <f t="shared" si="8"/>
        <v>0</v>
      </c>
      <c r="T61" s="9">
        <f t="shared" si="9"/>
        <v>0</v>
      </c>
      <c r="U61" s="9">
        <f t="shared" si="10"/>
        <v>1</v>
      </c>
      <c r="V61" s="9">
        <f t="shared" si="11"/>
        <v>0</v>
      </c>
      <c r="W61" s="14">
        <f t="shared" si="12"/>
        <v>0</v>
      </c>
      <c r="X61" s="14">
        <f t="shared" si="13"/>
        <v>0</v>
      </c>
      <c r="Y61" s="14">
        <f t="shared" si="14"/>
        <v>1</v>
      </c>
      <c r="Z61" s="14">
        <f t="shared" si="15"/>
        <v>0</v>
      </c>
      <c r="AA61" s="14">
        <f t="shared" si="16"/>
        <v>0</v>
      </c>
      <c r="AB61" s="14">
        <f t="shared" si="17"/>
        <v>0</v>
      </c>
      <c r="AC61" s="14">
        <f t="shared" si="18"/>
        <v>1</v>
      </c>
      <c r="AD61" s="14">
        <f t="shared" si="19"/>
        <v>1</v>
      </c>
      <c r="AE61" s="14">
        <f t="shared" si="20"/>
        <v>0</v>
      </c>
      <c r="AF61" s="14">
        <f t="shared" si="21"/>
        <v>1</v>
      </c>
    </row>
    <row r="62" spans="1:32" x14ac:dyDescent="0.25">
      <c r="A62" s="8">
        <v>42498</v>
      </c>
      <c r="B62" s="5">
        <v>0.12916666666666668</v>
      </c>
      <c r="C62" s="6">
        <v>13.62</v>
      </c>
      <c r="D62" s="6">
        <v>13.57</v>
      </c>
      <c r="E62" s="6">
        <v>12.68</v>
      </c>
      <c r="F62" s="6">
        <v>15.88</v>
      </c>
      <c r="G62" s="6">
        <v>13.23</v>
      </c>
      <c r="H62" s="6">
        <v>14.1</v>
      </c>
      <c r="I62" s="6">
        <v>15.41</v>
      </c>
      <c r="J62" s="6">
        <v>11.12</v>
      </c>
      <c r="K62" s="6">
        <v>10.81</v>
      </c>
      <c r="L62" s="6">
        <v>13.61</v>
      </c>
      <c r="M62" s="9">
        <f t="shared" si="2"/>
        <v>1</v>
      </c>
      <c r="N62" s="9">
        <f t="shared" si="3"/>
        <v>1</v>
      </c>
      <c r="O62" s="9">
        <f t="shared" si="4"/>
        <v>1</v>
      </c>
      <c r="P62" s="9">
        <f t="shared" si="5"/>
        <v>0</v>
      </c>
      <c r="Q62" s="9">
        <f t="shared" si="6"/>
        <v>1</v>
      </c>
      <c r="R62" s="9">
        <f t="shared" si="7"/>
        <v>1</v>
      </c>
      <c r="S62" s="9">
        <f t="shared" si="8"/>
        <v>0</v>
      </c>
      <c r="T62" s="9">
        <f t="shared" si="9"/>
        <v>1</v>
      </c>
      <c r="U62" s="9">
        <f t="shared" si="10"/>
        <v>1</v>
      </c>
      <c r="V62" s="9">
        <f t="shared" si="11"/>
        <v>1</v>
      </c>
      <c r="W62" s="14">
        <f t="shared" si="12"/>
        <v>0</v>
      </c>
      <c r="X62" s="14">
        <f t="shared" si="13"/>
        <v>0</v>
      </c>
      <c r="Y62" s="14">
        <f t="shared" si="14"/>
        <v>0</v>
      </c>
      <c r="Z62" s="14">
        <f t="shared" si="15"/>
        <v>1</v>
      </c>
      <c r="AA62" s="14">
        <f t="shared" si="16"/>
        <v>0</v>
      </c>
      <c r="AB62" s="14">
        <f t="shared" si="17"/>
        <v>0</v>
      </c>
      <c r="AC62" s="14">
        <f t="shared" si="18"/>
        <v>1</v>
      </c>
      <c r="AD62" s="14">
        <f t="shared" si="19"/>
        <v>0</v>
      </c>
      <c r="AE62" s="14">
        <f t="shared" si="20"/>
        <v>0</v>
      </c>
      <c r="AF62" s="14">
        <f t="shared" si="21"/>
        <v>0</v>
      </c>
    </row>
    <row r="63" spans="1:32" x14ac:dyDescent="0.25">
      <c r="A63" s="8">
        <v>42498</v>
      </c>
      <c r="B63" s="5">
        <v>0.21180555555555555</v>
      </c>
      <c r="C63" s="6">
        <v>12.25</v>
      </c>
      <c r="D63" s="6">
        <v>14.89</v>
      </c>
      <c r="E63" s="6">
        <v>13.86</v>
      </c>
      <c r="F63" s="6">
        <v>13.98</v>
      </c>
      <c r="G63" s="6">
        <v>11.99</v>
      </c>
      <c r="H63" s="6">
        <v>15.06</v>
      </c>
      <c r="I63" s="6">
        <v>11.13</v>
      </c>
      <c r="J63" s="6">
        <v>13.91</v>
      </c>
      <c r="K63" s="6">
        <v>15.56</v>
      </c>
      <c r="L63" s="6">
        <v>10.97</v>
      </c>
      <c r="M63" s="9">
        <f t="shared" si="2"/>
        <v>1</v>
      </c>
      <c r="N63" s="9">
        <f t="shared" si="3"/>
        <v>1</v>
      </c>
      <c r="O63" s="9">
        <f t="shared" si="4"/>
        <v>1</v>
      </c>
      <c r="P63" s="9">
        <f t="shared" si="5"/>
        <v>1</v>
      </c>
      <c r="Q63" s="9">
        <f t="shared" si="6"/>
        <v>1</v>
      </c>
      <c r="R63" s="9">
        <f t="shared" si="7"/>
        <v>0</v>
      </c>
      <c r="S63" s="9">
        <f t="shared" si="8"/>
        <v>1</v>
      </c>
      <c r="T63" s="9">
        <f t="shared" si="9"/>
        <v>1</v>
      </c>
      <c r="U63" s="9">
        <f t="shared" si="10"/>
        <v>0</v>
      </c>
      <c r="V63" s="9">
        <f t="shared" si="11"/>
        <v>1</v>
      </c>
      <c r="W63" s="14">
        <f t="shared" si="12"/>
        <v>0</v>
      </c>
      <c r="X63" s="14">
        <f t="shared" si="13"/>
        <v>0</v>
      </c>
      <c r="Y63" s="14">
        <f t="shared" si="14"/>
        <v>0</v>
      </c>
      <c r="Z63" s="14">
        <f t="shared" si="15"/>
        <v>0</v>
      </c>
      <c r="AA63" s="14">
        <f t="shared" si="16"/>
        <v>0</v>
      </c>
      <c r="AB63" s="14">
        <f t="shared" si="17"/>
        <v>1</v>
      </c>
      <c r="AC63" s="14">
        <f t="shared" si="18"/>
        <v>0</v>
      </c>
      <c r="AD63" s="14">
        <f t="shared" si="19"/>
        <v>0</v>
      </c>
      <c r="AE63" s="14">
        <f t="shared" si="20"/>
        <v>1</v>
      </c>
      <c r="AF63" s="14">
        <f t="shared" si="21"/>
        <v>0</v>
      </c>
    </row>
    <row r="64" spans="1:32" x14ac:dyDescent="0.25">
      <c r="A64" s="8">
        <v>42499</v>
      </c>
      <c r="B64" s="5">
        <v>0.21180555555555555</v>
      </c>
      <c r="C64" s="6">
        <v>15.82</v>
      </c>
      <c r="D64" s="6">
        <v>14.33</v>
      </c>
      <c r="E64" s="6">
        <v>10.41</v>
      </c>
      <c r="F64" s="6">
        <v>11.75</v>
      </c>
      <c r="G64" s="6">
        <v>15.72</v>
      </c>
      <c r="H64" s="6">
        <v>11.51</v>
      </c>
      <c r="I64" s="6">
        <v>11.37</v>
      </c>
      <c r="J64" s="6">
        <v>15.73</v>
      </c>
      <c r="K64" s="6">
        <v>15.44</v>
      </c>
      <c r="L64" s="6">
        <v>11.55</v>
      </c>
      <c r="M64" s="9">
        <f t="shared" si="2"/>
        <v>0</v>
      </c>
      <c r="N64" s="9">
        <f t="shared" si="3"/>
        <v>1</v>
      </c>
      <c r="O64" s="9">
        <f t="shared" si="4"/>
        <v>1</v>
      </c>
      <c r="P64" s="9">
        <f t="shared" si="5"/>
        <v>1</v>
      </c>
      <c r="Q64" s="9">
        <f t="shared" si="6"/>
        <v>0</v>
      </c>
      <c r="R64" s="9">
        <f t="shared" si="7"/>
        <v>1</v>
      </c>
      <c r="S64" s="9">
        <f t="shared" si="8"/>
        <v>1</v>
      </c>
      <c r="T64" s="9">
        <f t="shared" si="9"/>
        <v>0</v>
      </c>
      <c r="U64" s="9">
        <f t="shared" si="10"/>
        <v>0</v>
      </c>
      <c r="V64" s="9">
        <f t="shared" si="11"/>
        <v>1</v>
      </c>
      <c r="W64" s="14">
        <f t="shared" si="12"/>
        <v>1</v>
      </c>
      <c r="X64" s="14">
        <f t="shared" si="13"/>
        <v>0</v>
      </c>
      <c r="Y64" s="14">
        <f t="shared" si="14"/>
        <v>0</v>
      </c>
      <c r="Z64" s="14">
        <f t="shared" si="15"/>
        <v>0</v>
      </c>
      <c r="AA64" s="14">
        <f t="shared" si="16"/>
        <v>1</v>
      </c>
      <c r="AB64" s="14">
        <f t="shared" si="17"/>
        <v>0</v>
      </c>
      <c r="AC64" s="14">
        <f t="shared" si="18"/>
        <v>0</v>
      </c>
      <c r="AD64" s="14">
        <f t="shared" si="19"/>
        <v>1</v>
      </c>
      <c r="AE64" s="14">
        <f t="shared" si="20"/>
        <v>1</v>
      </c>
      <c r="AF64" s="14">
        <f t="shared" si="21"/>
        <v>0</v>
      </c>
    </row>
    <row r="65" spans="1:32" x14ac:dyDescent="0.25">
      <c r="A65" s="8">
        <v>42500</v>
      </c>
      <c r="B65" s="5">
        <v>0.33611111111111108</v>
      </c>
      <c r="C65" s="6">
        <v>12.47</v>
      </c>
      <c r="D65" s="6">
        <v>14.01</v>
      </c>
      <c r="E65" s="6">
        <v>15.38</v>
      </c>
      <c r="F65" s="6">
        <v>12.72</v>
      </c>
      <c r="G65" s="6">
        <v>12.33</v>
      </c>
      <c r="H65" s="6">
        <v>14.07</v>
      </c>
      <c r="I65" s="6">
        <v>11.91</v>
      </c>
      <c r="J65" s="6">
        <v>14.59</v>
      </c>
      <c r="K65" s="6">
        <v>10.58</v>
      </c>
      <c r="L65" s="6">
        <v>13.95</v>
      </c>
      <c r="M65" s="9">
        <f t="shared" si="2"/>
        <v>1</v>
      </c>
      <c r="N65" s="9">
        <f t="shared" si="3"/>
        <v>1</v>
      </c>
      <c r="O65" s="9">
        <f t="shared" si="4"/>
        <v>0</v>
      </c>
      <c r="P65" s="9">
        <f t="shared" si="5"/>
        <v>1</v>
      </c>
      <c r="Q65" s="9">
        <f t="shared" si="6"/>
        <v>1</v>
      </c>
      <c r="R65" s="9">
        <f t="shared" si="7"/>
        <v>1</v>
      </c>
      <c r="S65" s="9">
        <f t="shared" si="8"/>
        <v>1</v>
      </c>
      <c r="T65" s="9">
        <f t="shared" si="9"/>
        <v>1</v>
      </c>
      <c r="U65" s="9">
        <f t="shared" si="10"/>
        <v>1</v>
      </c>
      <c r="V65" s="9">
        <f t="shared" si="11"/>
        <v>1</v>
      </c>
      <c r="W65" s="14">
        <f t="shared" si="12"/>
        <v>0</v>
      </c>
      <c r="X65" s="14">
        <f t="shared" si="13"/>
        <v>0</v>
      </c>
      <c r="Y65" s="14">
        <f t="shared" si="14"/>
        <v>1</v>
      </c>
      <c r="Z65" s="14">
        <f t="shared" si="15"/>
        <v>0</v>
      </c>
      <c r="AA65" s="14">
        <f t="shared" si="16"/>
        <v>0</v>
      </c>
      <c r="AB65" s="14">
        <f t="shared" si="17"/>
        <v>0</v>
      </c>
      <c r="AC65" s="14">
        <f t="shared" si="18"/>
        <v>0</v>
      </c>
      <c r="AD65" s="14">
        <f t="shared" si="19"/>
        <v>0</v>
      </c>
      <c r="AE65" s="14">
        <f t="shared" si="20"/>
        <v>0</v>
      </c>
      <c r="AF65" s="14">
        <f t="shared" si="21"/>
        <v>0</v>
      </c>
    </row>
    <row r="66" spans="1:32" x14ac:dyDescent="0.25">
      <c r="A66" s="8">
        <v>42501</v>
      </c>
      <c r="B66" s="5">
        <v>0.29166666666666669</v>
      </c>
      <c r="C66" s="6">
        <v>15.8</v>
      </c>
      <c r="D66" s="6">
        <v>13.11</v>
      </c>
      <c r="E66" s="6">
        <v>13.43</v>
      </c>
      <c r="F66" s="6">
        <v>10.32</v>
      </c>
      <c r="G66" s="6">
        <v>14.2</v>
      </c>
      <c r="H66" s="6">
        <v>11.41</v>
      </c>
      <c r="I66" s="6">
        <v>10.69</v>
      </c>
      <c r="J66" s="6">
        <v>15.02</v>
      </c>
      <c r="K66" s="6">
        <v>12.21</v>
      </c>
      <c r="L66" s="6">
        <v>10.54</v>
      </c>
      <c r="M66" s="9">
        <f t="shared" si="2"/>
        <v>0</v>
      </c>
      <c r="N66" s="9">
        <f t="shared" si="3"/>
        <v>1</v>
      </c>
      <c r="O66" s="9">
        <f t="shared" si="4"/>
        <v>1</v>
      </c>
      <c r="P66" s="9">
        <f t="shared" si="5"/>
        <v>1</v>
      </c>
      <c r="Q66" s="9">
        <f t="shared" si="6"/>
        <v>1</v>
      </c>
      <c r="R66" s="9">
        <f t="shared" si="7"/>
        <v>1</v>
      </c>
      <c r="S66" s="9">
        <f t="shared" si="8"/>
        <v>1</v>
      </c>
      <c r="T66" s="9">
        <f t="shared" si="9"/>
        <v>0</v>
      </c>
      <c r="U66" s="9">
        <f t="shared" si="10"/>
        <v>1</v>
      </c>
      <c r="V66" s="9">
        <f t="shared" si="11"/>
        <v>1</v>
      </c>
      <c r="W66" s="14">
        <f t="shared" si="12"/>
        <v>1</v>
      </c>
      <c r="X66" s="14">
        <f t="shared" si="13"/>
        <v>0</v>
      </c>
      <c r="Y66" s="14">
        <f t="shared" si="14"/>
        <v>0</v>
      </c>
      <c r="Z66" s="14">
        <f t="shared" si="15"/>
        <v>0</v>
      </c>
      <c r="AA66" s="14">
        <f t="shared" si="16"/>
        <v>0</v>
      </c>
      <c r="AB66" s="14">
        <f t="shared" si="17"/>
        <v>0</v>
      </c>
      <c r="AC66" s="14">
        <f t="shared" si="18"/>
        <v>0</v>
      </c>
      <c r="AD66" s="14">
        <f t="shared" si="19"/>
        <v>1</v>
      </c>
      <c r="AE66" s="14">
        <f t="shared" si="20"/>
        <v>0</v>
      </c>
      <c r="AF66" s="14">
        <f t="shared" si="21"/>
        <v>0</v>
      </c>
    </row>
    <row r="67" spans="1:32" x14ac:dyDescent="0.25">
      <c r="A67" s="8">
        <v>42502</v>
      </c>
      <c r="B67" s="5">
        <v>0.21249999999999999</v>
      </c>
      <c r="C67" s="6">
        <v>11.1</v>
      </c>
      <c r="D67" s="6">
        <v>10.71</v>
      </c>
      <c r="E67" s="6">
        <v>10.75</v>
      </c>
      <c r="F67" s="6">
        <v>13.22</v>
      </c>
      <c r="G67" s="6">
        <v>14.26</v>
      </c>
      <c r="H67" s="6">
        <v>12.59</v>
      </c>
      <c r="I67" s="6">
        <v>12.93</v>
      </c>
      <c r="J67" s="6">
        <v>15.27</v>
      </c>
      <c r="K67" s="6">
        <v>13</v>
      </c>
      <c r="L67" s="6">
        <v>13.55</v>
      </c>
      <c r="M67" s="9">
        <f t="shared" ref="M67:M130" si="22">IF(AND(C67 &gt; -10, C67&lt;=15),1,0)</f>
        <v>1</v>
      </c>
      <c r="N67" s="9">
        <f t="shared" ref="N67:N130" si="23">IF(AND(D67 &gt; -10, D67&lt;=15),1,0)</f>
        <v>1</v>
      </c>
      <c r="O67" s="9">
        <f t="shared" ref="O67:O130" si="24">IF(AND(E67 &gt; -10, E67&lt;=15),1,0)</f>
        <v>1</v>
      </c>
      <c r="P67" s="9">
        <f t="shared" ref="P67:P130" si="25">IF(AND(F67 &gt; -10, F67&lt;=15),1,0)</f>
        <v>1</v>
      </c>
      <c r="Q67" s="9">
        <f t="shared" ref="Q67:Q130" si="26">IF(AND(G67 &gt; -10, G67&lt;=15),1,0)</f>
        <v>1</v>
      </c>
      <c r="R67" s="9">
        <f t="shared" ref="R67:R130" si="27">IF(AND(H67 &gt; -10, H67&lt;=15),1,0)</f>
        <v>1</v>
      </c>
      <c r="S67" s="9">
        <f t="shared" ref="S67:S130" si="28">IF(AND(I67 &gt; -10, I67&lt;=15),1,0)</f>
        <v>1</v>
      </c>
      <c r="T67" s="9">
        <f t="shared" ref="T67:T130" si="29">IF(AND(J67 &gt; -10, J67&lt;=15),1,0)</f>
        <v>0</v>
      </c>
      <c r="U67" s="9">
        <f t="shared" ref="U67:U130" si="30">IF(AND(K67 &gt; -10, K67&lt;=15),1,0)</f>
        <v>1</v>
      </c>
      <c r="V67" s="9">
        <f t="shared" ref="V67:V130" si="31">IF(AND(L67 &gt; -10, L67&lt;=15),1,0)</f>
        <v>1</v>
      </c>
      <c r="W67" s="14">
        <f t="shared" ref="W67:W130" si="32">IF(AND(C67 &gt; 15, C67&lt;=20),1,0)</f>
        <v>0</v>
      </c>
      <c r="X67" s="14">
        <f t="shared" ref="X67:X130" si="33">IF(AND(D67 &gt; 15, D67&lt;=20),1,0)</f>
        <v>0</v>
      </c>
      <c r="Y67" s="14">
        <f t="shared" ref="Y67:Y130" si="34">IF(AND(E67 &gt; 15, E67&lt;=20),1,0)</f>
        <v>0</v>
      </c>
      <c r="Z67" s="14">
        <f t="shared" ref="Z67:Z130" si="35">IF(AND(F67 &gt; 15, F67&lt;=20),1,0)</f>
        <v>0</v>
      </c>
      <c r="AA67" s="14">
        <f t="shared" ref="AA67:AA130" si="36">IF(AND(G67 &gt; 15, G67&lt;=20),1,0)</f>
        <v>0</v>
      </c>
      <c r="AB67" s="14">
        <f t="shared" ref="AB67:AB130" si="37">IF(AND(H67 &gt; 15, H67&lt;=20),1,0)</f>
        <v>0</v>
      </c>
      <c r="AC67" s="14">
        <f t="shared" ref="AC67:AC130" si="38">IF(AND(I67 &gt; 15, I67&lt;=20),1,0)</f>
        <v>0</v>
      </c>
      <c r="AD67" s="14">
        <f t="shared" ref="AD67:AD130" si="39">IF(AND(J67 &gt; 15, J67&lt;=20),1,0)</f>
        <v>1</v>
      </c>
      <c r="AE67" s="14">
        <f t="shared" ref="AE67:AE130" si="40">IF(AND(K67 &gt; 15, K67&lt;=20),1,0)</f>
        <v>0</v>
      </c>
      <c r="AF67" s="14">
        <f t="shared" ref="AF67:AF130" si="41">IF(AND(L67 &gt; 15, L67&lt;=20),1,0)</f>
        <v>0</v>
      </c>
    </row>
    <row r="68" spans="1:32" x14ac:dyDescent="0.25">
      <c r="A68" s="8">
        <v>42504</v>
      </c>
      <c r="B68" s="5">
        <v>0.25277777777777777</v>
      </c>
      <c r="C68" s="6">
        <v>11.68</v>
      </c>
      <c r="D68" s="6">
        <v>11.47</v>
      </c>
      <c r="E68" s="6">
        <v>13.02</v>
      </c>
      <c r="F68" s="6">
        <v>15.91</v>
      </c>
      <c r="G68" s="6">
        <v>15.06</v>
      </c>
      <c r="H68" s="6">
        <v>12.81</v>
      </c>
      <c r="I68" s="6">
        <v>13.48</v>
      </c>
      <c r="J68" s="6">
        <v>15.31</v>
      </c>
      <c r="K68" s="6">
        <v>12.15</v>
      </c>
      <c r="L68" s="6">
        <v>15.42</v>
      </c>
      <c r="M68" s="9">
        <f t="shared" si="22"/>
        <v>1</v>
      </c>
      <c r="N68" s="9">
        <f t="shared" si="23"/>
        <v>1</v>
      </c>
      <c r="O68" s="9">
        <f t="shared" si="24"/>
        <v>1</v>
      </c>
      <c r="P68" s="9">
        <f t="shared" si="25"/>
        <v>0</v>
      </c>
      <c r="Q68" s="9">
        <f t="shared" si="26"/>
        <v>0</v>
      </c>
      <c r="R68" s="9">
        <f t="shared" si="27"/>
        <v>1</v>
      </c>
      <c r="S68" s="9">
        <f t="shared" si="28"/>
        <v>1</v>
      </c>
      <c r="T68" s="9">
        <f t="shared" si="29"/>
        <v>0</v>
      </c>
      <c r="U68" s="9">
        <f t="shared" si="30"/>
        <v>1</v>
      </c>
      <c r="V68" s="9">
        <f t="shared" si="31"/>
        <v>0</v>
      </c>
      <c r="W68" s="14">
        <f t="shared" si="32"/>
        <v>0</v>
      </c>
      <c r="X68" s="14">
        <f t="shared" si="33"/>
        <v>0</v>
      </c>
      <c r="Y68" s="14">
        <f t="shared" si="34"/>
        <v>0</v>
      </c>
      <c r="Z68" s="14">
        <f t="shared" si="35"/>
        <v>1</v>
      </c>
      <c r="AA68" s="14">
        <f t="shared" si="36"/>
        <v>1</v>
      </c>
      <c r="AB68" s="14">
        <f t="shared" si="37"/>
        <v>0</v>
      </c>
      <c r="AC68" s="14">
        <f t="shared" si="38"/>
        <v>0</v>
      </c>
      <c r="AD68" s="14">
        <f t="shared" si="39"/>
        <v>1</v>
      </c>
      <c r="AE68" s="14">
        <f t="shared" si="40"/>
        <v>0</v>
      </c>
      <c r="AF68" s="14">
        <f t="shared" si="41"/>
        <v>1</v>
      </c>
    </row>
    <row r="69" spans="1:32" x14ac:dyDescent="0.25">
      <c r="A69" s="8">
        <v>42505</v>
      </c>
      <c r="B69" s="5">
        <v>0.21666666666666667</v>
      </c>
      <c r="C69" s="6">
        <v>10.51</v>
      </c>
      <c r="D69" s="6">
        <v>14.98</v>
      </c>
      <c r="E69" s="6">
        <v>11.3</v>
      </c>
      <c r="F69" s="6">
        <v>13.92</v>
      </c>
      <c r="G69" s="6">
        <v>11.65</v>
      </c>
      <c r="H69" s="6">
        <v>11.59</v>
      </c>
      <c r="I69" s="6">
        <v>12.63</v>
      </c>
      <c r="J69" s="6">
        <v>11.94</v>
      </c>
      <c r="K69" s="6">
        <v>15.32</v>
      </c>
      <c r="L69" s="6">
        <v>15.34</v>
      </c>
      <c r="M69" s="9">
        <f t="shared" si="22"/>
        <v>1</v>
      </c>
      <c r="N69" s="9">
        <f t="shared" si="23"/>
        <v>1</v>
      </c>
      <c r="O69" s="9">
        <f t="shared" si="24"/>
        <v>1</v>
      </c>
      <c r="P69" s="9">
        <f t="shared" si="25"/>
        <v>1</v>
      </c>
      <c r="Q69" s="9">
        <f t="shared" si="26"/>
        <v>1</v>
      </c>
      <c r="R69" s="9">
        <f t="shared" si="27"/>
        <v>1</v>
      </c>
      <c r="S69" s="9">
        <f t="shared" si="28"/>
        <v>1</v>
      </c>
      <c r="T69" s="9">
        <f t="shared" si="29"/>
        <v>1</v>
      </c>
      <c r="U69" s="9">
        <f t="shared" si="30"/>
        <v>0</v>
      </c>
      <c r="V69" s="9">
        <f t="shared" si="31"/>
        <v>0</v>
      </c>
      <c r="W69" s="14">
        <f t="shared" si="32"/>
        <v>0</v>
      </c>
      <c r="X69" s="14">
        <f t="shared" si="33"/>
        <v>0</v>
      </c>
      <c r="Y69" s="14">
        <f t="shared" si="34"/>
        <v>0</v>
      </c>
      <c r="Z69" s="14">
        <f t="shared" si="35"/>
        <v>0</v>
      </c>
      <c r="AA69" s="14">
        <f t="shared" si="36"/>
        <v>0</v>
      </c>
      <c r="AB69" s="14">
        <f t="shared" si="37"/>
        <v>0</v>
      </c>
      <c r="AC69" s="14">
        <f t="shared" si="38"/>
        <v>0</v>
      </c>
      <c r="AD69" s="14">
        <f t="shared" si="39"/>
        <v>0</v>
      </c>
      <c r="AE69" s="14">
        <f t="shared" si="40"/>
        <v>1</v>
      </c>
      <c r="AF69" s="14">
        <f t="shared" si="41"/>
        <v>1</v>
      </c>
    </row>
    <row r="70" spans="1:32" x14ac:dyDescent="0.25">
      <c r="A70" s="8">
        <v>42508</v>
      </c>
      <c r="B70" s="5">
        <v>0.42152777777777778</v>
      </c>
      <c r="C70" s="6">
        <v>15.87</v>
      </c>
      <c r="D70" s="6">
        <v>13.65</v>
      </c>
      <c r="E70" s="6">
        <v>11.34</v>
      </c>
      <c r="F70" s="6">
        <v>11.16</v>
      </c>
      <c r="G70" s="6">
        <v>13.12</v>
      </c>
      <c r="H70" s="6">
        <v>15.5</v>
      </c>
      <c r="I70" s="6">
        <v>15.84</v>
      </c>
      <c r="J70" s="6">
        <v>12.26</v>
      </c>
      <c r="K70" s="6">
        <v>10.69</v>
      </c>
      <c r="L70" s="6">
        <v>15.72</v>
      </c>
      <c r="M70" s="9">
        <f t="shared" si="22"/>
        <v>0</v>
      </c>
      <c r="N70" s="9">
        <f t="shared" si="23"/>
        <v>1</v>
      </c>
      <c r="O70" s="9">
        <f t="shared" si="24"/>
        <v>1</v>
      </c>
      <c r="P70" s="9">
        <f t="shared" si="25"/>
        <v>1</v>
      </c>
      <c r="Q70" s="9">
        <f t="shared" si="26"/>
        <v>1</v>
      </c>
      <c r="R70" s="9">
        <f t="shared" si="27"/>
        <v>0</v>
      </c>
      <c r="S70" s="9">
        <f t="shared" si="28"/>
        <v>0</v>
      </c>
      <c r="T70" s="9">
        <f t="shared" si="29"/>
        <v>1</v>
      </c>
      <c r="U70" s="9">
        <f t="shared" si="30"/>
        <v>1</v>
      </c>
      <c r="V70" s="9">
        <f t="shared" si="31"/>
        <v>0</v>
      </c>
      <c r="W70" s="14">
        <f t="shared" si="32"/>
        <v>1</v>
      </c>
      <c r="X70" s="14">
        <f t="shared" si="33"/>
        <v>0</v>
      </c>
      <c r="Y70" s="14">
        <f t="shared" si="34"/>
        <v>0</v>
      </c>
      <c r="Z70" s="14">
        <f t="shared" si="35"/>
        <v>0</v>
      </c>
      <c r="AA70" s="14">
        <f t="shared" si="36"/>
        <v>0</v>
      </c>
      <c r="AB70" s="14">
        <f t="shared" si="37"/>
        <v>1</v>
      </c>
      <c r="AC70" s="14">
        <f t="shared" si="38"/>
        <v>1</v>
      </c>
      <c r="AD70" s="14">
        <f t="shared" si="39"/>
        <v>0</v>
      </c>
      <c r="AE70" s="14">
        <f t="shared" si="40"/>
        <v>0</v>
      </c>
      <c r="AF70" s="14">
        <f t="shared" si="41"/>
        <v>1</v>
      </c>
    </row>
    <row r="71" spans="1:32" x14ac:dyDescent="0.25">
      <c r="A71" s="8">
        <v>42511</v>
      </c>
      <c r="B71" s="5">
        <v>0.1673611111111111</v>
      </c>
      <c r="C71" s="6">
        <v>10.07</v>
      </c>
      <c r="D71" s="6">
        <v>14.53</v>
      </c>
      <c r="E71" s="6">
        <v>10.54</v>
      </c>
      <c r="F71" s="6">
        <v>13.02</v>
      </c>
      <c r="G71" s="6">
        <v>10.56</v>
      </c>
      <c r="H71" s="6">
        <v>15.58</v>
      </c>
      <c r="I71" s="6">
        <v>14.05</v>
      </c>
      <c r="J71" s="6">
        <v>13.12</v>
      </c>
      <c r="K71" s="6">
        <v>14.65</v>
      </c>
      <c r="L71" s="6">
        <v>14.15</v>
      </c>
      <c r="M71" s="9">
        <f t="shared" si="22"/>
        <v>1</v>
      </c>
      <c r="N71" s="9">
        <f t="shared" si="23"/>
        <v>1</v>
      </c>
      <c r="O71" s="9">
        <f t="shared" si="24"/>
        <v>1</v>
      </c>
      <c r="P71" s="9">
        <f t="shared" si="25"/>
        <v>1</v>
      </c>
      <c r="Q71" s="9">
        <f t="shared" si="26"/>
        <v>1</v>
      </c>
      <c r="R71" s="9">
        <f t="shared" si="27"/>
        <v>0</v>
      </c>
      <c r="S71" s="9">
        <f t="shared" si="28"/>
        <v>1</v>
      </c>
      <c r="T71" s="9">
        <f t="shared" si="29"/>
        <v>1</v>
      </c>
      <c r="U71" s="9">
        <f t="shared" si="30"/>
        <v>1</v>
      </c>
      <c r="V71" s="9">
        <f t="shared" si="31"/>
        <v>1</v>
      </c>
      <c r="W71" s="14">
        <f t="shared" si="32"/>
        <v>0</v>
      </c>
      <c r="X71" s="14">
        <f t="shared" si="33"/>
        <v>0</v>
      </c>
      <c r="Y71" s="14">
        <f t="shared" si="34"/>
        <v>0</v>
      </c>
      <c r="Z71" s="14">
        <f t="shared" si="35"/>
        <v>0</v>
      </c>
      <c r="AA71" s="14">
        <f t="shared" si="36"/>
        <v>0</v>
      </c>
      <c r="AB71" s="14">
        <f t="shared" si="37"/>
        <v>1</v>
      </c>
      <c r="AC71" s="14">
        <f t="shared" si="38"/>
        <v>0</v>
      </c>
      <c r="AD71" s="14">
        <f t="shared" si="39"/>
        <v>0</v>
      </c>
      <c r="AE71" s="14">
        <f t="shared" si="40"/>
        <v>0</v>
      </c>
      <c r="AF71" s="14">
        <f t="shared" si="41"/>
        <v>0</v>
      </c>
    </row>
    <row r="72" spans="1:32" x14ac:dyDescent="0.25">
      <c r="A72" s="8">
        <v>42512</v>
      </c>
      <c r="B72" s="5">
        <v>0.29722222222222222</v>
      </c>
      <c r="C72" s="6">
        <v>13.92</v>
      </c>
      <c r="D72" s="6">
        <v>10.86</v>
      </c>
      <c r="E72" s="6">
        <v>11.05</v>
      </c>
      <c r="F72" s="6">
        <v>14.16</v>
      </c>
      <c r="G72" s="6">
        <v>11.48</v>
      </c>
      <c r="H72" s="6">
        <v>10.45</v>
      </c>
      <c r="I72" s="6">
        <v>14.61</v>
      </c>
      <c r="J72" s="6">
        <v>12.83</v>
      </c>
      <c r="K72" s="6">
        <v>12.25</v>
      </c>
      <c r="L72" s="6">
        <v>14.67</v>
      </c>
      <c r="M72" s="9">
        <f t="shared" si="22"/>
        <v>1</v>
      </c>
      <c r="N72" s="9">
        <f t="shared" si="23"/>
        <v>1</v>
      </c>
      <c r="O72" s="9">
        <f t="shared" si="24"/>
        <v>1</v>
      </c>
      <c r="P72" s="9">
        <f t="shared" si="25"/>
        <v>1</v>
      </c>
      <c r="Q72" s="9">
        <f t="shared" si="26"/>
        <v>1</v>
      </c>
      <c r="R72" s="9">
        <f t="shared" si="27"/>
        <v>1</v>
      </c>
      <c r="S72" s="9">
        <f t="shared" si="28"/>
        <v>1</v>
      </c>
      <c r="T72" s="9">
        <f t="shared" si="29"/>
        <v>1</v>
      </c>
      <c r="U72" s="9">
        <f t="shared" si="30"/>
        <v>1</v>
      </c>
      <c r="V72" s="9">
        <f t="shared" si="31"/>
        <v>1</v>
      </c>
      <c r="W72" s="14">
        <f t="shared" si="32"/>
        <v>0</v>
      </c>
      <c r="X72" s="14">
        <f t="shared" si="33"/>
        <v>0</v>
      </c>
      <c r="Y72" s="14">
        <f t="shared" si="34"/>
        <v>0</v>
      </c>
      <c r="Z72" s="14">
        <f t="shared" si="35"/>
        <v>0</v>
      </c>
      <c r="AA72" s="14">
        <f t="shared" si="36"/>
        <v>0</v>
      </c>
      <c r="AB72" s="14">
        <f t="shared" si="37"/>
        <v>0</v>
      </c>
      <c r="AC72" s="14">
        <f t="shared" si="38"/>
        <v>0</v>
      </c>
      <c r="AD72" s="14">
        <f t="shared" si="39"/>
        <v>0</v>
      </c>
      <c r="AE72" s="14">
        <f t="shared" si="40"/>
        <v>0</v>
      </c>
      <c r="AF72" s="14">
        <f t="shared" si="41"/>
        <v>0</v>
      </c>
    </row>
    <row r="73" spans="1:32" x14ac:dyDescent="0.25">
      <c r="A73" s="8">
        <v>42517</v>
      </c>
      <c r="B73" s="5">
        <v>0.38055555555555554</v>
      </c>
      <c r="C73" s="6">
        <v>15.58</v>
      </c>
      <c r="D73" s="6">
        <v>13.33</v>
      </c>
      <c r="E73" s="6">
        <v>15.53</v>
      </c>
      <c r="F73" s="6">
        <v>12.12</v>
      </c>
      <c r="G73" s="6">
        <v>10.78</v>
      </c>
      <c r="H73" s="6">
        <v>15.67</v>
      </c>
      <c r="I73" s="6">
        <v>12.74</v>
      </c>
      <c r="J73" s="6">
        <v>12.88</v>
      </c>
      <c r="K73" s="6">
        <v>11.93</v>
      </c>
      <c r="L73" s="6">
        <v>11.17</v>
      </c>
      <c r="M73" s="9">
        <f t="shared" si="22"/>
        <v>0</v>
      </c>
      <c r="N73" s="9">
        <f t="shared" si="23"/>
        <v>1</v>
      </c>
      <c r="O73" s="9">
        <f t="shared" si="24"/>
        <v>0</v>
      </c>
      <c r="P73" s="9">
        <f t="shared" si="25"/>
        <v>1</v>
      </c>
      <c r="Q73" s="9">
        <f t="shared" si="26"/>
        <v>1</v>
      </c>
      <c r="R73" s="9">
        <f t="shared" si="27"/>
        <v>0</v>
      </c>
      <c r="S73" s="9">
        <f t="shared" si="28"/>
        <v>1</v>
      </c>
      <c r="T73" s="9">
        <f t="shared" si="29"/>
        <v>1</v>
      </c>
      <c r="U73" s="9">
        <f t="shared" si="30"/>
        <v>1</v>
      </c>
      <c r="V73" s="9">
        <f t="shared" si="31"/>
        <v>1</v>
      </c>
      <c r="W73" s="14">
        <f t="shared" si="32"/>
        <v>1</v>
      </c>
      <c r="X73" s="14">
        <f t="shared" si="33"/>
        <v>0</v>
      </c>
      <c r="Y73" s="14">
        <f t="shared" si="34"/>
        <v>1</v>
      </c>
      <c r="Z73" s="14">
        <f t="shared" si="35"/>
        <v>0</v>
      </c>
      <c r="AA73" s="14">
        <f t="shared" si="36"/>
        <v>0</v>
      </c>
      <c r="AB73" s="14">
        <f t="shared" si="37"/>
        <v>1</v>
      </c>
      <c r="AC73" s="14">
        <f t="shared" si="38"/>
        <v>0</v>
      </c>
      <c r="AD73" s="14">
        <f t="shared" si="39"/>
        <v>0</v>
      </c>
      <c r="AE73" s="14">
        <f t="shared" si="40"/>
        <v>0</v>
      </c>
      <c r="AF73" s="14">
        <f t="shared" si="41"/>
        <v>0</v>
      </c>
    </row>
    <row r="74" spans="1:32" x14ac:dyDescent="0.25">
      <c r="A74" s="8">
        <v>42518</v>
      </c>
      <c r="B74" s="5">
        <v>8.9583333333333334E-2</v>
      </c>
      <c r="C74" s="6">
        <v>14.66</v>
      </c>
      <c r="D74" s="6">
        <v>12.46</v>
      </c>
      <c r="E74" s="6">
        <v>12.31</v>
      </c>
      <c r="F74" s="6">
        <v>10.050000000000001</v>
      </c>
      <c r="G74" s="6">
        <v>15.48</v>
      </c>
      <c r="H74" s="6">
        <v>15.29</v>
      </c>
      <c r="I74" s="6">
        <v>15.23</v>
      </c>
      <c r="J74" s="6">
        <v>15.32</v>
      </c>
      <c r="K74" s="6">
        <v>13.62</v>
      </c>
      <c r="L74" s="6">
        <v>15.68</v>
      </c>
      <c r="M74" s="9">
        <f t="shared" si="22"/>
        <v>1</v>
      </c>
      <c r="N74" s="9">
        <f t="shared" si="23"/>
        <v>1</v>
      </c>
      <c r="O74" s="9">
        <f t="shared" si="24"/>
        <v>1</v>
      </c>
      <c r="P74" s="9">
        <f t="shared" si="25"/>
        <v>1</v>
      </c>
      <c r="Q74" s="9">
        <f t="shared" si="26"/>
        <v>0</v>
      </c>
      <c r="R74" s="9">
        <f t="shared" si="27"/>
        <v>0</v>
      </c>
      <c r="S74" s="9">
        <f t="shared" si="28"/>
        <v>0</v>
      </c>
      <c r="T74" s="9">
        <f t="shared" si="29"/>
        <v>0</v>
      </c>
      <c r="U74" s="9">
        <f t="shared" si="30"/>
        <v>1</v>
      </c>
      <c r="V74" s="9">
        <f t="shared" si="31"/>
        <v>0</v>
      </c>
      <c r="W74" s="14">
        <f t="shared" si="32"/>
        <v>0</v>
      </c>
      <c r="X74" s="14">
        <f t="shared" si="33"/>
        <v>0</v>
      </c>
      <c r="Y74" s="14">
        <f t="shared" si="34"/>
        <v>0</v>
      </c>
      <c r="Z74" s="14">
        <f t="shared" si="35"/>
        <v>0</v>
      </c>
      <c r="AA74" s="14">
        <f t="shared" si="36"/>
        <v>1</v>
      </c>
      <c r="AB74" s="14">
        <f t="shared" si="37"/>
        <v>1</v>
      </c>
      <c r="AC74" s="14">
        <f t="shared" si="38"/>
        <v>1</v>
      </c>
      <c r="AD74" s="14">
        <f t="shared" si="39"/>
        <v>1</v>
      </c>
      <c r="AE74" s="14">
        <f t="shared" si="40"/>
        <v>0</v>
      </c>
      <c r="AF74" s="14">
        <f t="shared" si="41"/>
        <v>1</v>
      </c>
    </row>
    <row r="75" spans="1:32" x14ac:dyDescent="0.25">
      <c r="A75" s="8">
        <v>42523</v>
      </c>
      <c r="B75" s="5">
        <v>0.4201388888888889</v>
      </c>
      <c r="C75" s="6">
        <v>19.510000000000002</v>
      </c>
      <c r="D75" s="6">
        <v>12.69</v>
      </c>
      <c r="E75" s="6">
        <v>11.38</v>
      </c>
      <c r="F75" s="6">
        <v>15.99</v>
      </c>
      <c r="G75" s="6">
        <v>15.35</v>
      </c>
      <c r="H75" s="6">
        <v>17.239999999999998</v>
      </c>
      <c r="I75" s="6">
        <v>12.54</v>
      </c>
      <c r="J75" s="6">
        <v>12.24</v>
      </c>
      <c r="K75" s="6">
        <v>13.03</v>
      </c>
      <c r="L75" s="6">
        <v>19.329999999999998</v>
      </c>
      <c r="M75" s="9">
        <f t="shared" si="22"/>
        <v>0</v>
      </c>
      <c r="N75" s="9">
        <f t="shared" si="23"/>
        <v>1</v>
      </c>
      <c r="O75" s="9">
        <f t="shared" si="24"/>
        <v>1</v>
      </c>
      <c r="P75" s="9">
        <f t="shared" si="25"/>
        <v>0</v>
      </c>
      <c r="Q75" s="9">
        <f t="shared" si="26"/>
        <v>0</v>
      </c>
      <c r="R75" s="9">
        <f t="shared" si="27"/>
        <v>0</v>
      </c>
      <c r="S75" s="9">
        <f t="shared" si="28"/>
        <v>1</v>
      </c>
      <c r="T75" s="9">
        <f t="shared" si="29"/>
        <v>1</v>
      </c>
      <c r="U75" s="9">
        <f t="shared" si="30"/>
        <v>1</v>
      </c>
      <c r="V75" s="9">
        <f t="shared" si="31"/>
        <v>0</v>
      </c>
      <c r="W75" s="14">
        <f t="shared" si="32"/>
        <v>1</v>
      </c>
      <c r="X75" s="14">
        <f t="shared" si="33"/>
        <v>0</v>
      </c>
      <c r="Y75" s="14">
        <f t="shared" si="34"/>
        <v>0</v>
      </c>
      <c r="Z75" s="14">
        <f t="shared" si="35"/>
        <v>1</v>
      </c>
      <c r="AA75" s="14">
        <f t="shared" si="36"/>
        <v>1</v>
      </c>
      <c r="AB75" s="14">
        <f t="shared" si="37"/>
        <v>1</v>
      </c>
      <c r="AC75" s="14">
        <f t="shared" si="38"/>
        <v>0</v>
      </c>
      <c r="AD75" s="14">
        <f t="shared" si="39"/>
        <v>0</v>
      </c>
      <c r="AE75" s="14">
        <f t="shared" si="40"/>
        <v>0</v>
      </c>
      <c r="AF75" s="14">
        <f t="shared" si="41"/>
        <v>1</v>
      </c>
    </row>
    <row r="76" spans="1:32" x14ac:dyDescent="0.25">
      <c r="A76" s="8">
        <v>42526</v>
      </c>
      <c r="B76" s="5">
        <v>8.5416666666666655E-2</v>
      </c>
      <c r="C76" s="6">
        <v>10.039999999999999</v>
      </c>
      <c r="D76" s="6">
        <v>10.19</v>
      </c>
      <c r="E76" s="6">
        <v>19.75</v>
      </c>
      <c r="F76" s="6">
        <v>15.2</v>
      </c>
      <c r="G76" s="6">
        <v>18.100000000000001</v>
      </c>
      <c r="H76" s="6">
        <v>14.37</v>
      </c>
      <c r="I76" s="6">
        <v>15.28</v>
      </c>
      <c r="J76" s="6">
        <v>11.85</v>
      </c>
      <c r="K76" s="6">
        <v>12.32</v>
      </c>
      <c r="L76" s="6">
        <v>12.94</v>
      </c>
      <c r="M76" s="9">
        <f t="shared" si="22"/>
        <v>1</v>
      </c>
      <c r="N76" s="9">
        <f t="shared" si="23"/>
        <v>1</v>
      </c>
      <c r="O76" s="9">
        <f t="shared" si="24"/>
        <v>0</v>
      </c>
      <c r="P76" s="9">
        <f t="shared" si="25"/>
        <v>0</v>
      </c>
      <c r="Q76" s="9">
        <f t="shared" si="26"/>
        <v>0</v>
      </c>
      <c r="R76" s="9">
        <f t="shared" si="27"/>
        <v>1</v>
      </c>
      <c r="S76" s="9">
        <f t="shared" si="28"/>
        <v>0</v>
      </c>
      <c r="T76" s="9">
        <f t="shared" si="29"/>
        <v>1</v>
      </c>
      <c r="U76" s="9">
        <f t="shared" si="30"/>
        <v>1</v>
      </c>
      <c r="V76" s="9">
        <f t="shared" si="31"/>
        <v>1</v>
      </c>
      <c r="W76" s="14">
        <f t="shared" si="32"/>
        <v>0</v>
      </c>
      <c r="X76" s="14">
        <f t="shared" si="33"/>
        <v>0</v>
      </c>
      <c r="Y76" s="14">
        <f t="shared" si="34"/>
        <v>1</v>
      </c>
      <c r="Z76" s="14">
        <f t="shared" si="35"/>
        <v>1</v>
      </c>
      <c r="AA76" s="14">
        <f t="shared" si="36"/>
        <v>1</v>
      </c>
      <c r="AB76" s="14">
        <f t="shared" si="37"/>
        <v>0</v>
      </c>
      <c r="AC76" s="14">
        <f t="shared" si="38"/>
        <v>1</v>
      </c>
      <c r="AD76" s="14">
        <f t="shared" si="39"/>
        <v>0</v>
      </c>
      <c r="AE76" s="14">
        <f t="shared" si="40"/>
        <v>0</v>
      </c>
      <c r="AF76" s="14">
        <f t="shared" si="41"/>
        <v>0</v>
      </c>
    </row>
    <row r="77" spans="1:32" x14ac:dyDescent="0.25">
      <c r="A77" s="8">
        <v>42529</v>
      </c>
      <c r="B77" s="5">
        <v>0.12638888888888888</v>
      </c>
      <c r="C77" s="6">
        <v>11.12</v>
      </c>
      <c r="D77" s="6">
        <v>15.77</v>
      </c>
      <c r="E77" s="6">
        <v>19.170000000000002</v>
      </c>
      <c r="F77" s="6">
        <v>10.32</v>
      </c>
      <c r="G77" s="6">
        <v>10.9</v>
      </c>
      <c r="H77" s="6">
        <v>10.58</v>
      </c>
      <c r="I77" s="6">
        <v>16.86</v>
      </c>
      <c r="J77" s="6">
        <v>17.149999999999999</v>
      </c>
      <c r="K77" s="6">
        <v>19.41</v>
      </c>
      <c r="L77" s="6">
        <v>12.24</v>
      </c>
      <c r="M77" s="9">
        <f t="shared" si="22"/>
        <v>1</v>
      </c>
      <c r="N77" s="9">
        <f t="shared" si="23"/>
        <v>0</v>
      </c>
      <c r="O77" s="9">
        <f t="shared" si="24"/>
        <v>0</v>
      </c>
      <c r="P77" s="9">
        <f t="shared" si="25"/>
        <v>1</v>
      </c>
      <c r="Q77" s="9">
        <f t="shared" si="26"/>
        <v>1</v>
      </c>
      <c r="R77" s="9">
        <f t="shared" si="27"/>
        <v>1</v>
      </c>
      <c r="S77" s="9">
        <f t="shared" si="28"/>
        <v>0</v>
      </c>
      <c r="T77" s="9">
        <f t="shared" si="29"/>
        <v>0</v>
      </c>
      <c r="U77" s="9">
        <f t="shared" si="30"/>
        <v>0</v>
      </c>
      <c r="V77" s="9">
        <f t="shared" si="31"/>
        <v>1</v>
      </c>
      <c r="W77" s="14">
        <f t="shared" si="32"/>
        <v>0</v>
      </c>
      <c r="X77" s="14">
        <f t="shared" si="33"/>
        <v>1</v>
      </c>
      <c r="Y77" s="14">
        <f t="shared" si="34"/>
        <v>1</v>
      </c>
      <c r="Z77" s="14">
        <f t="shared" si="35"/>
        <v>0</v>
      </c>
      <c r="AA77" s="14">
        <f t="shared" si="36"/>
        <v>0</v>
      </c>
      <c r="AB77" s="14">
        <f t="shared" si="37"/>
        <v>0</v>
      </c>
      <c r="AC77" s="14">
        <f t="shared" si="38"/>
        <v>1</v>
      </c>
      <c r="AD77" s="14">
        <f t="shared" si="39"/>
        <v>1</v>
      </c>
      <c r="AE77" s="14">
        <f t="shared" si="40"/>
        <v>1</v>
      </c>
      <c r="AF77" s="14">
        <f t="shared" si="41"/>
        <v>0</v>
      </c>
    </row>
    <row r="78" spans="1:32" x14ac:dyDescent="0.25">
      <c r="A78" s="8">
        <v>42530</v>
      </c>
      <c r="B78" s="5">
        <v>4.5138888888888888E-2</v>
      </c>
      <c r="C78" s="6">
        <v>14.55</v>
      </c>
      <c r="D78" s="6">
        <v>15.16</v>
      </c>
      <c r="E78" s="6">
        <v>11.74</v>
      </c>
      <c r="F78" s="6">
        <v>18.350000000000001</v>
      </c>
      <c r="G78" s="6">
        <v>10.87</v>
      </c>
      <c r="H78" s="6">
        <v>14.03</v>
      </c>
      <c r="I78" s="6">
        <v>14.75</v>
      </c>
      <c r="J78" s="6">
        <v>18.78</v>
      </c>
      <c r="K78" s="6">
        <v>15.52</v>
      </c>
      <c r="L78" s="6">
        <v>18.690000000000001</v>
      </c>
      <c r="M78" s="9">
        <f t="shared" si="22"/>
        <v>1</v>
      </c>
      <c r="N78" s="9">
        <f t="shared" si="23"/>
        <v>0</v>
      </c>
      <c r="O78" s="9">
        <f t="shared" si="24"/>
        <v>1</v>
      </c>
      <c r="P78" s="9">
        <f t="shared" si="25"/>
        <v>0</v>
      </c>
      <c r="Q78" s="9">
        <f t="shared" si="26"/>
        <v>1</v>
      </c>
      <c r="R78" s="9">
        <f t="shared" si="27"/>
        <v>1</v>
      </c>
      <c r="S78" s="9">
        <f t="shared" si="28"/>
        <v>1</v>
      </c>
      <c r="T78" s="9">
        <f t="shared" si="29"/>
        <v>0</v>
      </c>
      <c r="U78" s="9">
        <f t="shared" si="30"/>
        <v>0</v>
      </c>
      <c r="V78" s="9">
        <f t="shared" si="31"/>
        <v>0</v>
      </c>
      <c r="W78" s="14">
        <f t="shared" si="32"/>
        <v>0</v>
      </c>
      <c r="X78" s="14">
        <f t="shared" si="33"/>
        <v>1</v>
      </c>
      <c r="Y78" s="14">
        <f t="shared" si="34"/>
        <v>0</v>
      </c>
      <c r="Z78" s="14">
        <f t="shared" si="35"/>
        <v>1</v>
      </c>
      <c r="AA78" s="14">
        <f t="shared" si="36"/>
        <v>0</v>
      </c>
      <c r="AB78" s="14">
        <f t="shared" si="37"/>
        <v>0</v>
      </c>
      <c r="AC78" s="14">
        <f t="shared" si="38"/>
        <v>0</v>
      </c>
      <c r="AD78" s="14">
        <f t="shared" si="39"/>
        <v>1</v>
      </c>
      <c r="AE78" s="14">
        <f t="shared" si="40"/>
        <v>1</v>
      </c>
      <c r="AF78" s="14">
        <f t="shared" si="41"/>
        <v>1</v>
      </c>
    </row>
    <row r="79" spans="1:32" x14ac:dyDescent="0.25">
      <c r="A79" s="8">
        <v>42532</v>
      </c>
      <c r="B79" s="5">
        <v>0.17222222222222225</v>
      </c>
      <c r="C79" s="6">
        <v>17.7</v>
      </c>
      <c r="D79" s="6">
        <v>15.76</v>
      </c>
      <c r="E79" s="6">
        <v>11.34</v>
      </c>
      <c r="F79" s="6">
        <v>15.04</v>
      </c>
      <c r="G79" s="6">
        <v>16.18</v>
      </c>
      <c r="H79" s="6">
        <v>12.14</v>
      </c>
      <c r="I79" s="6">
        <v>13.44</v>
      </c>
      <c r="J79" s="6">
        <v>14.12</v>
      </c>
      <c r="K79" s="6">
        <v>15.27</v>
      </c>
      <c r="L79" s="6">
        <v>13.19</v>
      </c>
      <c r="M79" s="9">
        <f t="shared" si="22"/>
        <v>0</v>
      </c>
      <c r="N79" s="9">
        <f t="shared" si="23"/>
        <v>0</v>
      </c>
      <c r="O79" s="9">
        <f t="shared" si="24"/>
        <v>1</v>
      </c>
      <c r="P79" s="9">
        <f t="shared" si="25"/>
        <v>0</v>
      </c>
      <c r="Q79" s="9">
        <f t="shared" si="26"/>
        <v>0</v>
      </c>
      <c r="R79" s="9">
        <f t="shared" si="27"/>
        <v>1</v>
      </c>
      <c r="S79" s="9">
        <f t="shared" si="28"/>
        <v>1</v>
      </c>
      <c r="T79" s="9">
        <f t="shared" si="29"/>
        <v>1</v>
      </c>
      <c r="U79" s="9">
        <f t="shared" si="30"/>
        <v>0</v>
      </c>
      <c r="V79" s="9">
        <f t="shared" si="31"/>
        <v>1</v>
      </c>
      <c r="W79" s="14">
        <f t="shared" si="32"/>
        <v>1</v>
      </c>
      <c r="X79" s="14">
        <f t="shared" si="33"/>
        <v>1</v>
      </c>
      <c r="Y79" s="14">
        <f t="shared" si="34"/>
        <v>0</v>
      </c>
      <c r="Z79" s="14">
        <f t="shared" si="35"/>
        <v>1</v>
      </c>
      <c r="AA79" s="14">
        <f t="shared" si="36"/>
        <v>1</v>
      </c>
      <c r="AB79" s="14">
        <f t="shared" si="37"/>
        <v>0</v>
      </c>
      <c r="AC79" s="14">
        <f t="shared" si="38"/>
        <v>0</v>
      </c>
      <c r="AD79" s="14">
        <f t="shared" si="39"/>
        <v>0</v>
      </c>
      <c r="AE79" s="14">
        <f t="shared" si="40"/>
        <v>1</v>
      </c>
      <c r="AF79" s="14">
        <f t="shared" si="41"/>
        <v>0</v>
      </c>
    </row>
    <row r="80" spans="1:32" x14ac:dyDescent="0.25">
      <c r="A80" s="8">
        <v>42532</v>
      </c>
      <c r="B80" s="5">
        <v>0.41875000000000001</v>
      </c>
      <c r="C80" s="6">
        <v>13.13</v>
      </c>
      <c r="D80" s="6">
        <v>12.12</v>
      </c>
      <c r="E80" s="6">
        <v>11.6</v>
      </c>
      <c r="F80" s="6">
        <v>11.76</v>
      </c>
      <c r="G80" s="6">
        <v>16.309999999999999</v>
      </c>
      <c r="H80" s="6">
        <v>19.27</v>
      </c>
      <c r="I80" s="6">
        <v>17.64</v>
      </c>
      <c r="J80" s="6">
        <v>14.87</v>
      </c>
      <c r="K80" s="6">
        <v>11.94</v>
      </c>
      <c r="L80" s="6">
        <v>15.91</v>
      </c>
      <c r="M80" s="9">
        <f t="shared" si="22"/>
        <v>1</v>
      </c>
      <c r="N80" s="9">
        <f t="shared" si="23"/>
        <v>1</v>
      </c>
      <c r="O80" s="9">
        <f t="shared" si="24"/>
        <v>1</v>
      </c>
      <c r="P80" s="9">
        <f t="shared" si="25"/>
        <v>1</v>
      </c>
      <c r="Q80" s="9">
        <f t="shared" si="26"/>
        <v>0</v>
      </c>
      <c r="R80" s="9">
        <f t="shared" si="27"/>
        <v>0</v>
      </c>
      <c r="S80" s="9">
        <f t="shared" si="28"/>
        <v>0</v>
      </c>
      <c r="T80" s="9">
        <f t="shared" si="29"/>
        <v>1</v>
      </c>
      <c r="U80" s="9">
        <f t="shared" si="30"/>
        <v>1</v>
      </c>
      <c r="V80" s="9">
        <f t="shared" si="31"/>
        <v>0</v>
      </c>
      <c r="W80" s="14">
        <f t="shared" si="32"/>
        <v>0</v>
      </c>
      <c r="X80" s="14">
        <f t="shared" si="33"/>
        <v>0</v>
      </c>
      <c r="Y80" s="14">
        <f t="shared" si="34"/>
        <v>0</v>
      </c>
      <c r="Z80" s="14">
        <f t="shared" si="35"/>
        <v>0</v>
      </c>
      <c r="AA80" s="14">
        <f t="shared" si="36"/>
        <v>1</v>
      </c>
      <c r="AB80" s="14">
        <f t="shared" si="37"/>
        <v>1</v>
      </c>
      <c r="AC80" s="14">
        <f t="shared" si="38"/>
        <v>1</v>
      </c>
      <c r="AD80" s="14">
        <f t="shared" si="39"/>
        <v>0</v>
      </c>
      <c r="AE80" s="14">
        <f t="shared" si="40"/>
        <v>0</v>
      </c>
      <c r="AF80" s="14">
        <f t="shared" si="41"/>
        <v>1</v>
      </c>
    </row>
    <row r="81" spans="1:32" x14ac:dyDescent="0.25">
      <c r="A81" s="8">
        <v>42534</v>
      </c>
      <c r="B81" s="5">
        <v>0.17291666666666669</v>
      </c>
      <c r="C81" s="6">
        <v>10.39</v>
      </c>
      <c r="D81" s="6">
        <v>13.61</v>
      </c>
      <c r="E81" s="6">
        <v>11.2</v>
      </c>
      <c r="F81" s="6">
        <v>14.79</v>
      </c>
      <c r="G81" s="6">
        <v>12.21</v>
      </c>
      <c r="H81" s="6">
        <v>16.760000000000002</v>
      </c>
      <c r="I81" s="6">
        <v>13.09</v>
      </c>
      <c r="J81" s="6">
        <v>14.26</v>
      </c>
      <c r="K81" s="6">
        <v>10.45</v>
      </c>
      <c r="L81" s="6">
        <v>11.46</v>
      </c>
      <c r="M81" s="9">
        <f t="shared" si="22"/>
        <v>1</v>
      </c>
      <c r="N81" s="9">
        <f t="shared" si="23"/>
        <v>1</v>
      </c>
      <c r="O81" s="9">
        <f t="shared" si="24"/>
        <v>1</v>
      </c>
      <c r="P81" s="9">
        <f t="shared" si="25"/>
        <v>1</v>
      </c>
      <c r="Q81" s="9">
        <f t="shared" si="26"/>
        <v>1</v>
      </c>
      <c r="R81" s="9">
        <f t="shared" si="27"/>
        <v>0</v>
      </c>
      <c r="S81" s="9">
        <f t="shared" si="28"/>
        <v>1</v>
      </c>
      <c r="T81" s="9">
        <f t="shared" si="29"/>
        <v>1</v>
      </c>
      <c r="U81" s="9">
        <f t="shared" si="30"/>
        <v>1</v>
      </c>
      <c r="V81" s="9">
        <f t="shared" si="31"/>
        <v>1</v>
      </c>
      <c r="W81" s="14">
        <f t="shared" si="32"/>
        <v>0</v>
      </c>
      <c r="X81" s="14">
        <f t="shared" si="33"/>
        <v>0</v>
      </c>
      <c r="Y81" s="14">
        <f t="shared" si="34"/>
        <v>0</v>
      </c>
      <c r="Z81" s="14">
        <f t="shared" si="35"/>
        <v>0</v>
      </c>
      <c r="AA81" s="14">
        <f t="shared" si="36"/>
        <v>0</v>
      </c>
      <c r="AB81" s="14">
        <f t="shared" si="37"/>
        <v>1</v>
      </c>
      <c r="AC81" s="14">
        <f t="shared" si="38"/>
        <v>0</v>
      </c>
      <c r="AD81" s="14">
        <f t="shared" si="39"/>
        <v>0</v>
      </c>
      <c r="AE81" s="14">
        <f t="shared" si="40"/>
        <v>0</v>
      </c>
      <c r="AF81" s="14">
        <f t="shared" si="41"/>
        <v>0</v>
      </c>
    </row>
    <row r="82" spans="1:32" x14ac:dyDescent="0.25">
      <c r="A82" s="8">
        <v>42534</v>
      </c>
      <c r="B82" s="5">
        <v>0.45833333333333331</v>
      </c>
      <c r="C82" s="6">
        <v>13.07</v>
      </c>
      <c r="D82" s="6">
        <v>17.61</v>
      </c>
      <c r="E82" s="6">
        <v>13.36</v>
      </c>
      <c r="F82" s="6">
        <v>19.489999999999998</v>
      </c>
      <c r="G82" s="6">
        <v>17.190000000000001</v>
      </c>
      <c r="H82" s="6">
        <v>12.99</v>
      </c>
      <c r="I82" s="6">
        <v>17.79</v>
      </c>
      <c r="J82" s="6">
        <v>18.54</v>
      </c>
      <c r="K82" s="6">
        <v>11.92</v>
      </c>
      <c r="L82" s="6">
        <v>16.47</v>
      </c>
      <c r="M82" s="9">
        <f t="shared" si="22"/>
        <v>1</v>
      </c>
      <c r="N82" s="9">
        <f t="shared" si="23"/>
        <v>0</v>
      </c>
      <c r="O82" s="9">
        <f t="shared" si="24"/>
        <v>1</v>
      </c>
      <c r="P82" s="9">
        <f t="shared" si="25"/>
        <v>0</v>
      </c>
      <c r="Q82" s="9">
        <f t="shared" si="26"/>
        <v>0</v>
      </c>
      <c r="R82" s="9">
        <f t="shared" si="27"/>
        <v>1</v>
      </c>
      <c r="S82" s="9">
        <f t="shared" si="28"/>
        <v>0</v>
      </c>
      <c r="T82" s="9">
        <f t="shared" si="29"/>
        <v>0</v>
      </c>
      <c r="U82" s="9">
        <f t="shared" si="30"/>
        <v>1</v>
      </c>
      <c r="V82" s="9">
        <f t="shared" si="31"/>
        <v>0</v>
      </c>
      <c r="W82" s="14">
        <f t="shared" si="32"/>
        <v>0</v>
      </c>
      <c r="X82" s="14">
        <f t="shared" si="33"/>
        <v>1</v>
      </c>
      <c r="Y82" s="14">
        <f t="shared" si="34"/>
        <v>0</v>
      </c>
      <c r="Z82" s="14">
        <f t="shared" si="35"/>
        <v>1</v>
      </c>
      <c r="AA82" s="14">
        <f t="shared" si="36"/>
        <v>1</v>
      </c>
      <c r="AB82" s="14">
        <f t="shared" si="37"/>
        <v>0</v>
      </c>
      <c r="AC82" s="14">
        <f t="shared" si="38"/>
        <v>1</v>
      </c>
      <c r="AD82" s="14">
        <f t="shared" si="39"/>
        <v>1</v>
      </c>
      <c r="AE82" s="14">
        <f t="shared" si="40"/>
        <v>0</v>
      </c>
      <c r="AF82" s="14">
        <f t="shared" si="41"/>
        <v>1</v>
      </c>
    </row>
    <row r="83" spans="1:32" x14ac:dyDescent="0.25">
      <c r="A83" s="8">
        <v>42536</v>
      </c>
      <c r="B83" s="5">
        <v>0.25625000000000003</v>
      </c>
      <c r="C83" s="6">
        <v>17.18</v>
      </c>
      <c r="D83" s="6">
        <v>18.510000000000002</v>
      </c>
      <c r="E83" s="6">
        <v>18.23</v>
      </c>
      <c r="F83" s="6">
        <v>18.190000000000001</v>
      </c>
      <c r="G83" s="6">
        <v>17.61</v>
      </c>
      <c r="H83" s="6">
        <v>16.04</v>
      </c>
      <c r="I83" s="6">
        <v>14.39</v>
      </c>
      <c r="J83" s="6">
        <v>18.010000000000002</v>
      </c>
      <c r="K83" s="6">
        <v>14.9</v>
      </c>
      <c r="L83" s="6">
        <v>10.26</v>
      </c>
      <c r="M83" s="9">
        <f t="shared" si="22"/>
        <v>0</v>
      </c>
      <c r="N83" s="9">
        <f t="shared" si="23"/>
        <v>0</v>
      </c>
      <c r="O83" s="9">
        <f t="shared" si="24"/>
        <v>0</v>
      </c>
      <c r="P83" s="9">
        <f t="shared" si="25"/>
        <v>0</v>
      </c>
      <c r="Q83" s="9">
        <f t="shared" si="26"/>
        <v>0</v>
      </c>
      <c r="R83" s="9">
        <f t="shared" si="27"/>
        <v>0</v>
      </c>
      <c r="S83" s="9">
        <f t="shared" si="28"/>
        <v>1</v>
      </c>
      <c r="T83" s="9">
        <f t="shared" si="29"/>
        <v>0</v>
      </c>
      <c r="U83" s="9">
        <f t="shared" si="30"/>
        <v>1</v>
      </c>
      <c r="V83" s="9">
        <f t="shared" si="31"/>
        <v>1</v>
      </c>
      <c r="W83" s="14">
        <f t="shared" si="32"/>
        <v>1</v>
      </c>
      <c r="X83" s="14">
        <f t="shared" si="33"/>
        <v>1</v>
      </c>
      <c r="Y83" s="14">
        <f t="shared" si="34"/>
        <v>1</v>
      </c>
      <c r="Z83" s="14">
        <f t="shared" si="35"/>
        <v>1</v>
      </c>
      <c r="AA83" s="14">
        <f t="shared" si="36"/>
        <v>1</v>
      </c>
      <c r="AB83" s="14">
        <f t="shared" si="37"/>
        <v>1</v>
      </c>
      <c r="AC83" s="14">
        <f t="shared" si="38"/>
        <v>0</v>
      </c>
      <c r="AD83" s="14">
        <f t="shared" si="39"/>
        <v>1</v>
      </c>
      <c r="AE83" s="14">
        <f t="shared" si="40"/>
        <v>0</v>
      </c>
      <c r="AF83" s="14">
        <f t="shared" si="41"/>
        <v>0</v>
      </c>
    </row>
    <row r="84" spans="1:32" x14ac:dyDescent="0.25">
      <c r="A84" s="8">
        <v>42536</v>
      </c>
      <c r="B84" s="5">
        <v>0.46111111111111108</v>
      </c>
      <c r="C84" s="6">
        <v>11.02</v>
      </c>
      <c r="D84" s="6">
        <v>16.95</v>
      </c>
      <c r="E84" s="6">
        <v>12.02</v>
      </c>
      <c r="F84" s="6">
        <v>10.31</v>
      </c>
      <c r="G84" s="6">
        <v>17.45</v>
      </c>
      <c r="H84" s="6">
        <v>18</v>
      </c>
      <c r="I84" s="6">
        <v>10.19</v>
      </c>
      <c r="J84" s="6">
        <v>13.26</v>
      </c>
      <c r="K84" s="6">
        <v>12.17</v>
      </c>
      <c r="L84" s="6">
        <v>14.58</v>
      </c>
      <c r="M84" s="9">
        <f t="shared" si="22"/>
        <v>1</v>
      </c>
      <c r="N84" s="9">
        <f t="shared" si="23"/>
        <v>0</v>
      </c>
      <c r="O84" s="9">
        <f t="shared" si="24"/>
        <v>1</v>
      </c>
      <c r="P84" s="9">
        <f t="shared" si="25"/>
        <v>1</v>
      </c>
      <c r="Q84" s="9">
        <f t="shared" si="26"/>
        <v>0</v>
      </c>
      <c r="R84" s="9">
        <f t="shared" si="27"/>
        <v>0</v>
      </c>
      <c r="S84" s="9">
        <f t="shared" si="28"/>
        <v>1</v>
      </c>
      <c r="T84" s="9">
        <f t="shared" si="29"/>
        <v>1</v>
      </c>
      <c r="U84" s="9">
        <f t="shared" si="30"/>
        <v>1</v>
      </c>
      <c r="V84" s="9">
        <f t="shared" si="31"/>
        <v>1</v>
      </c>
      <c r="W84" s="14">
        <f t="shared" si="32"/>
        <v>0</v>
      </c>
      <c r="X84" s="14">
        <f t="shared" si="33"/>
        <v>1</v>
      </c>
      <c r="Y84" s="14">
        <f t="shared" si="34"/>
        <v>0</v>
      </c>
      <c r="Z84" s="14">
        <f t="shared" si="35"/>
        <v>0</v>
      </c>
      <c r="AA84" s="14">
        <f t="shared" si="36"/>
        <v>1</v>
      </c>
      <c r="AB84" s="14">
        <f t="shared" si="37"/>
        <v>1</v>
      </c>
      <c r="AC84" s="14">
        <f t="shared" si="38"/>
        <v>0</v>
      </c>
      <c r="AD84" s="14">
        <f t="shared" si="39"/>
        <v>0</v>
      </c>
      <c r="AE84" s="14">
        <f t="shared" si="40"/>
        <v>0</v>
      </c>
      <c r="AF84" s="14">
        <f t="shared" si="41"/>
        <v>0</v>
      </c>
    </row>
    <row r="85" spans="1:32" x14ac:dyDescent="0.25">
      <c r="A85" s="8">
        <v>42537</v>
      </c>
      <c r="B85" s="5">
        <v>8.9583333333333334E-2</v>
      </c>
      <c r="C85" s="6">
        <v>12.05</v>
      </c>
      <c r="D85" s="6">
        <v>13.7</v>
      </c>
      <c r="E85" s="6">
        <v>12.71</v>
      </c>
      <c r="F85" s="6">
        <v>15.73</v>
      </c>
      <c r="G85" s="6">
        <v>19.93</v>
      </c>
      <c r="H85" s="6">
        <v>19.27</v>
      </c>
      <c r="I85" s="6">
        <v>11.13</v>
      </c>
      <c r="J85" s="6">
        <v>14.74</v>
      </c>
      <c r="K85" s="6">
        <v>15.42</v>
      </c>
      <c r="L85" s="6">
        <v>12.66</v>
      </c>
      <c r="M85" s="9">
        <f t="shared" si="22"/>
        <v>1</v>
      </c>
      <c r="N85" s="9">
        <f t="shared" si="23"/>
        <v>1</v>
      </c>
      <c r="O85" s="9">
        <f t="shared" si="24"/>
        <v>1</v>
      </c>
      <c r="P85" s="9">
        <f t="shared" si="25"/>
        <v>0</v>
      </c>
      <c r="Q85" s="9">
        <f t="shared" si="26"/>
        <v>0</v>
      </c>
      <c r="R85" s="9">
        <f t="shared" si="27"/>
        <v>0</v>
      </c>
      <c r="S85" s="9">
        <f t="shared" si="28"/>
        <v>1</v>
      </c>
      <c r="T85" s="9">
        <f t="shared" si="29"/>
        <v>1</v>
      </c>
      <c r="U85" s="9">
        <f t="shared" si="30"/>
        <v>0</v>
      </c>
      <c r="V85" s="9">
        <f t="shared" si="31"/>
        <v>1</v>
      </c>
      <c r="W85" s="14">
        <f t="shared" si="32"/>
        <v>0</v>
      </c>
      <c r="X85" s="14">
        <f t="shared" si="33"/>
        <v>0</v>
      </c>
      <c r="Y85" s="14">
        <f t="shared" si="34"/>
        <v>0</v>
      </c>
      <c r="Z85" s="14">
        <f t="shared" si="35"/>
        <v>1</v>
      </c>
      <c r="AA85" s="14">
        <f t="shared" si="36"/>
        <v>1</v>
      </c>
      <c r="AB85" s="14">
        <f t="shared" si="37"/>
        <v>1</v>
      </c>
      <c r="AC85" s="14">
        <f t="shared" si="38"/>
        <v>0</v>
      </c>
      <c r="AD85" s="14">
        <f t="shared" si="39"/>
        <v>0</v>
      </c>
      <c r="AE85" s="14">
        <f t="shared" si="40"/>
        <v>1</v>
      </c>
      <c r="AF85" s="14">
        <f t="shared" si="41"/>
        <v>0</v>
      </c>
    </row>
    <row r="86" spans="1:32" x14ac:dyDescent="0.25">
      <c r="A86" s="8">
        <v>42540</v>
      </c>
      <c r="B86" s="5">
        <v>0.37708333333333338</v>
      </c>
      <c r="C86" s="6">
        <v>13.82</v>
      </c>
      <c r="D86" s="6">
        <v>17.8</v>
      </c>
      <c r="E86" s="6">
        <v>19.18</v>
      </c>
      <c r="F86" s="6">
        <v>10.64</v>
      </c>
      <c r="G86" s="6">
        <v>11.3</v>
      </c>
      <c r="H86" s="6">
        <v>11.15</v>
      </c>
      <c r="I86" s="6">
        <v>14.03</v>
      </c>
      <c r="J86" s="6">
        <v>17.32</v>
      </c>
      <c r="K86" s="6">
        <v>18.63</v>
      </c>
      <c r="L86" s="6">
        <v>15.76</v>
      </c>
      <c r="M86" s="9">
        <f t="shared" si="22"/>
        <v>1</v>
      </c>
      <c r="N86" s="9">
        <f t="shared" si="23"/>
        <v>0</v>
      </c>
      <c r="O86" s="9">
        <f t="shared" si="24"/>
        <v>0</v>
      </c>
      <c r="P86" s="9">
        <f t="shared" si="25"/>
        <v>1</v>
      </c>
      <c r="Q86" s="9">
        <f t="shared" si="26"/>
        <v>1</v>
      </c>
      <c r="R86" s="9">
        <f t="shared" si="27"/>
        <v>1</v>
      </c>
      <c r="S86" s="9">
        <f t="shared" si="28"/>
        <v>1</v>
      </c>
      <c r="T86" s="9">
        <f t="shared" si="29"/>
        <v>0</v>
      </c>
      <c r="U86" s="9">
        <f t="shared" si="30"/>
        <v>0</v>
      </c>
      <c r="V86" s="9">
        <f t="shared" si="31"/>
        <v>0</v>
      </c>
      <c r="W86" s="14">
        <f t="shared" si="32"/>
        <v>0</v>
      </c>
      <c r="X86" s="14">
        <f t="shared" si="33"/>
        <v>1</v>
      </c>
      <c r="Y86" s="14">
        <f t="shared" si="34"/>
        <v>1</v>
      </c>
      <c r="Z86" s="14">
        <f t="shared" si="35"/>
        <v>0</v>
      </c>
      <c r="AA86" s="14">
        <f t="shared" si="36"/>
        <v>0</v>
      </c>
      <c r="AB86" s="14">
        <f t="shared" si="37"/>
        <v>0</v>
      </c>
      <c r="AC86" s="14">
        <f t="shared" si="38"/>
        <v>0</v>
      </c>
      <c r="AD86" s="14">
        <f t="shared" si="39"/>
        <v>1</v>
      </c>
      <c r="AE86" s="14">
        <f t="shared" si="40"/>
        <v>1</v>
      </c>
      <c r="AF86" s="14">
        <f t="shared" si="41"/>
        <v>1</v>
      </c>
    </row>
    <row r="87" spans="1:32" x14ac:dyDescent="0.25">
      <c r="A87" s="8">
        <v>42540</v>
      </c>
      <c r="B87" s="5">
        <v>0.46527777777777773</v>
      </c>
      <c r="C87" s="6">
        <v>19.010000000000002</v>
      </c>
      <c r="D87" s="6">
        <v>13.1</v>
      </c>
      <c r="E87" s="6">
        <v>14.77</v>
      </c>
      <c r="F87" s="6">
        <v>11</v>
      </c>
      <c r="G87" s="6">
        <v>19.510000000000002</v>
      </c>
      <c r="H87" s="6">
        <v>15.48</v>
      </c>
      <c r="I87" s="6">
        <v>11.75</v>
      </c>
      <c r="J87" s="6">
        <v>17.54</v>
      </c>
      <c r="K87" s="6">
        <v>11.08</v>
      </c>
      <c r="L87" s="6">
        <v>14.23</v>
      </c>
      <c r="M87" s="9">
        <f t="shared" si="22"/>
        <v>0</v>
      </c>
      <c r="N87" s="9">
        <f t="shared" si="23"/>
        <v>1</v>
      </c>
      <c r="O87" s="9">
        <f t="shared" si="24"/>
        <v>1</v>
      </c>
      <c r="P87" s="9">
        <f t="shared" si="25"/>
        <v>1</v>
      </c>
      <c r="Q87" s="9">
        <f t="shared" si="26"/>
        <v>0</v>
      </c>
      <c r="R87" s="9">
        <f t="shared" si="27"/>
        <v>0</v>
      </c>
      <c r="S87" s="9">
        <f t="shared" si="28"/>
        <v>1</v>
      </c>
      <c r="T87" s="9">
        <f t="shared" si="29"/>
        <v>0</v>
      </c>
      <c r="U87" s="9">
        <f t="shared" si="30"/>
        <v>1</v>
      </c>
      <c r="V87" s="9">
        <f t="shared" si="31"/>
        <v>1</v>
      </c>
      <c r="W87" s="14">
        <f t="shared" si="32"/>
        <v>1</v>
      </c>
      <c r="X87" s="14">
        <f t="shared" si="33"/>
        <v>0</v>
      </c>
      <c r="Y87" s="14">
        <f t="shared" si="34"/>
        <v>0</v>
      </c>
      <c r="Z87" s="14">
        <f t="shared" si="35"/>
        <v>0</v>
      </c>
      <c r="AA87" s="14">
        <f t="shared" si="36"/>
        <v>1</v>
      </c>
      <c r="AB87" s="14">
        <f t="shared" si="37"/>
        <v>1</v>
      </c>
      <c r="AC87" s="14">
        <f t="shared" si="38"/>
        <v>0</v>
      </c>
      <c r="AD87" s="14">
        <f t="shared" si="39"/>
        <v>1</v>
      </c>
      <c r="AE87" s="14">
        <f t="shared" si="40"/>
        <v>0</v>
      </c>
      <c r="AF87" s="14">
        <f t="shared" si="41"/>
        <v>0</v>
      </c>
    </row>
    <row r="88" spans="1:32" x14ac:dyDescent="0.25">
      <c r="A88" s="8">
        <v>42541</v>
      </c>
      <c r="B88" s="5">
        <v>2.0833333333333333E-3</v>
      </c>
      <c r="C88" s="6">
        <v>17.27</v>
      </c>
      <c r="D88" s="6">
        <v>13.06</v>
      </c>
      <c r="E88" s="6">
        <v>16.12</v>
      </c>
      <c r="F88" s="6">
        <v>19.010000000000002</v>
      </c>
      <c r="G88" s="6">
        <v>13.96</v>
      </c>
      <c r="H88" s="6">
        <v>10.029999999999999</v>
      </c>
      <c r="I88" s="6">
        <v>14.22</v>
      </c>
      <c r="J88" s="6">
        <v>14.88</v>
      </c>
      <c r="K88" s="6">
        <v>15.12</v>
      </c>
      <c r="L88" s="6">
        <v>19.73</v>
      </c>
      <c r="M88" s="9">
        <f t="shared" si="22"/>
        <v>0</v>
      </c>
      <c r="N88" s="9">
        <f t="shared" si="23"/>
        <v>1</v>
      </c>
      <c r="O88" s="9">
        <f t="shared" si="24"/>
        <v>0</v>
      </c>
      <c r="P88" s="9">
        <f t="shared" si="25"/>
        <v>0</v>
      </c>
      <c r="Q88" s="9">
        <f t="shared" si="26"/>
        <v>1</v>
      </c>
      <c r="R88" s="9">
        <f t="shared" si="27"/>
        <v>1</v>
      </c>
      <c r="S88" s="9">
        <f t="shared" si="28"/>
        <v>1</v>
      </c>
      <c r="T88" s="9">
        <f t="shared" si="29"/>
        <v>1</v>
      </c>
      <c r="U88" s="9">
        <f t="shared" si="30"/>
        <v>0</v>
      </c>
      <c r="V88" s="9">
        <f t="shared" si="31"/>
        <v>0</v>
      </c>
      <c r="W88" s="14">
        <f t="shared" si="32"/>
        <v>1</v>
      </c>
      <c r="X88" s="14">
        <f t="shared" si="33"/>
        <v>0</v>
      </c>
      <c r="Y88" s="14">
        <f t="shared" si="34"/>
        <v>1</v>
      </c>
      <c r="Z88" s="14">
        <f t="shared" si="35"/>
        <v>1</v>
      </c>
      <c r="AA88" s="14">
        <f t="shared" si="36"/>
        <v>0</v>
      </c>
      <c r="AB88" s="14">
        <f t="shared" si="37"/>
        <v>0</v>
      </c>
      <c r="AC88" s="14">
        <f t="shared" si="38"/>
        <v>0</v>
      </c>
      <c r="AD88" s="14">
        <f t="shared" si="39"/>
        <v>0</v>
      </c>
      <c r="AE88" s="14">
        <f t="shared" si="40"/>
        <v>1</v>
      </c>
      <c r="AF88" s="14">
        <f t="shared" si="41"/>
        <v>1</v>
      </c>
    </row>
    <row r="89" spans="1:32" x14ac:dyDescent="0.25">
      <c r="A89" s="8">
        <v>42542</v>
      </c>
      <c r="B89" s="5">
        <v>0.17013888888888887</v>
      </c>
      <c r="C89" s="6">
        <v>14.93</v>
      </c>
      <c r="D89" s="6">
        <v>18.36</v>
      </c>
      <c r="E89" s="6">
        <v>18.34</v>
      </c>
      <c r="F89" s="6">
        <v>10.06</v>
      </c>
      <c r="G89" s="6">
        <v>16.440000000000001</v>
      </c>
      <c r="H89" s="6">
        <v>16.829999999999998</v>
      </c>
      <c r="I89" s="6">
        <v>18.079999999999998</v>
      </c>
      <c r="J89" s="6">
        <v>11.2</v>
      </c>
      <c r="K89" s="6">
        <v>10.56</v>
      </c>
      <c r="L89" s="6">
        <v>17.22</v>
      </c>
      <c r="M89" s="9">
        <f t="shared" si="22"/>
        <v>1</v>
      </c>
      <c r="N89" s="9">
        <f t="shared" si="23"/>
        <v>0</v>
      </c>
      <c r="O89" s="9">
        <f t="shared" si="24"/>
        <v>0</v>
      </c>
      <c r="P89" s="9">
        <f t="shared" si="25"/>
        <v>1</v>
      </c>
      <c r="Q89" s="9">
        <f t="shared" si="26"/>
        <v>0</v>
      </c>
      <c r="R89" s="9">
        <f t="shared" si="27"/>
        <v>0</v>
      </c>
      <c r="S89" s="9">
        <f t="shared" si="28"/>
        <v>0</v>
      </c>
      <c r="T89" s="9">
        <f t="shared" si="29"/>
        <v>1</v>
      </c>
      <c r="U89" s="9">
        <f t="shared" si="30"/>
        <v>1</v>
      </c>
      <c r="V89" s="9">
        <f t="shared" si="31"/>
        <v>0</v>
      </c>
      <c r="W89" s="14">
        <f t="shared" si="32"/>
        <v>0</v>
      </c>
      <c r="X89" s="14">
        <f t="shared" si="33"/>
        <v>1</v>
      </c>
      <c r="Y89" s="14">
        <f t="shared" si="34"/>
        <v>1</v>
      </c>
      <c r="Z89" s="14">
        <f t="shared" si="35"/>
        <v>0</v>
      </c>
      <c r="AA89" s="14">
        <f t="shared" si="36"/>
        <v>1</v>
      </c>
      <c r="AB89" s="14">
        <f t="shared" si="37"/>
        <v>1</v>
      </c>
      <c r="AC89" s="14">
        <f t="shared" si="38"/>
        <v>1</v>
      </c>
      <c r="AD89" s="14">
        <f t="shared" si="39"/>
        <v>0</v>
      </c>
      <c r="AE89" s="14">
        <f t="shared" si="40"/>
        <v>0</v>
      </c>
      <c r="AF89" s="14">
        <f t="shared" si="41"/>
        <v>1</v>
      </c>
    </row>
    <row r="90" spans="1:32" x14ac:dyDescent="0.25">
      <c r="A90" s="8">
        <v>42545</v>
      </c>
      <c r="B90" s="5">
        <v>0.2986111111111111</v>
      </c>
      <c r="C90" s="6">
        <v>15.51</v>
      </c>
      <c r="D90" s="6">
        <v>16.440000000000001</v>
      </c>
      <c r="E90" s="6">
        <v>10.02</v>
      </c>
      <c r="F90" s="6">
        <v>13.71</v>
      </c>
      <c r="G90" s="6">
        <v>10.98</v>
      </c>
      <c r="H90" s="6">
        <v>17.39</v>
      </c>
      <c r="I90" s="6">
        <v>13.73</v>
      </c>
      <c r="J90" s="6">
        <v>17.8</v>
      </c>
      <c r="K90" s="6">
        <v>14.59</v>
      </c>
      <c r="L90" s="6">
        <v>12.5</v>
      </c>
      <c r="M90" s="9">
        <f t="shared" si="22"/>
        <v>0</v>
      </c>
      <c r="N90" s="9">
        <f t="shared" si="23"/>
        <v>0</v>
      </c>
      <c r="O90" s="9">
        <f t="shared" si="24"/>
        <v>1</v>
      </c>
      <c r="P90" s="9">
        <f t="shared" si="25"/>
        <v>1</v>
      </c>
      <c r="Q90" s="9">
        <f t="shared" si="26"/>
        <v>1</v>
      </c>
      <c r="R90" s="9">
        <f t="shared" si="27"/>
        <v>0</v>
      </c>
      <c r="S90" s="9">
        <f t="shared" si="28"/>
        <v>1</v>
      </c>
      <c r="T90" s="9">
        <f t="shared" si="29"/>
        <v>0</v>
      </c>
      <c r="U90" s="9">
        <f t="shared" si="30"/>
        <v>1</v>
      </c>
      <c r="V90" s="9">
        <f t="shared" si="31"/>
        <v>1</v>
      </c>
      <c r="W90" s="14">
        <f t="shared" si="32"/>
        <v>1</v>
      </c>
      <c r="X90" s="14">
        <f t="shared" si="33"/>
        <v>1</v>
      </c>
      <c r="Y90" s="14">
        <f t="shared" si="34"/>
        <v>0</v>
      </c>
      <c r="Z90" s="14">
        <f t="shared" si="35"/>
        <v>0</v>
      </c>
      <c r="AA90" s="14">
        <f t="shared" si="36"/>
        <v>0</v>
      </c>
      <c r="AB90" s="14">
        <f t="shared" si="37"/>
        <v>1</v>
      </c>
      <c r="AC90" s="14">
        <f t="shared" si="38"/>
        <v>0</v>
      </c>
      <c r="AD90" s="14">
        <f t="shared" si="39"/>
        <v>1</v>
      </c>
      <c r="AE90" s="14">
        <f t="shared" si="40"/>
        <v>0</v>
      </c>
      <c r="AF90" s="14">
        <f t="shared" si="41"/>
        <v>0</v>
      </c>
    </row>
    <row r="91" spans="1:32" x14ac:dyDescent="0.25">
      <c r="A91" s="8">
        <v>42545</v>
      </c>
      <c r="B91" s="5">
        <v>0.37777777777777777</v>
      </c>
      <c r="C91" s="6">
        <v>12.83</v>
      </c>
      <c r="D91" s="6">
        <v>14.61</v>
      </c>
      <c r="E91" s="6">
        <v>19.86</v>
      </c>
      <c r="F91" s="6">
        <v>19.43</v>
      </c>
      <c r="G91" s="6">
        <v>12.83</v>
      </c>
      <c r="H91" s="6">
        <v>14</v>
      </c>
      <c r="I91" s="6">
        <v>17.329999999999998</v>
      </c>
      <c r="J91" s="6">
        <v>12.58</v>
      </c>
      <c r="K91" s="6">
        <v>12.47</v>
      </c>
      <c r="L91" s="6">
        <v>12.04</v>
      </c>
      <c r="M91" s="9">
        <f t="shared" si="22"/>
        <v>1</v>
      </c>
      <c r="N91" s="9">
        <f t="shared" si="23"/>
        <v>1</v>
      </c>
      <c r="O91" s="9">
        <f t="shared" si="24"/>
        <v>0</v>
      </c>
      <c r="P91" s="9">
        <f t="shared" si="25"/>
        <v>0</v>
      </c>
      <c r="Q91" s="9">
        <f t="shared" si="26"/>
        <v>1</v>
      </c>
      <c r="R91" s="9">
        <f t="shared" si="27"/>
        <v>1</v>
      </c>
      <c r="S91" s="9">
        <f t="shared" si="28"/>
        <v>0</v>
      </c>
      <c r="T91" s="9">
        <f t="shared" si="29"/>
        <v>1</v>
      </c>
      <c r="U91" s="9">
        <f t="shared" si="30"/>
        <v>1</v>
      </c>
      <c r="V91" s="9">
        <f t="shared" si="31"/>
        <v>1</v>
      </c>
      <c r="W91" s="14">
        <f t="shared" si="32"/>
        <v>0</v>
      </c>
      <c r="X91" s="14">
        <f t="shared" si="33"/>
        <v>0</v>
      </c>
      <c r="Y91" s="14">
        <f t="shared" si="34"/>
        <v>1</v>
      </c>
      <c r="Z91" s="14">
        <f t="shared" si="35"/>
        <v>1</v>
      </c>
      <c r="AA91" s="14">
        <f t="shared" si="36"/>
        <v>0</v>
      </c>
      <c r="AB91" s="14">
        <f t="shared" si="37"/>
        <v>0</v>
      </c>
      <c r="AC91" s="14">
        <f t="shared" si="38"/>
        <v>1</v>
      </c>
      <c r="AD91" s="14">
        <f t="shared" si="39"/>
        <v>0</v>
      </c>
      <c r="AE91" s="14">
        <f t="shared" si="40"/>
        <v>0</v>
      </c>
      <c r="AF91" s="14">
        <f t="shared" si="41"/>
        <v>0</v>
      </c>
    </row>
    <row r="92" spans="1:32" x14ac:dyDescent="0.25">
      <c r="A92" s="8">
        <v>42546</v>
      </c>
      <c r="B92" s="5">
        <v>0.25347222222222221</v>
      </c>
      <c r="C92" s="6">
        <v>16.3</v>
      </c>
      <c r="D92" s="6">
        <v>10.32</v>
      </c>
      <c r="E92" s="6">
        <v>17.690000000000001</v>
      </c>
      <c r="F92" s="6">
        <v>19</v>
      </c>
      <c r="G92" s="6">
        <v>17.54</v>
      </c>
      <c r="H92" s="6">
        <v>16.2</v>
      </c>
      <c r="I92" s="6">
        <v>15.17</v>
      </c>
      <c r="J92" s="6">
        <v>10.66</v>
      </c>
      <c r="K92" s="6">
        <v>10.1</v>
      </c>
      <c r="L92" s="6">
        <v>12.04</v>
      </c>
      <c r="M92" s="9">
        <f t="shared" si="22"/>
        <v>0</v>
      </c>
      <c r="N92" s="9">
        <f t="shared" si="23"/>
        <v>1</v>
      </c>
      <c r="O92" s="9">
        <f t="shared" si="24"/>
        <v>0</v>
      </c>
      <c r="P92" s="9">
        <f t="shared" si="25"/>
        <v>0</v>
      </c>
      <c r="Q92" s="9">
        <f t="shared" si="26"/>
        <v>0</v>
      </c>
      <c r="R92" s="9">
        <f t="shared" si="27"/>
        <v>0</v>
      </c>
      <c r="S92" s="9">
        <f t="shared" si="28"/>
        <v>0</v>
      </c>
      <c r="T92" s="9">
        <f t="shared" si="29"/>
        <v>1</v>
      </c>
      <c r="U92" s="9">
        <f t="shared" si="30"/>
        <v>1</v>
      </c>
      <c r="V92" s="9">
        <f t="shared" si="31"/>
        <v>1</v>
      </c>
      <c r="W92" s="14">
        <f t="shared" si="32"/>
        <v>1</v>
      </c>
      <c r="X92" s="14">
        <f t="shared" si="33"/>
        <v>0</v>
      </c>
      <c r="Y92" s="14">
        <f t="shared" si="34"/>
        <v>1</v>
      </c>
      <c r="Z92" s="14">
        <f t="shared" si="35"/>
        <v>1</v>
      </c>
      <c r="AA92" s="14">
        <f t="shared" si="36"/>
        <v>1</v>
      </c>
      <c r="AB92" s="14">
        <f t="shared" si="37"/>
        <v>1</v>
      </c>
      <c r="AC92" s="14">
        <f t="shared" si="38"/>
        <v>1</v>
      </c>
      <c r="AD92" s="14">
        <f t="shared" si="39"/>
        <v>0</v>
      </c>
      <c r="AE92" s="14">
        <f t="shared" si="40"/>
        <v>0</v>
      </c>
      <c r="AF92" s="14">
        <f t="shared" si="41"/>
        <v>0</v>
      </c>
    </row>
    <row r="93" spans="1:32" x14ac:dyDescent="0.25">
      <c r="A93" s="8">
        <v>42547</v>
      </c>
      <c r="B93" s="5">
        <v>8.4722222222222213E-2</v>
      </c>
      <c r="C93" s="6">
        <v>16.03</v>
      </c>
      <c r="D93" s="6">
        <v>12.49</v>
      </c>
      <c r="E93" s="6">
        <v>18.23</v>
      </c>
      <c r="F93" s="6">
        <v>11.56</v>
      </c>
      <c r="G93" s="6">
        <v>15.34</v>
      </c>
      <c r="H93" s="6">
        <v>18.190000000000001</v>
      </c>
      <c r="I93" s="6">
        <v>12.2</v>
      </c>
      <c r="J93" s="6">
        <v>18.04</v>
      </c>
      <c r="K93" s="6">
        <v>14.52</v>
      </c>
      <c r="L93" s="6">
        <v>15.9</v>
      </c>
      <c r="M93" s="9">
        <f t="shared" si="22"/>
        <v>0</v>
      </c>
      <c r="N93" s="9">
        <f t="shared" si="23"/>
        <v>1</v>
      </c>
      <c r="O93" s="9">
        <f t="shared" si="24"/>
        <v>0</v>
      </c>
      <c r="P93" s="9">
        <f t="shared" si="25"/>
        <v>1</v>
      </c>
      <c r="Q93" s="9">
        <f t="shared" si="26"/>
        <v>0</v>
      </c>
      <c r="R93" s="9">
        <f t="shared" si="27"/>
        <v>0</v>
      </c>
      <c r="S93" s="9">
        <f t="shared" si="28"/>
        <v>1</v>
      </c>
      <c r="T93" s="9">
        <f t="shared" si="29"/>
        <v>0</v>
      </c>
      <c r="U93" s="9">
        <f t="shared" si="30"/>
        <v>1</v>
      </c>
      <c r="V93" s="9">
        <f t="shared" si="31"/>
        <v>0</v>
      </c>
      <c r="W93" s="14">
        <f t="shared" si="32"/>
        <v>1</v>
      </c>
      <c r="X93" s="14">
        <f t="shared" si="33"/>
        <v>0</v>
      </c>
      <c r="Y93" s="14">
        <f t="shared" si="34"/>
        <v>1</v>
      </c>
      <c r="Z93" s="14">
        <f t="shared" si="35"/>
        <v>0</v>
      </c>
      <c r="AA93" s="14">
        <f t="shared" si="36"/>
        <v>1</v>
      </c>
      <c r="AB93" s="14">
        <f t="shared" si="37"/>
        <v>1</v>
      </c>
      <c r="AC93" s="14">
        <f t="shared" si="38"/>
        <v>0</v>
      </c>
      <c r="AD93" s="14">
        <f t="shared" si="39"/>
        <v>1</v>
      </c>
      <c r="AE93" s="14">
        <f t="shared" si="40"/>
        <v>0</v>
      </c>
      <c r="AF93" s="14">
        <f t="shared" si="41"/>
        <v>1</v>
      </c>
    </row>
    <row r="94" spans="1:32" x14ac:dyDescent="0.25">
      <c r="A94" s="8">
        <v>42547</v>
      </c>
      <c r="B94" s="5">
        <v>0.16874999999999998</v>
      </c>
      <c r="C94" s="6">
        <v>19.47</v>
      </c>
      <c r="D94" s="6">
        <v>19.760000000000002</v>
      </c>
      <c r="E94" s="6">
        <v>11.95</v>
      </c>
      <c r="F94" s="6">
        <v>16.28</v>
      </c>
      <c r="G94" s="6">
        <v>13.33</v>
      </c>
      <c r="H94" s="6">
        <v>19.91</v>
      </c>
      <c r="I94" s="6">
        <v>19.73</v>
      </c>
      <c r="J94" s="6">
        <v>15.06</v>
      </c>
      <c r="K94" s="6">
        <v>15.39</v>
      </c>
      <c r="L94" s="6">
        <v>13.54</v>
      </c>
      <c r="M94" s="9">
        <f t="shared" si="22"/>
        <v>0</v>
      </c>
      <c r="N94" s="9">
        <f t="shared" si="23"/>
        <v>0</v>
      </c>
      <c r="O94" s="9">
        <f t="shared" si="24"/>
        <v>1</v>
      </c>
      <c r="P94" s="9">
        <f t="shared" si="25"/>
        <v>0</v>
      </c>
      <c r="Q94" s="9">
        <f t="shared" si="26"/>
        <v>1</v>
      </c>
      <c r="R94" s="9">
        <f t="shared" si="27"/>
        <v>0</v>
      </c>
      <c r="S94" s="9">
        <f t="shared" si="28"/>
        <v>0</v>
      </c>
      <c r="T94" s="9">
        <f t="shared" si="29"/>
        <v>0</v>
      </c>
      <c r="U94" s="9">
        <f t="shared" si="30"/>
        <v>0</v>
      </c>
      <c r="V94" s="9">
        <f t="shared" si="31"/>
        <v>1</v>
      </c>
      <c r="W94" s="14">
        <f t="shared" si="32"/>
        <v>1</v>
      </c>
      <c r="X94" s="14">
        <f t="shared" si="33"/>
        <v>1</v>
      </c>
      <c r="Y94" s="14">
        <f t="shared" si="34"/>
        <v>0</v>
      </c>
      <c r="Z94" s="14">
        <f t="shared" si="35"/>
        <v>1</v>
      </c>
      <c r="AA94" s="14">
        <f t="shared" si="36"/>
        <v>0</v>
      </c>
      <c r="AB94" s="14">
        <f t="shared" si="37"/>
        <v>1</v>
      </c>
      <c r="AC94" s="14">
        <f t="shared" si="38"/>
        <v>1</v>
      </c>
      <c r="AD94" s="14">
        <f t="shared" si="39"/>
        <v>1</v>
      </c>
      <c r="AE94" s="14">
        <f t="shared" si="40"/>
        <v>1</v>
      </c>
      <c r="AF94" s="14">
        <f t="shared" si="41"/>
        <v>0</v>
      </c>
    </row>
    <row r="95" spans="1:32" x14ac:dyDescent="0.25">
      <c r="A95" s="8">
        <v>42547</v>
      </c>
      <c r="B95" s="5">
        <v>0.34166666666666662</v>
      </c>
      <c r="C95" s="6">
        <v>14.55</v>
      </c>
      <c r="D95" s="6">
        <v>11.62</v>
      </c>
      <c r="E95" s="6">
        <v>12.91</v>
      </c>
      <c r="F95" s="6">
        <v>18.72</v>
      </c>
      <c r="G95" s="6">
        <v>18.2</v>
      </c>
      <c r="H95" s="6">
        <v>12.03</v>
      </c>
      <c r="I95" s="6">
        <v>16.760000000000002</v>
      </c>
      <c r="J95" s="6">
        <v>10.38</v>
      </c>
      <c r="K95" s="6">
        <v>18.149999999999999</v>
      </c>
      <c r="L95" s="6">
        <v>14.5</v>
      </c>
      <c r="M95" s="9">
        <f t="shared" si="22"/>
        <v>1</v>
      </c>
      <c r="N95" s="9">
        <f t="shared" si="23"/>
        <v>1</v>
      </c>
      <c r="O95" s="9">
        <f t="shared" si="24"/>
        <v>1</v>
      </c>
      <c r="P95" s="9">
        <f t="shared" si="25"/>
        <v>0</v>
      </c>
      <c r="Q95" s="9">
        <f t="shared" si="26"/>
        <v>0</v>
      </c>
      <c r="R95" s="9">
        <f t="shared" si="27"/>
        <v>1</v>
      </c>
      <c r="S95" s="9">
        <f t="shared" si="28"/>
        <v>0</v>
      </c>
      <c r="T95" s="9">
        <f t="shared" si="29"/>
        <v>1</v>
      </c>
      <c r="U95" s="9">
        <f t="shared" si="30"/>
        <v>0</v>
      </c>
      <c r="V95" s="9">
        <f t="shared" si="31"/>
        <v>1</v>
      </c>
      <c r="W95" s="14">
        <f t="shared" si="32"/>
        <v>0</v>
      </c>
      <c r="X95" s="14">
        <f t="shared" si="33"/>
        <v>0</v>
      </c>
      <c r="Y95" s="14">
        <f t="shared" si="34"/>
        <v>0</v>
      </c>
      <c r="Z95" s="14">
        <f t="shared" si="35"/>
        <v>1</v>
      </c>
      <c r="AA95" s="14">
        <f t="shared" si="36"/>
        <v>1</v>
      </c>
      <c r="AB95" s="14">
        <f t="shared" si="37"/>
        <v>0</v>
      </c>
      <c r="AC95" s="14">
        <f t="shared" si="38"/>
        <v>1</v>
      </c>
      <c r="AD95" s="14">
        <f t="shared" si="39"/>
        <v>0</v>
      </c>
      <c r="AE95" s="14">
        <f t="shared" si="40"/>
        <v>1</v>
      </c>
      <c r="AF95" s="14">
        <f t="shared" si="41"/>
        <v>0</v>
      </c>
    </row>
    <row r="96" spans="1:32" x14ac:dyDescent="0.25">
      <c r="A96" s="8">
        <v>42548</v>
      </c>
      <c r="B96" s="5">
        <v>0.3354166666666667</v>
      </c>
      <c r="C96" s="6">
        <v>11.26</v>
      </c>
      <c r="D96" s="6">
        <v>11.81</v>
      </c>
      <c r="E96" s="6">
        <v>12.66</v>
      </c>
      <c r="F96" s="6">
        <v>16</v>
      </c>
      <c r="G96" s="6">
        <v>11.63</v>
      </c>
      <c r="H96" s="6">
        <v>19.61</v>
      </c>
      <c r="I96" s="6">
        <v>12.55</v>
      </c>
      <c r="J96" s="6">
        <v>11.68</v>
      </c>
      <c r="K96" s="6">
        <v>14.08</v>
      </c>
      <c r="L96" s="6">
        <v>13.96</v>
      </c>
      <c r="M96" s="9">
        <f t="shared" si="22"/>
        <v>1</v>
      </c>
      <c r="N96" s="9">
        <f t="shared" si="23"/>
        <v>1</v>
      </c>
      <c r="O96" s="9">
        <f t="shared" si="24"/>
        <v>1</v>
      </c>
      <c r="P96" s="9">
        <f t="shared" si="25"/>
        <v>0</v>
      </c>
      <c r="Q96" s="9">
        <f t="shared" si="26"/>
        <v>1</v>
      </c>
      <c r="R96" s="9">
        <f t="shared" si="27"/>
        <v>0</v>
      </c>
      <c r="S96" s="9">
        <f t="shared" si="28"/>
        <v>1</v>
      </c>
      <c r="T96" s="9">
        <f t="shared" si="29"/>
        <v>1</v>
      </c>
      <c r="U96" s="9">
        <f t="shared" si="30"/>
        <v>1</v>
      </c>
      <c r="V96" s="9">
        <f t="shared" si="31"/>
        <v>1</v>
      </c>
      <c r="W96" s="14">
        <f t="shared" si="32"/>
        <v>0</v>
      </c>
      <c r="X96" s="14">
        <f t="shared" si="33"/>
        <v>0</v>
      </c>
      <c r="Y96" s="14">
        <f t="shared" si="34"/>
        <v>0</v>
      </c>
      <c r="Z96" s="14">
        <f t="shared" si="35"/>
        <v>1</v>
      </c>
      <c r="AA96" s="14">
        <f t="shared" si="36"/>
        <v>0</v>
      </c>
      <c r="AB96" s="14">
        <f t="shared" si="37"/>
        <v>1</v>
      </c>
      <c r="AC96" s="14">
        <f t="shared" si="38"/>
        <v>0</v>
      </c>
      <c r="AD96" s="14">
        <f t="shared" si="39"/>
        <v>0</v>
      </c>
      <c r="AE96" s="14">
        <f t="shared" si="40"/>
        <v>0</v>
      </c>
      <c r="AF96" s="14">
        <f t="shared" si="41"/>
        <v>0</v>
      </c>
    </row>
    <row r="97" spans="1:32" x14ac:dyDescent="0.25">
      <c r="A97" s="8">
        <v>42549</v>
      </c>
      <c r="B97" s="5">
        <v>0.50624999999999998</v>
      </c>
      <c r="C97" s="6">
        <v>10.77</v>
      </c>
      <c r="D97" s="6">
        <v>10.91</v>
      </c>
      <c r="E97" s="6">
        <v>17.600000000000001</v>
      </c>
      <c r="F97" s="6">
        <v>13.5</v>
      </c>
      <c r="G97" s="6">
        <v>16.27</v>
      </c>
      <c r="H97" s="6">
        <v>12.44</v>
      </c>
      <c r="I97" s="6">
        <v>11.01</v>
      </c>
      <c r="J97" s="6">
        <v>16.079999999999998</v>
      </c>
      <c r="K97" s="6">
        <v>12.3</v>
      </c>
      <c r="L97" s="6">
        <v>11.35</v>
      </c>
      <c r="M97" s="9">
        <f t="shared" si="22"/>
        <v>1</v>
      </c>
      <c r="N97" s="9">
        <f t="shared" si="23"/>
        <v>1</v>
      </c>
      <c r="O97" s="9">
        <f t="shared" si="24"/>
        <v>0</v>
      </c>
      <c r="P97" s="9">
        <f t="shared" si="25"/>
        <v>1</v>
      </c>
      <c r="Q97" s="9">
        <f t="shared" si="26"/>
        <v>0</v>
      </c>
      <c r="R97" s="9">
        <f t="shared" si="27"/>
        <v>1</v>
      </c>
      <c r="S97" s="9">
        <f t="shared" si="28"/>
        <v>1</v>
      </c>
      <c r="T97" s="9">
        <f t="shared" si="29"/>
        <v>0</v>
      </c>
      <c r="U97" s="9">
        <f t="shared" si="30"/>
        <v>1</v>
      </c>
      <c r="V97" s="9">
        <f t="shared" si="31"/>
        <v>1</v>
      </c>
      <c r="W97" s="14">
        <f t="shared" si="32"/>
        <v>0</v>
      </c>
      <c r="X97" s="14">
        <f t="shared" si="33"/>
        <v>0</v>
      </c>
      <c r="Y97" s="14">
        <f t="shared" si="34"/>
        <v>1</v>
      </c>
      <c r="Z97" s="14">
        <f t="shared" si="35"/>
        <v>0</v>
      </c>
      <c r="AA97" s="14">
        <f t="shared" si="36"/>
        <v>1</v>
      </c>
      <c r="AB97" s="14">
        <f t="shared" si="37"/>
        <v>0</v>
      </c>
      <c r="AC97" s="14">
        <f t="shared" si="38"/>
        <v>0</v>
      </c>
      <c r="AD97" s="14">
        <f t="shared" si="39"/>
        <v>1</v>
      </c>
      <c r="AE97" s="14">
        <f t="shared" si="40"/>
        <v>0</v>
      </c>
      <c r="AF97" s="14">
        <f t="shared" si="41"/>
        <v>0</v>
      </c>
    </row>
    <row r="98" spans="1:32" x14ac:dyDescent="0.25">
      <c r="A98" s="8">
        <v>42551</v>
      </c>
      <c r="B98" s="5">
        <v>4.5833333333333337E-2</v>
      </c>
      <c r="C98" s="6">
        <v>15.43</v>
      </c>
      <c r="D98" s="6">
        <v>17.52</v>
      </c>
      <c r="E98" s="6">
        <v>12.01</v>
      </c>
      <c r="F98" s="6">
        <v>10.31</v>
      </c>
      <c r="G98" s="6">
        <v>13.52</v>
      </c>
      <c r="H98" s="6">
        <v>13.39</v>
      </c>
      <c r="I98" s="6">
        <v>11.34</v>
      </c>
      <c r="J98" s="6">
        <v>10.31</v>
      </c>
      <c r="K98" s="6">
        <v>11.07</v>
      </c>
      <c r="L98" s="6">
        <v>18.52</v>
      </c>
      <c r="M98" s="9">
        <f t="shared" si="22"/>
        <v>0</v>
      </c>
      <c r="N98" s="9">
        <f t="shared" si="23"/>
        <v>0</v>
      </c>
      <c r="O98" s="9">
        <f t="shared" si="24"/>
        <v>1</v>
      </c>
      <c r="P98" s="9">
        <f t="shared" si="25"/>
        <v>1</v>
      </c>
      <c r="Q98" s="9">
        <f t="shared" si="26"/>
        <v>1</v>
      </c>
      <c r="R98" s="9">
        <f t="shared" si="27"/>
        <v>1</v>
      </c>
      <c r="S98" s="9">
        <f t="shared" si="28"/>
        <v>1</v>
      </c>
      <c r="T98" s="9">
        <f t="shared" si="29"/>
        <v>1</v>
      </c>
      <c r="U98" s="9">
        <f t="shared" si="30"/>
        <v>1</v>
      </c>
      <c r="V98" s="9">
        <f t="shared" si="31"/>
        <v>0</v>
      </c>
      <c r="W98" s="14">
        <f t="shared" si="32"/>
        <v>1</v>
      </c>
      <c r="X98" s="14">
        <f t="shared" si="33"/>
        <v>1</v>
      </c>
      <c r="Y98" s="14">
        <f t="shared" si="34"/>
        <v>0</v>
      </c>
      <c r="Z98" s="14">
        <f t="shared" si="35"/>
        <v>0</v>
      </c>
      <c r="AA98" s="14">
        <f t="shared" si="36"/>
        <v>0</v>
      </c>
      <c r="AB98" s="14">
        <f t="shared" si="37"/>
        <v>0</v>
      </c>
      <c r="AC98" s="14">
        <f t="shared" si="38"/>
        <v>0</v>
      </c>
      <c r="AD98" s="14">
        <f t="shared" si="39"/>
        <v>0</v>
      </c>
      <c r="AE98" s="14">
        <f t="shared" si="40"/>
        <v>0</v>
      </c>
      <c r="AF98" s="14">
        <f t="shared" si="41"/>
        <v>1</v>
      </c>
    </row>
    <row r="99" spans="1:32" x14ac:dyDescent="0.25">
      <c r="A99" s="8">
        <v>42553</v>
      </c>
      <c r="B99" s="5">
        <v>0.21597222222222223</v>
      </c>
      <c r="C99" s="6">
        <v>22.57</v>
      </c>
      <c r="D99" s="6">
        <v>24.93</v>
      </c>
      <c r="E99" s="6">
        <v>23.16</v>
      </c>
      <c r="F99" s="6">
        <v>21.19</v>
      </c>
      <c r="G99" s="6">
        <v>22.95</v>
      </c>
      <c r="H99" s="6">
        <v>20.79</v>
      </c>
      <c r="I99" s="6">
        <v>23.65</v>
      </c>
      <c r="J99" s="6">
        <v>24.3</v>
      </c>
      <c r="K99" s="6">
        <v>22.91</v>
      </c>
      <c r="L99" s="6">
        <v>21.31</v>
      </c>
      <c r="M99" s="9">
        <f t="shared" si="22"/>
        <v>0</v>
      </c>
      <c r="N99" s="9">
        <f t="shared" si="23"/>
        <v>0</v>
      </c>
      <c r="O99" s="9">
        <f t="shared" si="24"/>
        <v>0</v>
      </c>
      <c r="P99" s="9">
        <f t="shared" si="25"/>
        <v>0</v>
      </c>
      <c r="Q99" s="9">
        <f t="shared" si="26"/>
        <v>0</v>
      </c>
      <c r="R99" s="9">
        <f t="shared" si="27"/>
        <v>0</v>
      </c>
      <c r="S99" s="9">
        <f t="shared" si="28"/>
        <v>0</v>
      </c>
      <c r="T99" s="9">
        <f t="shared" si="29"/>
        <v>0</v>
      </c>
      <c r="U99" s="9">
        <f t="shared" si="30"/>
        <v>0</v>
      </c>
      <c r="V99" s="9">
        <f t="shared" si="31"/>
        <v>0</v>
      </c>
      <c r="W99" s="14">
        <f t="shared" si="32"/>
        <v>0</v>
      </c>
      <c r="X99" s="14">
        <f t="shared" si="33"/>
        <v>0</v>
      </c>
      <c r="Y99" s="14">
        <f t="shared" si="34"/>
        <v>0</v>
      </c>
      <c r="Z99" s="14">
        <f t="shared" si="35"/>
        <v>0</v>
      </c>
      <c r="AA99" s="14">
        <f t="shared" si="36"/>
        <v>0</v>
      </c>
      <c r="AB99" s="14">
        <f t="shared" si="37"/>
        <v>0</v>
      </c>
      <c r="AC99" s="14">
        <f t="shared" si="38"/>
        <v>0</v>
      </c>
      <c r="AD99" s="14">
        <f t="shared" si="39"/>
        <v>0</v>
      </c>
      <c r="AE99" s="14">
        <f t="shared" si="40"/>
        <v>0</v>
      </c>
      <c r="AF99" s="14">
        <f t="shared" si="41"/>
        <v>0</v>
      </c>
    </row>
    <row r="100" spans="1:32" x14ac:dyDescent="0.25">
      <c r="A100" s="8">
        <v>42554</v>
      </c>
      <c r="B100" s="5">
        <v>4.1666666666666666E-3</v>
      </c>
      <c r="C100" s="6">
        <v>21.12</v>
      </c>
      <c r="D100" s="6">
        <v>24.03</v>
      </c>
      <c r="E100" s="6">
        <v>20.46</v>
      </c>
      <c r="F100" s="6">
        <v>20.329999999999998</v>
      </c>
      <c r="G100" s="6">
        <v>24.18</v>
      </c>
      <c r="H100" s="6">
        <v>23.01</v>
      </c>
      <c r="I100" s="6">
        <v>24.57</v>
      </c>
      <c r="J100" s="6">
        <v>22.83</v>
      </c>
      <c r="K100" s="6">
        <v>21.55</v>
      </c>
      <c r="L100" s="6">
        <v>23.87</v>
      </c>
      <c r="M100" s="9">
        <f t="shared" si="22"/>
        <v>0</v>
      </c>
      <c r="N100" s="9">
        <f t="shared" si="23"/>
        <v>0</v>
      </c>
      <c r="O100" s="9">
        <f t="shared" si="24"/>
        <v>0</v>
      </c>
      <c r="P100" s="9">
        <f t="shared" si="25"/>
        <v>0</v>
      </c>
      <c r="Q100" s="9">
        <f t="shared" si="26"/>
        <v>0</v>
      </c>
      <c r="R100" s="9">
        <f t="shared" si="27"/>
        <v>0</v>
      </c>
      <c r="S100" s="9">
        <f t="shared" si="28"/>
        <v>0</v>
      </c>
      <c r="T100" s="9">
        <f t="shared" si="29"/>
        <v>0</v>
      </c>
      <c r="U100" s="9">
        <f t="shared" si="30"/>
        <v>0</v>
      </c>
      <c r="V100" s="9">
        <f t="shared" si="31"/>
        <v>0</v>
      </c>
      <c r="W100" s="14">
        <f t="shared" si="32"/>
        <v>0</v>
      </c>
      <c r="X100" s="14">
        <f t="shared" si="33"/>
        <v>0</v>
      </c>
      <c r="Y100" s="14">
        <f t="shared" si="34"/>
        <v>0</v>
      </c>
      <c r="Z100" s="14">
        <f t="shared" si="35"/>
        <v>0</v>
      </c>
      <c r="AA100" s="14">
        <f t="shared" si="36"/>
        <v>0</v>
      </c>
      <c r="AB100" s="14">
        <f t="shared" si="37"/>
        <v>0</v>
      </c>
      <c r="AC100" s="14">
        <f t="shared" si="38"/>
        <v>0</v>
      </c>
      <c r="AD100" s="14">
        <f t="shared" si="39"/>
        <v>0</v>
      </c>
      <c r="AE100" s="14">
        <f t="shared" si="40"/>
        <v>0</v>
      </c>
      <c r="AF100" s="14">
        <f t="shared" si="41"/>
        <v>0</v>
      </c>
    </row>
    <row r="101" spans="1:32" x14ac:dyDescent="0.25">
      <c r="A101" s="8">
        <v>42556</v>
      </c>
      <c r="B101" s="5">
        <v>8.6805555555555566E-2</v>
      </c>
      <c r="C101" s="6">
        <v>22.29</v>
      </c>
      <c r="D101" s="6">
        <v>22.16</v>
      </c>
      <c r="E101" s="6">
        <v>22.9</v>
      </c>
      <c r="F101" s="6">
        <v>20.04</v>
      </c>
      <c r="G101" s="6">
        <v>21.27</v>
      </c>
      <c r="H101" s="6">
        <v>21.55</v>
      </c>
      <c r="I101" s="6">
        <v>21.51</v>
      </c>
      <c r="J101" s="6">
        <v>23.98</v>
      </c>
      <c r="K101" s="6">
        <v>24.01</v>
      </c>
      <c r="L101" s="6">
        <v>23.77</v>
      </c>
      <c r="M101" s="9">
        <f t="shared" si="22"/>
        <v>0</v>
      </c>
      <c r="N101" s="9">
        <f t="shared" si="23"/>
        <v>0</v>
      </c>
      <c r="O101" s="9">
        <f t="shared" si="24"/>
        <v>0</v>
      </c>
      <c r="P101" s="9">
        <f t="shared" si="25"/>
        <v>0</v>
      </c>
      <c r="Q101" s="9">
        <f t="shared" si="26"/>
        <v>0</v>
      </c>
      <c r="R101" s="9">
        <f t="shared" si="27"/>
        <v>0</v>
      </c>
      <c r="S101" s="9">
        <f t="shared" si="28"/>
        <v>0</v>
      </c>
      <c r="T101" s="9">
        <f t="shared" si="29"/>
        <v>0</v>
      </c>
      <c r="U101" s="9">
        <f t="shared" si="30"/>
        <v>0</v>
      </c>
      <c r="V101" s="9">
        <f t="shared" si="31"/>
        <v>0</v>
      </c>
      <c r="W101" s="14">
        <f t="shared" si="32"/>
        <v>0</v>
      </c>
      <c r="X101" s="14">
        <f t="shared" si="33"/>
        <v>0</v>
      </c>
      <c r="Y101" s="14">
        <f t="shared" si="34"/>
        <v>0</v>
      </c>
      <c r="Z101" s="14">
        <f t="shared" si="35"/>
        <v>0</v>
      </c>
      <c r="AA101" s="14">
        <f t="shared" si="36"/>
        <v>0</v>
      </c>
      <c r="AB101" s="14">
        <f t="shared" si="37"/>
        <v>0</v>
      </c>
      <c r="AC101" s="14">
        <f t="shared" si="38"/>
        <v>0</v>
      </c>
      <c r="AD101" s="14">
        <f t="shared" si="39"/>
        <v>0</v>
      </c>
      <c r="AE101" s="14">
        <f t="shared" si="40"/>
        <v>0</v>
      </c>
      <c r="AF101" s="14">
        <f t="shared" si="41"/>
        <v>0</v>
      </c>
    </row>
    <row r="102" spans="1:32" x14ac:dyDescent="0.25">
      <c r="A102" s="8">
        <v>42557</v>
      </c>
      <c r="B102" s="5">
        <v>4.7222222222222221E-2</v>
      </c>
      <c r="C102" s="6">
        <v>20.5</v>
      </c>
      <c r="D102" s="6">
        <v>21.83</v>
      </c>
      <c r="E102" s="6">
        <v>21.96</v>
      </c>
      <c r="F102" s="6">
        <v>20.58</v>
      </c>
      <c r="G102" s="6">
        <v>23.33</v>
      </c>
      <c r="H102" s="6">
        <v>23.73</v>
      </c>
      <c r="I102" s="6">
        <v>23.65</v>
      </c>
      <c r="J102" s="6">
        <v>20.9</v>
      </c>
      <c r="K102" s="6">
        <v>24.06</v>
      </c>
      <c r="L102" s="6">
        <v>21.13</v>
      </c>
      <c r="M102" s="9">
        <f t="shared" si="22"/>
        <v>0</v>
      </c>
      <c r="N102" s="9">
        <f t="shared" si="23"/>
        <v>0</v>
      </c>
      <c r="O102" s="9">
        <f t="shared" si="24"/>
        <v>0</v>
      </c>
      <c r="P102" s="9">
        <f t="shared" si="25"/>
        <v>0</v>
      </c>
      <c r="Q102" s="9">
        <f t="shared" si="26"/>
        <v>0</v>
      </c>
      <c r="R102" s="9">
        <f t="shared" si="27"/>
        <v>0</v>
      </c>
      <c r="S102" s="9">
        <f t="shared" si="28"/>
        <v>0</v>
      </c>
      <c r="T102" s="9">
        <f t="shared" si="29"/>
        <v>0</v>
      </c>
      <c r="U102" s="9">
        <f t="shared" si="30"/>
        <v>0</v>
      </c>
      <c r="V102" s="9">
        <f t="shared" si="31"/>
        <v>0</v>
      </c>
      <c r="W102" s="14">
        <f t="shared" si="32"/>
        <v>0</v>
      </c>
      <c r="X102" s="14">
        <f t="shared" si="33"/>
        <v>0</v>
      </c>
      <c r="Y102" s="14">
        <f t="shared" si="34"/>
        <v>0</v>
      </c>
      <c r="Z102" s="14">
        <f t="shared" si="35"/>
        <v>0</v>
      </c>
      <c r="AA102" s="14">
        <f t="shared" si="36"/>
        <v>0</v>
      </c>
      <c r="AB102" s="14">
        <f t="shared" si="37"/>
        <v>0</v>
      </c>
      <c r="AC102" s="14">
        <f t="shared" si="38"/>
        <v>0</v>
      </c>
      <c r="AD102" s="14">
        <f t="shared" si="39"/>
        <v>0</v>
      </c>
      <c r="AE102" s="14">
        <f t="shared" si="40"/>
        <v>0</v>
      </c>
      <c r="AF102" s="14">
        <f t="shared" si="41"/>
        <v>0</v>
      </c>
    </row>
    <row r="103" spans="1:32" x14ac:dyDescent="0.25">
      <c r="A103" s="8">
        <v>42557</v>
      </c>
      <c r="B103" s="5">
        <v>0.4604166666666667</v>
      </c>
      <c r="C103" s="6">
        <v>20.62</v>
      </c>
      <c r="D103" s="6">
        <v>20.23</v>
      </c>
      <c r="E103" s="6">
        <v>22.96</v>
      </c>
      <c r="F103" s="6">
        <v>22.48</v>
      </c>
      <c r="G103" s="6">
        <v>23.59</v>
      </c>
      <c r="H103" s="6">
        <v>24.99</v>
      </c>
      <c r="I103" s="6">
        <v>21.26</v>
      </c>
      <c r="J103" s="6">
        <v>20.149999999999999</v>
      </c>
      <c r="K103" s="6">
        <v>23.52</v>
      </c>
      <c r="L103" s="6">
        <v>20.04</v>
      </c>
      <c r="M103" s="9">
        <f t="shared" si="22"/>
        <v>0</v>
      </c>
      <c r="N103" s="9">
        <f t="shared" si="23"/>
        <v>0</v>
      </c>
      <c r="O103" s="9">
        <f t="shared" si="24"/>
        <v>0</v>
      </c>
      <c r="P103" s="9">
        <f t="shared" si="25"/>
        <v>0</v>
      </c>
      <c r="Q103" s="9">
        <f t="shared" si="26"/>
        <v>0</v>
      </c>
      <c r="R103" s="9">
        <f t="shared" si="27"/>
        <v>0</v>
      </c>
      <c r="S103" s="9">
        <f t="shared" si="28"/>
        <v>0</v>
      </c>
      <c r="T103" s="9">
        <f t="shared" si="29"/>
        <v>0</v>
      </c>
      <c r="U103" s="9">
        <f t="shared" si="30"/>
        <v>0</v>
      </c>
      <c r="V103" s="9">
        <f t="shared" si="31"/>
        <v>0</v>
      </c>
      <c r="W103" s="14">
        <f t="shared" si="32"/>
        <v>0</v>
      </c>
      <c r="X103" s="14">
        <f t="shared" si="33"/>
        <v>0</v>
      </c>
      <c r="Y103" s="14">
        <f t="shared" si="34"/>
        <v>0</v>
      </c>
      <c r="Z103" s="14">
        <f t="shared" si="35"/>
        <v>0</v>
      </c>
      <c r="AA103" s="14">
        <f t="shared" si="36"/>
        <v>0</v>
      </c>
      <c r="AB103" s="14">
        <f t="shared" si="37"/>
        <v>0</v>
      </c>
      <c r="AC103" s="14">
        <f t="shared" si="38"/>
        <v>0</v>
      </c>
      <c r="AD103" s="14">
        <f t="shared" si="39"/>
        <v>0</v>
      </c>
      <c r="AE103" s="14">
        <f t="shared" si="40"/>
        <v>0</v>
      </c>
      <c r="AF103" s="14">
        <f t="shared" si="41"/>
        <v>0</v>
      </c>
    </row>
    <row r="104" spans="1:32" x14ac:dyDescent="0.25">
      <c r="A104" s="8">
        <v>42558</v>
      </c>
      <c r="B104" s="5">
        <v>2.7777777777777779E-3</v>
      </c>
      <c r="C104" s="6">
        <v>24.62</v>
      </c>
      <c r="D104" s="6">
        <v>20.59</v>
      </c>
      <c r="E104" s="6">
        <v>23.7</v>
      </c>
      <c r="F104" s="6">
        <v>21.55</v>
      </c>
      <c r="G104" s="6">
        <v>21.85</v>
      </c>
      <c r="H104" s="6">
        <v>21.12</v>
      </c>
      <c r="I104" s="6">
        <v>21.24</v>
      </c>
      <c r="J104" s="6">
        <v>24.93</v>
      </c>
      <c r="K104" s="6">
        <v>21.9</v>
      </c>
      <c r="L104" s="6">
        <v>20.5</v>
      </c>
      <c r="M104" s="9">
        <f t="shared" si="22"/>
        <v>0</v>
      </c>
      <c r="N104" s="9">
        <f t="shared" si="23"/>
        <v>0</v>
      </c>
      <c r="O104" s="9">
        <f t="shared" si="24"/>
        <v>0</v>
      </c>
      <c r="P104" s="9">
        <f t="shared" si="25"/>
        <v>0</v>
      </c>
      <c r="Q104" s="9">
        <f t="shared" si="26"/>
        <v>0</v>
      </c>
      <c r="R104" s="9">
        <f t="shared" si="27"/>
        <v>0</v>
      </c>
      <c r="S104" s="9">
        <f t="shared" si="28"/>
        <v>0</v>
      </c>
      <c r="T104" s="9">
        <f t="shared" si="29"/>
        <v>0</v>
      </c>
      <c r="U104" s="9">
        <f t="shared" si="30"/>
        <v>0</v>
      </c>
      <c r="V104" s="9">
        <f t="shared" si="31"/>
        <v>0</v>
      </c>
      <c r="W104" s="14">
        <f t="shared" si="32"/>
        <v>0</v>
      </c>
      <c r="X104" s="14">
        <f t="shared" si="33"/>
        <v>0</v>
      </c>
      <c r="Y104" s="14">
        <f t="shared" si="34"/>
        <v>0</v>
      </c>
      <c r="Z104" s="14">
        <f t="shared" si="35"/>
        <v>0</v>
      </c>
      <c r="AA104" s="14">
        <f t="shared" si="36"/>
        <v>0</v>
      </c>
      <c r="AB104" s="14">
        <f t="shared" si="37"/>
        <v>0</v>
      </c>
      <c r="AC104" s="14">
        <f t="shared" si="38"/>
        <v>0</v>
      </c>
      <c r="AD104" s="14">
        <f t="shared" si="39"/>
        <v>0</v>
      </c>
      <c r="AE104" s="14">
        <f t="shared" si="40"/>
        <v>0</v>
      </c>
      <c r="AF104" s="14">
        <f t="shared" si="41"/>
        <v>0</v>
      </c>
    </row>
    <row r="105" spans="1:32" x14ac:dyDescent="0.25">
      <c r="A105" s="8">
        <v>42558</v>
      </c>
      <c r="B105" s="5">
        <v>5.5555555555555558E-3</v>
      </c>
      <c r="C105" s="6">
        <v>23.53</v>
      </c>
      <c r="D105" s="6">
        <v>22.47</v>
      </c>
      <c r="E105" s="6">
        <v>24.91</v>
      </c>
      <c r="F105" s="6">
        <v>22.53</v>
      </c>
      <c r="G105" s="6">
        <v>20.56</v>
      </c>
      <c r="H105" s="6">
        <v>23.64</v>
      </c>
      <c r="I105" s="6">
        <v>21</v>
      </c>
      <c r="J105" s="6">
        <v>20.55</v>
      </c>
      <c r="K105" s="6">
        <v>24.08</v>
      </c>
      <c r="L105" s="6">
        <v>20.49</v>
      </c>
      <c r="M105" s="9">
        <f t="shared" si="22"/>
        <v>0</v>
      </c>
      <c r="N105" s="9">
        <f t="shared" si="23"/>
        <v>0</v>
      </c>
      <c r="O105" s="9">
        <f t="shared" si="24"/>
        <v>0</v>
      </c>
      <c r="P105" s="9">
        <f t="shared" si="25"/>
        <v>0</v>
      </c>
      <c r="Q105" s="9">
        <f t="shared" si="26"/>
        <v>0</v>
      </c>
      <c r="R105" s="9">
        <f t="shared" si="27"/>
        <v>0</v>
      </c>
      <c r="S105" s="9">
        <f t="shared" si="28"/>
        <v>0</v>
      </c>
      <c r="T105" s="9">
        <f t="shared" si="29"/>
        <v>0</v>
      </c>
      <c r="U105" s="9">
        <f t="shared" si="30"/>
        <v>0</v>
      </c>
      <c r="V105" s="9">
        <f t="shared" si="31"/>
        <v>0</v>
      </c>
      <c r="W105" s="14">
        <f t="shared" si="32"/>
        <v>0</v>
      </c>
      <c r="X105" s="14">
        <f t="shared" si="33"/>
        <v>0</v>
      </c>
      <c r="Y105" s="14">
        <f t="shared" si="34"/>
        <v>0</v>
      </c>
      <c r="Z105" s="14">
        <f t="shared" si="35"/>
        <v>0</v>
      </c>
      <c r="AA105" s="14">
        <f t="shared" si="36"/>
        <v>0</v>
      </c>
      <c r="AB105" s="14">
        <f t="shared" si="37"/>
        <v>0</v>
      </c>
      <c r="AC105" s="14">
        <f t="shared" si="38"/>
        <v>0</v>
      </c>
      <c r="AD105" s="14">
        <f t="shared" si="39"/>
        <v>0</v>
      </c>
      <c r="AE105" s="14">
        <f t="shared" si="40"/>
        <v>0</v>
      </c>
      <c r="AF105" s="14">
        <f t="shared" si="41"/>
        <v>0</v>
      </c>
    </row>
    <row r="106" spans="1:32" x14ac:dyDescent="0.25">
      <c r="A106" s="8">
        <v>42558</v>
      </c>
      <c r="B106" s="5">
        <v>4.5138888888888888E-2</v>
      </c>
      <c r="C106" s="6">
        <v>23.8</v>
      </c>
      <c r="D106" s="6">
        <v>20.78</v>
      </c>
      <c r="E106" s="6">
        <v>20.56</v>
      </c>
      <c r="F106" s="6">
        <v>20.5</v>
      </c>
      <c r="G106" s="6">
        <v>20.16</v>
      </c>
      <c r="H106" s="6">
        <v>21.68</v>
      </c>
      <c r="I106" s="6">
        <v>23.86</v>
      </c>
      <c r="J106" s="6">
        <v>21.14</v>
      </c>
      <c r="K106" s="6">
        <v>23.1</v>
      </c>
      <c r="L106" s="6">
        <v>22.53</v>
      </c>
      <c r="M106" s="9">
        <f t="shared" si="22"/>
        <v>0</v>
      </c>
      <c r="N106" s="9">
        <f t="shared" si="23"/>
        <v>0</v>
      </c>
      <c r="O106" s="9">
        <f t="shared" si="24"/>
        <v>0</v>
      </c>
      <c r="P106" s="9">
        <f t="shared" si="25"/>
        <v>0</v>
      </c>
      <c r="Q106" s="9">
        <f t="shared" si="26"/>
        <v>0</v>
      </c>
      <c r="R106" s="9">
        <f t="shared" si="27"/>
        <v>0</v>
      </c>
      <c r="S106" s="9">
        <f t="shared" si="28"/>
        <v>0</v>
      </c>
      <c r="T106" s="9">
        <f t="shared" si="29"/>
        <v>0</v>
      </c>
      <c r="U106" s="9">
        <f t="shared" si="30"/>
        <v>0</v>
      </c>
      <c r="V106" s="9">
        <f t="shared" si="31"/>
        <v>0</v>
      </c>
      <c r="W106" s="14">
        <f t="shared" si="32"/>
        <v>0</v>
      </c>
      <c r="X106" s="14">
        <f t="shared" si="33"/>
        <v>0</v>
      </c>
      <c r="Y106" s="14">
        <f t="shared" si="34"/>
        <v>0</v>
      </c>
      <c r="Z106" s="14">
        <f t="shared" si="35"/>
        <v>0</v>
      </c>
      <c r="AA106" s="14">
        <f t="shared" si="36"/>
        <v>0</v>
      </c>
      <c r="AB106" s="14">
        <f t="shared" si="37"/>
        <v>0</v>
      </c>
      <c r="AC106" s="14">
        <f t="shared" si="38"/>
        <v>0</v>
      </c>
      <c r="AD106" s="14">
        <f t="shared" si="39"/>
        <v>0</v>
      </c>
      <c r="AE106" s="14">
        <f t="shared" si="40"/>
        <v>0</v>
      </c>
      <c r="AF106" s="14">
        <f t="shared" si="41"/>
        <v>0</v>
      </c>
    </row>
    <row r="107" spans="1:32" x14ac:dyDescent="0.25">
      <c r="A107" s="8">
        <v>42558</v>
      </c>
      <c r="B107" s="5">
        <v>0.46597222222222223</v>
      </c>
      <c r="C107" s="6">
        <v>21.04</v>
      </c>
      <c r="D107" s="6">
        <v>22.45</v>
      </c>
      <c r="E107" s="6">
        <v>21.06</v>
      </c>
      <c r="F107" s="6">
        <v>20.149999999999999</v>
      </c>
      <c r="G107" s="6">
        <v>24.31</v>
      </c>
      <c r="H107" s="6">
        <v>22.72</v>
      </c>
      <c r="I107" s="6">
        <v>24.67</v>
      </c>
      <c r="J107" s="6">
        <v>21.12</v>
      </c>
      <c r="K107" s="6">
        <v>23.35</v>
      </c>
      <c r="L107" s="6">
        <v>22.54</v>
      </c>
      <c r="M107" s="9">
        <f t="shared" si="22"/>
        <v>0</v>
      </c>
      <c r="N107" s="9">
        <f t="shared" si="23"/>
        <v>0</v>
      </c>
      <c r="O107" s="9">
        <f t="shared" si="24"/>
        <v>0</v>
      </c>
      <c r="P107" s="9">
        <f t="shared" si="25"/>
        <v>0</v>
      </c>
      <c r="Q107" s="9">
        <f t="shared" si="26"/>
        <v>0</v>
      </c>
      <c r="R107" s="9">
        <f t="shared" si="27"/>
        <v>0</v>
      </c>
      <c r="S107" s="9">
        <f t="shared" si="28"/>
        <v>0</v>
      </c>
      <c r="T107" s="9">
        <f t="shared" si="29"/>
        <v>0</v>
      </c>
      <c r="U107" s="9">
        <f t="shared" si="30"/>
        <v>0</v>
      </c>
      <c r="V107" s="9">
        <f t="shared" si="31"/>
        <v>0</v>
      </c>
      <c r="W107" s="14">
        <f t="shared" si="32"/>
        <v>0</v>
      </c>
      <c r="X107" s="14">
        <f t="shared" si="33"/>
        <v>0</v>
      </c>
      <c r="Y107" s="14">
        <f t="shared" si="34"/>
        <v>0</v>
      </c>
      <c r="Z107" s="14">
        <f t="shared" si="35"/>
        <v>0</v>
      </c>
      <c r="AA107" s="14">
        <f t="shared" si="36"/>
        <v>0</v>
      </c>
      <c r="AB107" s="14">
        <f t="shared" si="37"/>
        <v>0</v>
      </c>
      <c r="AC107" s="14">
        <f t="shared" si="38"/>
        <v>0</v>
      </c>
      <c r="AD107" s="14">
        <f t="shared" si="39"/>
        <v>0</v>
      </c>
      <c r="AE107" s="14">
        <f t="shared" si="40"/>
        <v>0</v>
      </c>
      <c r="AF107" s="14">
        <f t="shared" si="41"/>
        <v>0</v>
      </c>
    </row>
    <row r="108" spans="1:32" x14ac:dyDescent="0.25">
      <c r="A108" s="8">
        <v>42561</v>
      </c>
      <c r="B108" s="5">
        <v>0.42152777777777778</v>
      </c>
      <c r="C108" s="6">
        <v>23.49</v>
      </c>
      <c r="D108" s="6">
        <v>22.55</v>
      </c>
      <c r="E108" s="6">
        <v>24.66</v>
      </c>
      <c r="F108" s="6">
        <v>23.56</v>
      </c>
      <c r="G108" s="6">
        <v>20.260000000000002</v>
      </c>
      <c r="H108" s="6">
        <v>22.27</v>
      </c>
      <c r="I108" s="6">
        <v>20.440000000000001</v>
      </c>
      <c r="J108" s="6">
        <v>22.27</v>
      </c>
      <c r="K108" s="6">
        <v>24.47</v>
      </c>
      <c r="L108" s="6">
        <v>23.03</v>
      </c>
      <c r="M108" s="9">
        <f t="shared" si="22"/>
        <v>0</v>
      </c>
      <c r="N108" s="9">
        <f t="shared" si="23"/>
        <v>0</v>
      </c>
      <c r="O108" s="9">
        <f t="shared" si="24"/>
        <v>0</v>
      </c>
      <c r="P108" s="9">
        <f t="shared" si="25"/>
        <v>0</v>
      </c>
      <c r="Q108" s="9">
        <f t="shared" si="26"/>
        <v>0</v>
      </c>
      <c r="R108" s="9">
        <f t="shared" si="27"/>
        <v>0</v>
      </c>
      <c r="S108" s="9">
        <f t="shared" si="28"/>
        <v>0</v>
      </c>
      <c r="T108" s="9">
        <f t="shared" si="29"/>
        <v>0</v>
      </c>
      <c r="U108" s="9">
        <f t="shared" si="30"/>
        <v>0</v>
      </c>
      <c r="V108" s="9">
        <f t="shared" si="31"/>
        <v>0</v>
      </c>
      <c r="W108" s="14">
        <f t="shared" si="32"/>
        <v>0</v>
      </c>
      <c r="X108" s="14">
        <f t="shared" si="33"/>
        <v>0</v>
      </c>
      <c r="Y108" s="14">
        <f t="shared" si="34"/>
        <v>0</v>
      </c>
      <c r="Z108" s="14">
        <f t="shared" si="35"/>
        <v>0</v>
      </c>
      <c r="AA108" s="14">
        <f t="shared" si="36"/>
        <v>0</v>
      </c>
      <c r="AB108" s="14">
        <f t="shared" si="37"/>
        <v>0</v>
      </c>
      <c r="AC108" s="14">
        <f t="shared" si="38"/>
        <v>0</v>
      </c>
      <c r="AD108" s="14">
        <f t="shared" si="39"/>
        <v>0</v>
      </c>
      <c r="AE108" s="14">
        <f t="shared" si="40"/>
        <v>0</v>
      </c>
      <c r="AF108" s="14">
        <f t="shared" si="41"/>
        <v>0</v>
      </c>
    </row>
    <row r="109" spans="1:32" x14ac:dyDescent="0.25">
      <c r="A109" s="8">
        <v>42565</v>
      </c>
      <c r="B109" s="5">
        <v>4.1666666666666664E-2</v>
      </c>
      <c r="C109" s="6">
        <v>20.99</v>
      </c>
      <c r="D109" s="6">
        <v>21.37</v>
      </c>
      <c r="E109" s="6">
        <v>22.15</v>
      </c>
      <c r="F109" s="6">
        <v>22.76</v>
      </c>
      <c r="G109" s="6">
        <v>20.25</v>
      </c>
      <c r="H109" s="6">
        <v>23.8</v>
      </c>
      <c r="I109" s="6">
        <v>23.38</v>
      </c>
      <c r="J109" s="6">
        <v>20.5</v>
      </c>
      <c r="K109" s="6">
        <v>21.65</v>
      </c>
      <c r="L109" s="6">
        <v>24.8</v>
      </c>
      <c r="M109" s="9">
        <f t="shared" si="22"/>
        <v>0</v>
      </c>
      <c r="N109" s="9">
        <f t="shared" si="23"/>
        <v>0</v>
      </c>
      <c r="O109" s="9">
        <f t="shared" si="24"/>
        <v>0</v>
      </c>
      <c r="P109" s="9">
        <f t="shared" si="25"/>
        <v>0</v>
      </c>
      <c r="Q109" s="9">
        <f t="shared" si="26"/>
        <v>0</v>
      </c>
      <c r="R109" s="9">
        <f t="shared" si="27"/>
        <v>0</v>
      </c>
      <c r="S109" s="9">
        <f t="shared" si="28"/>
        <v>0</v>
      </c>
      <c r="T109" s="9">
        <f t="shared" si="29"/>
        <v>0</v>
      </c>
      <c r="U109" s="9">
        <f t="shared" si="30"/>
        <v>0</v>
      </c>
      <c r="V109" s="9">
        <f t="shared" si="31"/>
        <v>0</v>
      </c>
      <c r="W109" s="14">
        <f t="shared" si="32"/>
        <v>0</v>
      </c>
      <c r="X109" s="14">
        <f t="shared" si="33"/>
        <v>0</v>
      </c>
      <c r="Y109" s="14">
        <f t="shared" si="34"/>
        <v>0</v>
      </c>
      <c r="Z109" s="14">
        <f t="shared" si="35"/>
        <v>0</v>
      </c>
      <c r="AA109" s="14">
        <f t="shared" si="36"/>
        <v>0</v>
      </c>
      <c r="AB109" s="14">
        <f t="shared" si="37"/>
        <v>0</v>
      </c>
      <c r="AC109" s="14">
        <f t="shared" si="38"/>
        <v>0</v>
      </c>
      <c r="AD109" s="14">
        <f t="shared" si="39"/>
        <v>0</v>
      </c>
      <c r="AE109" s="14">
        <f t="shared" si="40"/>
        <v>0</v>
      </c>
      <c r="AF109" s="14">
        <f t="shared" si="41"/>
        <v>0</v>
      </c>
    </row>
    <row r="110" spans="1:32" x14ac:dyDescent="0.25">
      <c r="A110" s="8">
        <v>42567</v>
      </c>
      <c r="B110" s="5">
        <v>0.38055555555555554</v>
      </c>
      <c r="C110" s="6">
        <v>20.18</v>
      </c>
      <c r="D110" s="6">
        <v>24.07</v>
      </c>
      <c r="E110" s="6">
        <v>24.25</v>
      </c>
      <c r="F110" s="6">
        <v>20.170000000000002</v>
      </c>
      <c r="G110" s="6">
        <v>21.08</v>
      </c>
      <c r="H110" s="6">
        <v>22.83</v>
      </c>
      <c r="I110" s="6">
        <v>23.53</v>
      </c>
      <c r="J110" s="6">
        <v>23.6</v>
      </c>
      <c r="K110" s="6">
        <v>23.16</v>
      </c>
      <c r="L110" s="6">
        <v>21.42</v>
      </c>
      <c r="M110" s="9">
        <f t="shared" si="22"/>
        <v>0</v>
      </c>
      <c r="N110" s="9">
        <f t="shared" si="23"/>
        <v>0</v>
      </c>
      <c r="O110" s="9">
        <f t="shared" si="24"/>
        <v>0</v>
      </c>
      <c r="P110" s="9">
        <f t="shared" si="25"/>
        <v>0</v>
      </c>
      <c r="Q110" s="9">
        <f t="shared" si="26"/>
        <v>0</v>
      </c>
      <c r="R110" s="9">
        <f t="shared" si="27"/>
        <v>0</v>
      </c>
      <c r="S110" s="9">
        <f t="shared" si="28"/>
        <v>0</v>
      </c>
      <c r="T110" s="9">
        <f t="shared" si="29"/>
        <v>0</v>
      </c>
      <c r="U110" s="9">
        <f t="shared" si="30"/>
        <v>0</v>
      </c>
      <c r="V110" s="9">
        <f t="shared" si="31"/>
        <v>0</v>
      </c>
      <c r="W110" s="14">
        <f t="shared" si="32"/>
        <v>0</v>
      </c>
      <c r="X110" s="14">
        <f t="shared" si="33"/>
        <v>0</v>
      </c>
      <c r="Y110" s="14">
        <f t="shared" si="34"/>
        <v>0</v>
      </c>
      <c r="Z110" s="14">
        <f t="shared" si="35"/>
        <v>0</v>
      </c>
      <c r="AA110" s="14">
        <f t="shared" si="36"/>
        <v>0</v>
      </c>
      <c r="AB110" s="14">
        <f t="shared" si="37"/>
        <v>0</v>
      </c>
      <c r="AC110" s="14">
        <f t="shared" si="38"/>
        <v>0</v>
      </c>
      <c r="AD110" s="14">
        <f t="shared" si="39"/>
        <v>0</v>
      </c>
      <c r="AE110" s="14">
        <f t="shared" si="40"/>
        <v>0</v>
      </c>
      <c r="AF110" s="14">
        <f t="shared" si="41"/>
        <v>0</v>
      </c>
    </row>
    <row r="111" spans="1:32" x14ac:dyDescent="0.25">
      <c r="A111" s="8">
        <v>42568</v>
      </c>
      <c r="B111" s="5">
        <v>4.6527777777777779E-2</v>
      </c>
      <c r="C111" s="6">
        <v>24.46</v>
      </c>
      <c r="D111" s="6">
        <v>23.9</v>
      </c>
      <c r="E111" s="6">
        <v>24.19</v>
      </c>
      <c r="F111" s="6">
        <v>20.14</v>
      </c>
      <c r="G111" s="6">
        <v>23.6</v>
      </c>
      <c r="H111" s="6">
        <v>23.67</v>
      </c>
      <c r="I111" s="6">
        <v>24.85</v>
      </c>
      <c r="J111" s="6">
        <v>24.77</v>
      </c>
      <c r="K111" s="6">
        <v>24.75</v>
      </c>
      <c r="L111" s="6">
        <v>22.32</v>
      </c>
      <c r="M111" s="9">
        <f t="shared" si="22"/>
        <v>0</v>
      </c>
      <c r="N111" s="9">
        <f t="shared" si="23"/>
        <v>0</v>
      </c>
      <c r="O111" s="9">
        <f t="shared" si="24"/>
        <v>0</v>
      </c>
      <c r="P111" s="9">
        <f t="shared" si="25"/>
        <v>0</v>
      </c>
      <c r="Q111" s="9">
        <f t="shared" si="26"/>
        <v>0</v>
      </c>
      <c r="R111" s="9">
        <f t="shared" si="27"/>
        <v>0</v>
      </c>
      <c r="S111" s="9">
        <f t="shared" si="28"/>
        <v>0</v>
      </c>
      <c r="T111" s="9">
        <f t="shared" si="29"/>
        <v>0</v>
      </c>
      <c r="U111" s="9">
        <f t="shared" si="30"/>
        <v>0</v>
      </c>
      <c r="V111" s="9">
        <f t="shared" si="31"/>
        <v>0</v>
      </c>
      <c r="W111" s="14">
        <f t="shared" si="32"/>
        <v>0</v>
      </c>
      <c r="X111" s="14">
        <f t="shared" si="33"/>
        <v>0</v>
      </c>
      <c r="Y111" s="14">
        <f t="shared" si="34"/>
        <v>0</v>
      </c>
      <c r="Z111" s="14">
        <f t="shared" si="35"/>
        <v>0</v>
      </c>
      <c r="AA111" s="14">
        <f t="shared" si="36"/>
        <v>0</v>
      </c>
      <c r="AB111" s="14">
        <f t="shared" si="37"/>
        <v>0</v>
      </c>
      <c r="AC111" s="14">
        <f t="shared" si="38"/>
        <v>0</v>
      </c>
      <c r="AD111" s="14">
        <f t="shared" si="39"/>
        <v>0</v>
      </c>
      <c r="AE111" s="14">
        <f t="shared" si="40"/>
        <v>0</v>
      </c>
      <c r="AF111" s="14">
        <f t="shared" si="41"/>
        <v>0</v>
      </c>
    </row>
    <row r="112" spans="1:32" x14ac:dyDescent="0.25">
      <c r="A112" s="8">
        <v>42571</v>
      </c>
      <c r="B112" s="5">
        <v>4.5138888888888888E-2</v>
      </c>
      <c r="C112" s="6">
        <v>20.62</v>
      </c>
      <c r="D112" s="6">
        <v>21.57</v>
      </c>
      <c r="E112" s="6">
        <v>22.99</v>
      </c>
      <c r="F112" s="6">
        <v>23.14</v>
      </c>
      <c r="G112" s="6">
        <v>22.4</v>
      </c>
      <c r="H112" s="6">
        <v>23.83</v>
      </c>
      <c r="I112" s="6">
        <v>21.63</v>
      </c>
      <c r="J112" s="6">
        <v>21.9</v>
      </c>
      <c r="K112" s="6">
        <v>22.89</v>
      </c>
      <c r="L112" s="6">
        <v>22.3</v>
      </c>
      <c r="M112" s="9">
        <f t="shared" si="22"/>
        <v>0</v>
      </c>
      <c r="N112" s="9">
        <f t="shared" si="23"/>
        <v>0</v>
      </c>
      <c r="O112" s="9">
        <f t="shared" si="24"/>
        <v>0</v>
      </c>
      <c r="P112" s="9">
        <f t="shared" si="25"/>
        <v>0</v>
      </c>
      <c r="Q112" s="9">
        <f t="shared" si="26"/>
        <v>0</v>
      </c>
      <c r="R112" s="9">
        <f t="shared" si="27"/>
        <v>0</v>
      </c>
      <c r="S112" s="9">
        <f t="shared" si="28"/>
        <v>0</v>
      </c>
      <c r="T112" s="9">
        <f t="shared" si="29"/>
        <v>0</v>
      </c>
      <c r="U112" s="9">
        <f t="shared" si="30"/>
        <v>0</v>
      </c>
      <c r="V112" s="9">
        <f t="shared" si="31"/>
        <v>0</v>
      </c>
      <c r="W112" s="14">
        <f t="shared" si="32"/>
        <v>0</v>
      </c>
      <c r="X112" s="14">
        <f t="shared" si="33"/>
        <v>0</v>
      </c>
      <c r="Y112" s="14">
        <f t="shared" si="34"/>
        <v>0</v>
      </c>
      <c r="Z112" s="14">
        <f t="shared" si="35"/>
        <v>0</v>
      </c>
      <c r="AA112" s="14">
        <f t="shared" si="36"/>
        <v>0</v>
      </c>
      <c r="AB112" s="14">
        <f t="shared" si="37"/>
        <v>0</v>
      </c>
      <c r="AC112" s="14">
        <f t="shared" si="38"/>
        <v>0</v>
      </c>
      <c r="AD112" s="14">
        <f t="shared" si="39"/>
        <v>0</v>
      </c>
      <c r="AE112" s="14">
        <f t="shared" si="40"/>
        <v>0</v>
      </c>
      <c r="AF112" s="14">
        <f t="shared" si="41"/>
        <v>0</v>
      </c>
    </row>
    <row r="113" spans="1:32" x14ac:dyDescent="0.25">
      <c r="A113" s="8">
        <v>42571</v>
      </c>
      <c r="B113" s="5">
        <v>4.6527777777777779E-2</v>
      </c>
      <c r="C113" s="6">
        <v>24.97</v>
      </c>
      <c r="D113" s="6">
        <v>23.55</v>
      </c>
      <c r="E113" s="6">
        <v>24.91</v>
      </c>
      <c r="F113" s="6">
        <v>21.77</v>
      </c>
      <c r="G113" s="6">
        <v>23.58</v>
      </c>
      <c r="H113" s="6">
        <v>23.03</v>
      </c>
      <c r="I113" s="6">
        <v>22.25</v>
      </c>
      <c r="J113" s="6">
        <v>22.37</v>
      </c>
      <c r="K113" s="6">
        <v>22.57</v>
      </c>
      <c r="L113" s="6">
        <v>22.02</v>
      </c>
      <c r="M113" s="9">
        <f t="shared" si="22"/>
        <v>0</v>
      </c>
      <c r="N113" s="9">
        <f t="shared" si="23"/>
        <v>0</v>
      </c>
      <c r="O113" s="9">
        <f t="shared" si="24"/>
        <v>0</v>
      </c>
      <c r="P113" s="9">
        <f t="shared" si="25"/>
        <v>0</v>
      </c>
      <c r="Q113" s="9">
        <f t="shared" si="26"/>
        <v>0</v>
      </c>
      <c r="R113" s="9">
        <f t="shared" si="27"/>
        <v>0</v>
      </c>
      <c r="S113" s="9">
        <f t="shared" si="28"/>
        <v>0</v>
      </c>
      <c r="T113" s="9">
        <f t="shared" si="29"/>
        <v>0</v>
      </c>
      <c r="U113" s="9">
        <f t="shared" si="30"/>
        <v>0</v>
      </c>
      <c r="V113" s="9">
        <f t="shared" si="31"/>
        <v>0</v>
      </c>
      <c r="W113" s="14">
        <f t="shared" si="32"/>
        <v>0</v>
      </c>
      <c r="X113" s="14">
        <f t="shared" si="33"/>
        <v>0</v>
      </c>
      <c r="Y113" s="14">
        <f t="shared" si="34"/>
        <v>0</v>
      </c>
      <c r="Z113" s="14">
        <f t="shared" si="35"/>
        <v>0</v>
      </c>
      <c r="AA113" s="14">
        <f t="shared" si="36"/>
        <v>0</v>
      </c>
      <c r="AB113" s="14">
        <f t="shared" si="37"/>
        <v>0</v>
      </c>
      <c r="AC113" s="14">
        <f t="shared" si="38"/>
        <v>0</v>
      </c>
      <c r="AD113" s="14">
        <f t="shared" si="39"/>
        <v>0</v>
      </c>
      <c r="AE113" s="14">
        <f t="shared" si="40"/>
        <v>0</v>
      </c>
      <c r="AF113" s="14">
        <f t="shared" si="41"/>
        <v>0</v>
      </c>
    </row>
    <row r="114" spans="1:32" x14ac:dyDescent="0.25">
      <c r="A114" s="8">
        <v>42572</v>
      </c>
      <c r="B114" s="5">
        <v>0.16805555555555554</v>
      </c>
      <c r="C114" s="6">
        <v>24.04</v>
      </c>
      <c r="D114" s="6">
        <v>21.89</v>
      </c>
      <c r="E114" s="6">
        <v>23.85</v>
      </c>
      <c r="F114" s="6">
        <v>22.87</v>
      </c>
      <c r="G114" s="6">
        <v>24.33</v>
      </c>
      <c r="H114" s="6">
        <v>24.38</v>
      </c>
      <c r="I114" s="6">
        <v>21.95</v>
      </c>
      <c r="J114" s="6">
        <v>21.37</v>
      </c>
      <c r="K114" s="6">
        <v>20.45</v>
      </c>
      <c r="L114" s="6">
        <v>24.51</v>
      </c>
      <c r="M114" s="9">
        <f t="shared" si="22"/>
        <v>0</v>
      </c>
      <c r="N114" s="9">
        <f t="shared" si="23"/>
        <v>0</v>
      </c>
      <c r="O114" s="9">
        <f t="shared" si="24"/>
        <v>0</v>
      </c>
      <c r="P114" s="9">
        <f t="shared" si="25"/>
        <v>0</v>
      </c>
      <c r="Q114" s="9">
        <f t="shared" si="26"/>
        <v>0</v>
      </c>
      <c r="R114" s="9">
        <f t="shared" si="27"/>
        <v>0</v>
      </c>
      <c r="S114" s="9">
        <f t="shared" si="28"/>
        <v>0</v>
      </c>
      <c r="T114" s="9">
        <f t="shared" si="29"/>
        <v>0</v>
      </c>
      <c r="U114" s="9">
        <f t="shared" si="30"/>
        <v>0</v>
      </c>
      <c r="V114" s="9">
        <f t="shared" si="31"/>
        <v>0</v>
      </c>
      <c r="W114" s="14">
        <f t="shared" si="32"/>
        <v>0</v>
      </c>
      <c r="X114" s="14">
        <f t="shared" si="33"/>
        <v>0</v>
      </c>
      <c r="Y114" s="14">
        <f t="shared" si="34"/>
        <v>0</v>
      </c>
      <c r="Z114" s="14">
        <f t="shared" si="35"/>
        <v>0</v>
      </c>
      <c r="AA114" s="14">
        <f t="shared" si="36"/>
        <v>0</v>
      </c>
      <c r="AB114" s="14">
        <f t="shared" si="37"/>
        <v>0</v>
      </c>
      <c r="AC114" s="14">
        <f t="shared" si="38"/>
        <v>0</v>
      </c>
      <c r="AD114" s="14">
        <f t="shared" si="39"/>
        <v>0</v>
      </c>
      <c r="AE114" s="14">
        <f t="shared" si="40"/>
        <v>0</v>
      </c>
      <c r="AF114" s="14">
        <f t="shared" si="41"/>
        <v>0</v>
      </c>
    </row>
    <row r="115" spans="1:32" x14ac:dyDescent="0.25">
      <c r="A115" s="8">
        <v>42573</v>
      </c>
      <c r="B115" s="5">
        <v>0.25138888888888888</v>
      </c>
      <c r="C115" s="6">
        <v>20.96</v>
      </c>
      <c r="D115" s="6">
        <v>22.03</v>
      </c>
      <c r="E115" s="6">
        <v>20.89</v>
      </c>
      <c r="F115" s="6">
        <v>24.62</v>
      </c>
      <c r="G115" s="6">
        <v>22.22</v>
      </c>
      <c r="H115" s="6">
        <v>24.32</v>
      </c>
      <c r="I115" s="6">
        <v>22.24</v>
      </c>
      <c r="J115" s="6">
        <v>20.079999999999998</v>
      </c>
      <c r="K115" s="6">
        <v>20.18</v>
      </c>
      <c r="L115" s="6">
        <v>21.9</v>
      </c>
      <c r="M115" s="9">
        <f t="shared" si="22"/>
        <v>0</v>
      </c>
      <c r="N115" s="9">
        <f t="shared" si="23"/>
        <v>0</v>
      </c>
      <c r="O115" s="9">
        <f t="shared" si="24"/>
        <v>0</v>
      </c>
      <c r="P115" s="9">
        <f t="shared" si="25"/>
        <v>0</v>
      </c>
      <c r="Q115" s="9">
        <f t="shared" si="26"/>
        <v>0</v>
      </c>
      <c r="R115" s="9">
        <f t="shared" si="27"/>
        <v>0</v>
      </c>
      <c r="S115" s="9">
        <f t="shared" si="28"/>
        <v>0</v>
      </c>
      <c r="T115" s="9">
        <f t="shared" si="29"/>
        <v>0</v>
      </c>
      <c r="U115" s="9">
        <f t="shared" si="30"/>
        <v>0</v>
      </c>
      <c r="V115" s="9">
        <f t="shared" si="31"/>
        <v>0</v>
      </c>
      <c r="W115" s="14">
        <f t="shared" si="32"/>
        <v>0</v>
      </c>
      <c r="X115" s="14">
        <f t="shared" si="33"/>
        <v>0</v>
      </c>
      <c r="Y115" s="14">
        <f t="shared" si="34"/>
        <v>0</v>
      </c>
      <c r="Z115" s="14">
        <f t="shared" si="35"/>
        <v>0</v>
      </c>
      <c r="AA115" s="14">
        <f t="shared" si="36"/>
        <v>0</v>
      </c>
      <c r="AB115" s="14">
        <f t="shared" si="37"/>
        <v>0</v>
      </c>
      <c r="AC115" s="14">
        <f t="shared" si="38"/>
        <v>0</v>
      </c>
      <c r="AD115" s="14">
        <f t="shared" si="39"/>
        <v>0</v>
      </c>
      <c r="AE115" s="14">
        <f t="shared" si="40"/>
        <v>0</v>
      </c>
      <c r="AF115" s="14">
        <f t="shared" si="41"/>
        <v>0</v>
      </c>
    </row>
    <row r="116" spans="1:32" x14ac:dyDescent="0.25">
      <c r="A116" s="8">
        <v>42576</v>
      </c>
      <c r="B116" s="5">
        <v>0.17430555555555557</v>
      </c>
      <c r="C116" s="6">
        <v>23.01</v>
      </c>
      <c r="D116" s="6">
        <v>24.6</v>
      </c>
      <c r="E116" s="6">
        <v>24.7</v>
      </c>
      <c r="F116" s="6">
        <v>23.45</v>
      </c>
      <c r="G116" s="6">
        <v>24.59</v>
      </c>
      <c r="H116" s="6">
        <v>23.65</v>
      </c>
      <c r="I116" s="6">
        <v>23.52</v>
      </c>
      <c r="J116" s="6">
        <v>21.6</v>
      </c>
      <c r="K116" s="6">
        <v>21.42</v>
      </c>
      <c r="L116" s="6">
        <v>22.09</v>
      </c>
      <c r="M116" s="9">
        <f t="shared" si="22"/>
        <v>0</v>
      </c>
      <c r="N116" s="9">
        <f t="shared" si="23"/>
        <v>0</v>
      </c>
      <c r="O116" s="9">
        <f t="shared" si="24"/>
        <v>0</v>
      </c>
      <c r="P116" s="9">
        <f t="shared" si="25"/>
        <v>0</v>
      </c>
      <c r="Q116" s="9">
        <f t="shared" si="26"/>
        <v>0</v>
      </c>
      <c r="R116" s="9">
        <f t="shared" si="27"/>
        <v>0</v>
      </c>
      <c r="S116" s="9">
        <f t="shared" si="28"/>
        <v>0</v>
      </c>
      <c r="T116" s="9">
        <f t="shared" si="29"/>
        <v>0</v>
      </c>
      <c r="U116" s="9">
        <f t="shared" si="30"/>
        <v>0</v>
      </c>
      <c r="V116" s="9">
        <f t="shared" si="31"/>
        <v>0</v>
      </c>
      <c r="W116" s="14">
        <f t="shared" si="32"/>
        <v>0</v>
      </c>
      <c r="X116" s="14">
        <f t="shared" si="33"/>
        <v>0</v>
      </c>
      <c r="Y116" s="14">
        <f t="shared" si="34"/>
        <v>0</v>
      </c>
      <c r="Z116" s="14">
        <f t="shared" si="35"/>
        <v>0</v>
      </c>
      <c r="AA116" s="14">
        <f t="shared" si="36"/>
        <v>0</v>
      </c>
      <c r="AB116" s="14">
        <f t="shared" si="37"/>
        <v>0</v>
      </c>
      <c r="AC116" s="14">
        <f t="shared" si="38"/>
        <v>0</v>
      </c>
      <c r="AD116" s="14">
        <f t="shared" si="39"/>
        <v>0</v>
      </c>
      <c r="AE116" s="14">
        <f t="shared" si="40"/>
        <v>0</v>
      </c>
      <c r="AF116" s="14">
        <f t="shared" si="41"/>
        <v>0</v>
      </c>
    </row>
    <row r="117" spans="1:32" x14ac:dyDescent="0.25">
      <c r="A117" s="8">
        <v>42581</v>
      </c>
      <c r="B117" s="5">
        <v>2.0833333333333333E-3</v>
      </c>
      <c r="C117" s="6">
        <v>22.46</v>
      </c>
      <c r="D117" s="6">
        <v>24.11</v>
      </c>
      <c r="E117" s="6">
        <v>22.12</v>
      </c>
      <c r="F117" s="6">
        <v>24.08</v>
      </c>
      <c r="G117" s="6">
        <v>23.14</v>
      </c>
      <c r="H117" s="6">
        <v>24.56</v>
      </c>
      <c r="I117" s="6">
        <v>22.95</v>
      </c>
      <c r="J117" s="6">
        <v>21.53</v>
      </c>
      <c r="K117" s="6">
        <v>21.19</v>
      </c>
      <c r="L117" s="6">
        <v>21.66</v>
      </c>
      <c r="M117" s="9">
        <f t="shared" si="22"/>
        <v>0</v>
      </c>
      <c r="N117" s="9">
        <f t="shared" si="23"/>
        <v>0</v>
      </c>
      <c r="O117" s="9">
        <f t="shared" si="24"/>
        <v>0</v>
      </c>
      <c r="P117" s="9">
        <f t="shared" si="25"/>
        <v>0</v>
      </c>
      <c r="Q117" s="9">
        <f t="shared" si="26"/>
        <v>0</v>
      </c>
      <c r="R117" s="9">
        <f t="shared" si="27"/>
        <v>0</v>
      </c>
      <c r="S117" s="9">
        <f t="shared" si="28"/>
        <v>0</v>
      </c>
      <c r="T117" s="9">
        <f t="shared" si="29"/>
        <v>0</v>
      </c>
      <c r="U117" s="9">
        <f t="shared" si="30"/>
        <v>0</v>
      </c>
      <c r="V117" s="9">
        <f t="shared" si="31"/>
        <v>0</v>
      </c>
      <c r="W117" s="14">
        <f t="shared" si="32"/>
        <v>0</v>
      </c>
      <c r="X117" s="14">
        <f t="shared" si="33"/>
        <v>0</v>
      </c>
      <c r="Y117" s="14">
        <f t="shared" si="34"/>
        <v>0</v>
      </c>
      <c r="Z117" s="14">
        <f t="shared" si="35"/>
        <v>0</v>
      </c>
      <c r="AA117" s="14">
        <f t="shared" si="36"/>
        <v>0</v>
      </c>
      <c r="AB117" s="14">
        <f t="shared" si="37"/>
        <v>0</v>
      </c>
      <c r="AC117" s="14">
        <f t="shared" si="38"/>
        <v>0</v>
      </c>
      <c r="AD117" s="14">
        <f t="shared" si="39"/>
        <v>0</v>
      </c>
      <c r="AE117" s="14">
        <f t="shared" si="40"/>
        <v>0</v>
      </c>
      <c r="AF117" s="14">
        <f t="shared" si="41"/>
        <v>0</v>
      </c>
    </row>
    <row r="118" spans="1:32" x14ac:dyDescent="0.25">
      <c r="A118" s="8">
        <v>42583</v>
      </c>
      <c r="B118" s="5">
        <v>9.1666666666666674E-2</v>
      </c>
      <c r="C118" s="6">
        <v>21.46</v>
      </c>
      <c r="D118" s="6">
        <v>20.81</v>
      </c>
      <c r="E118" s="6">
        <v>22.16</v>
      </c>
      <c r="F118" s="6">
        <v>23.39</v>
      </c>
      <c r="G118" s="6">
        <v>21.06</v>
      </c>
      <c r="H118" s="6">
        <v>23.13</v>
      </c>
      <c r="I118" s="6">
        <v>24.81</v>
      </c>
      <c r="J118" s="6">
        <v>21.89</v>
      </c>
      <c r="K118" s="6">
        <v>21.04</v>
      </c>
      <c r="L118" s="6">
        <v>20.73</v>
      </c>
      <c r="M118" s="9">
        <f t="shared" si="22"/>
        <v>0</v>
      </c>
      <c r="N118" s="9">
        <f t="shared" si="23"/>
        <v>0</v>
      </c>
      <c r="O118" s="9">
        <f t="shared" si="24"/>
        <v>0</v>
      </c>
      <c r="P118" s="9">
        <f t="shared" si="25"/>
        <v>0</v>
      </c>
      <c r="Q118" s="9">
        <f t="shared" si="26"/>
        <v>0</v>
      </c>
      <c r="R118" s="9">
        <f t="shared" si="27"/>
        <v>0</v>
      </c>
      <c r="S118" s="9">
        <f t="shared" si="28"/>
        <v>0</v>
      </c>
      <c r="T118" s="9">
        <f t="shared" si="29"/>
        <v>0</v>
      </c>
      <c r="U118" s="9">
        <f t="shared" si="30"/>
        <v>0</v>
      </c>
      <c r="V118" s="9">
        <f t="shared" si="31"/>
        <v>0</v>
      </c>
      <c r="W118" s="14">
        <f t="shared" si="32"/>
        <v>0</v>
      </c>
      <c r="X118" s="14">
        <f t="shared" si="33"/>
        <v>0</v>
      </c>
      <c r="Y118" s="14">
        <f t="shared" si="34"/>
        <v>0</v>
      </c>
      <c r="Z118" s="14">
        <f t="shared" si="35"/>
        <v>0</v>
      </c>
      <c r="AA118" s="14">
        <f t="shared" si="36"/>
        <v>0</v>
      </c>
      <c r="AB118" s="14">
        <f t="shared" si="37"/>
        <v>0</v>
      </c>
      <c r="AC118" s="14">
        <f t="shared" si="38"/>
        <v>0</v>
      </c>
      <c r="AD118" s="14">
        <f t="shared" si="39"/>
        <v>0</v>
      </c>
      <c r="AE118" s="14">
        <f t="shared" si="40"/>
        <v>0</v>
      </c>
      <c r="AF118" s="14">
        <f t="shared" si="41"/>
        <v>0</v>
      </c>
    </row>
    <row r="119" spans="1:32" x14ac:dyDescent="0.25">
      <c r="A119" s="8">
        <v>42585</v>
      </c>
      <c r="B119" s="5">
        <v>0.17083333333333331</v>
      </c>
      <c r="C119" s="6">
        <v>24.3</v>
      </c>
      <c r="D119" s="6">
        <v>21.17</v>
      </c>
      <c r="E119" s="6">
        <v>20.45</v>
      </c>
      <c r="F119" s="6">
        <v>21.07</v>
      </c>
      <c r="G119" s="6">
        <v>23.27</v>
      </c>
      <c r="H119" s="6">
        <v>21.82</v>
      </c>
      <c r="I119" s="6">
        <v>21.32</v>
      </c>
      <c r="J119" s="6">
        <v>21.89</v>
      </c>
      <c r="K119" s="6">
        <v>23.96</v>
      </c>
      <c r="L119" s="6">
        <v>21.93</v>
      </c>
      <c r="M119" s="9">
        <f t="shared" si="22"/>
        <v>0</v>
      </c>
      <c r="N119" s="9">
        <f t="shared" si="23"/>
        <v>0</v>
      </c>
      <c r="O119" s="9">
        <f t="shared" si="24"/>
        <v>0</v>
      </c>
      <c r="P119" s="9">
        <f t="shared" si="25"/>
        <v>0</v>
      </c>
      <c r="Q119" s="9">
        <f t="shared" si="26"/>
        <v>0</v>
      </c>
      <c r="R119" s="9">
        <f t="shared" si="27"/>
        <v>0</v>
      </c>
      <c r="S119" s="9">
        <f t="shared" si="28"/>
        <v>0</v>
      </c>
      <c r="T119" s="9">
        <f t="shared" si="29"/>
        <v>0</v>
      </c>
      <c r="U119" s="9">
        <f t="shared" si="30"/>
        <v>0</v>
      </c>
      <c r="V119" s="9">
        <f t="shared" si="31"/>
        <v>0</v>
      </c>
      <c r="W119" s="14">
        <f t="shared" si="32"/>
        <v>0</v>
      </c>
      <c r="X119" s="14">
        <f t="shared" si="33"/>
        <v>0</v>
      </c>
      <c r="Y119" s="14">
        <f t="shared" si="34"/>
        <v>0</v>
      </c>
      <c r="Z119" s="14">
        <f t="shared" si="35"/>
        <v>0</v>
      </c>
      <c r="AA119" s="14">
        <f t="shared" si="36"/>
        <v>0</v>
      </c>
      <c r="AB119" s="14">
        <f t="shared" si="37"/>
        <v>0</v>
      </c>
      <c r="AC119" s="14">
        <f t="shared" si="38"/>
        <v>0</v>
      </c>
      <c r="AD119" s="14">
        <f t="shared" si="39"/>
        <v>0</v>
      </c>
      <c r="AE119" s="14">
        <f t="shared" si="40"/>
        <v>0</v>
      </c>
      <c r="AF119" s="14">
        <f t="shared" si="41"/>
        <v>0</v>
      </c>
    </row>
    <row r="120" spans="1:32" x14ac:dyDescent="0.25">
      <c r="A120" s="8">
        <v>42587</v>
      </c>
      <c r="B120" s="5">
        <v>0.42083333333333334</v>
      </c>
      <c r="C120" s="6">
        <v>20.79</v>
      </c>
      <c r="D120" s="6">
        <v>20.149999999999999</v>
      </c>
      <c r="E120" s="6">
        <v>24.61</v>
      </c>
      <c r="F120" s="6">
        <v>21.03</v>
      </c>
      <c r="G120" s="6">
        <v>20.75</v>
      </c>
      <c r="H120" s="6">
        <v>23.58</v>
      </c>
      <c r="I120" s="6">
        <v>24.1</v>
      </c>
      <c r="J120" s="6">
        <v>20.18</v>
      </c>
      <c r="K120" s="6">
        <v>20.25</v>
      </c>
      <c r="L120" s="6">
        <v>23.53</v>
      </c>
      <c r="M120" s="9">
        <f t="shared" si="22"/>
        <v>0</v>
      </c>
      <c r="N120" s="9">
        <f t="shared" si="23"/>
        <v>0</v>
      </c>
      <c r="O120" s="9">
        <f t="shared" si="24"/>
        <v>0</v>
      </c>
      <c r="P120" s="9">
        <f t="shared" si="25"/>
        <v>0</v>
      </c>
      <c r="Q120" s="9">
        <f t="shared" si="26"/>
        <v>0</v>
      </c>
      <c r="R120" s="9">
        <f t="shared" si="27"/>
        <v>0</v>
      </c>
      <c r="S120" s="9">
        <f t="shared" si="28"/>
        <v>0</v>
      </c>
      <c r="T120" s="9">
        <f t="shared" si="29"/>
        <v>0</v>
      </c>
      <c r="U120" s="9">
        <f t="shared" si="30"/>
        <v>0</v>
      </c>
      <c r="V120" s="9">
        <f t="shared" si="31"/>
        <v>0</v>
      </c>
      <c r="W120" s="14">
        <f t="shared" si="32"/>
        <v>0</v>
      </c>
      <c r="X120" s="14">
        <f t="shared" si="33"/>
        <v>0</v>
      </c>
      <c r="Y120" s="14">
        <f t="shared" si="34"/>
        <v>0</v>
      </c>
      <c r="Z120" s="14">
        <f t="shared" si="35"/>
        <v>0</v>
      </c>
      <c r="AA120" s="14">
        <f t="shared" si="36"/>
        <v>0</v>
      </c>
      <c r="AB120" s="14">
        <f t="shared" si="37"/>
        <v>0</v>
      </c>
      <c r="AC120" s="14">
        <f t="shared" si="38"/>
        <v>0</v>
      </c>
      <c r="AD120" s="14">
        <f t="shared" si="39"/>
        <v>0</v>
      </c>
      <c r="AE120" s="14">
        <f t="shared" si="40"/>
        <v>0</v>
      </c>
      <c r="AF120" s="14">
        <f t="shared" si="41"/>
        <v>0</v>
      </c>
    </row>
    <row r="121" spans="1:32" x14ac:dyDescent="0.25">
      <c r="A121" s="8">
        <v>42588</v>
      </c>
      <c r="B121" s="5">
        <v>0.38263888888888892</v>
      </c>
      <c r="C121" s="6">
        <v>24.53</v>
      </c>
      <c r="D121" s="6">
        <v>20.23</v>
      </c>
      <c r="E121" s="6">
        <v>23.44</v>
      </c>
      <c r="F121" s="6">
        <v>21.79</v>
      </c>
      <c r="G121" s="6">
        <v>22.16</v>
      </c>
      <c r="H121" s="6">
        <v>23.23</v>
      </c>
      <c r="I121" s="6">
        <v>24.25</v>
      </c>
      <c r="J121" s="6">
        <v>22.23</v>
      </c>
      <c r="K121" s="6">
        <v>23.64</v>
      </c>
      <c r="L121" s="6">
        <v>23.21</v>
      </c>
      <c r="M121" s="9">
        <f t="shared" si="22"/>
        <v>0</v>
      </c>
      <c r="N121" s="9">
        <f t="shared" si="23"/>
        <v>0</v>
      </c>
      <c r="O121" s="9">
        <f t="shared" si="24"/>
        <v>0</v>
      </c>
      <c r="P121" s="9">
        <f t="shared" si="25"/>
        <v>0</v>
      </c>
      <c r="Q121" s="9">
        <f t="shared" si="26"/>
        <v>0</v>
      </c>
      <c r="R121" s="9">
        <f t="shared" si="27"/>
        <v>0</v>
      </c>
      <c r="S121" s="9">
        <f t="shared" si="28"/>
        <v>0</v>
      </c>
      <c r="T121" s="9">
        <f t="shared" si="29"/>
        <v>0</v>
      </c>
      <c r="U121" s="9">
        <f t="shared" si="30"/>
        <v>0</v>
      </c>
      <c r="V121" s="9">
        <f t="shared" si="31"/>
        <v>0</v>
      </c>
      <c r="W121" s="14">
        <f t="shared" si="32"/>
        <v>0</v>
      </c>
      <c r="X121" s="14">
        <f t="shared" si="33"/>
        <v>0</v>
      </c>
      <c r="Y121" s="14">
        <f t="shared" si="34"/>
        <v>0</v>
      </c>
      <c r="Z121" s="14">
        <f t="shared" si="35"/>
        <v>0</v>
      </c>
      <c r="AA121" s="14">
        <f t="shared" si="36"/>
        <v>0</v>
      </c>
      <c r="AB121" s="14">
        <f t="shared" si="37"/>
        <v>0</v>
      </c>
      <c r="AC121" s="14">
        <f t="shared" si="38"/>
        <v>0</v>
      </c>
      <c r="AD121" s="14">
        <f t="shared" si="39"/>
        <v>0</v>
      </c>
      <c r="AE121" s="14">
        <f t="shared" si="40"/>
        <v>0</v>
      </c>
      <c r="AF121" s="14">
        <f t="shared" si="41"/>
        <v>0</v>
      </c>
    </row>
    <row r="122" spans="1:32" x14ac:dyDescent="0.25">
      <c r="A122" s="8">
        <v>42590</v>
      </c>
      <c r="B122" s="5">
        <v>8.8888888888888892E-2</v>
      </c>
      <c r="C122" s="6">
        <v>22.93</v>
      </c>
      <c r="D122" s="6">
        <v>21.83</v>
      </c>
      <c r="E122" s="6">
        <v>22.2</v>
      </c>
      <c r="F122" s="6">
        <v>20.66</v>
      </c>
      <c r="G122" s="6">
        <v>21.05</v>
      </c>
      <c r="H122" s="6">
        <v>22.52</v>
      </c>
      <c r="I122" s="6">
        <v>24.58</v>
      </c>
      <c r="J122" s="6">
        <v>24.21</v>
      </c>
      <c r="K122" s="6">
        <v>24.25</v>
      </c>
      <c r="L122" s="6">
        <v>20.98</v>
      </c>
      <c r="M122" s="9">
        <f t="shared" si="22"/>
        <v>0</v>
      </c>
      <c r="N122" s="9">
        <f t="shared" si="23"/>
        <v>0</v>
      </c>
      <c r="O122" s="9">
        <f t="shared" si="24"/>
        <v>0</v>
      </c>
      <c r="P122" s="9">
        <f t="shared" si="25"/>
        <v>0</v>
      </c>
      <c r="Q122" s="9">
        <f t="shared" si="26"/>
        <v>0</v>
      </c>
      <c r="R122" s="9">
        <f t="shared" si="27"/>
        <v>0</v>
      </c>
      <c r="S122" s="9">
        <f t="shared" si="28"/>
        <v>0</v>
      </c>
      <c r="T122" s="9">
        <f t="shared" si="29"/>
        <v>0</v>
      </c>
      <c r="U122" s="9">
        <f t="shared" si="30"/>
        <v>0</v>
      </c>
      <c r="V122" s="9">
        <f t="shared" si="31"/>
        <v>0</v>
      </c>
      <c r="W122" s="14">
        <f t="shared" si="32"/>
        <v>0</v>
      </c>
      <c r="X122" s="14">
        <f t="shared" si="33"/>
        <v>0</v>
      </c>
      <c r="Y122" s="14">
        <f t="shared" si="34"/>
        <v>0</v>
      </c>
      <c r="Z122" s="14">
        <f t="shared" si="35"/>
        <v>0</v>
      </c>
      <c r="AA122" s="14">
        <f t="shared" si="36"/>
        <v>0</v>
      </c>
      <c r="AB122" s="14">
        <f t="shared" si="37"/>
        <v>0</v>
      </c>
      <c r="AC122" s="14">
        <f t="shared" si="38"/>
        <v>0</v>
      </c>
      <c r="AD122" s="14">
        <f t="shared" si="39"/>
        <v>0</v>
      </c>
      <c r="AE122" s="14">
        <f t="shared" si="40"/>
        <v>0</v>
      </c>
      <c r="AF122" s="14">
        <f t="shared" si="41"/>
        <v>0</v>
      </c>
    </row>
    <row r="123" spans="1:32" x14ac:dyDescent="0.25">
      <c r="A123" s="8">
        <v>42591</v>
      </c>
      <c r="B123" s="5">
        <v>0.42222222222222222</v>
      </c>
      <c r="C123" s="6">
        <v>23.61</v>
      </c>
      <c r="D123" s="6">
        <v>22.31</v>
      </c>
      <c r="E123" s="6">
        <v>22.54</v>
      </c>
      <c r="F123" s="6">
        <v>23.68</v>
      </c>
      <c r="G123" s="6">
        <v>24.34</v>
      </c>
      <c r="H123" s="6">
        <v>23.6</v>
      </c>
      <c r="I123" s="6">
        <v>20.260000000000002</v>
      </c>
      <c r="J123" s="6">
        <v>20.29</v>
      </c>
      <c r="K123" s="6">
        <v>24.84</v>
      </c>
      <c r="L123" s="6">
        <v>24.53</v>
      </c>
      <c r="M123" s="9">
        <f t="shared" si="22"/>
        <v>0</v>
      </c>
      <c r="N123" s="9">
        <f t="shared" si="23"/>
        <v>0</v>
      </c>
      <c r="O123" s="9">
        <f t="shared" si="24"/>
        <v>0</v>
      </c>
      <c r="P123" s="9">
        <f t="shared" si="25"/>
        <v>0</v>
      </c>
      <c r="Q123" s="9">
        <f t="shared" si="26"/>
        <v>0</v>
      </c>
      <c r="R123" s="9">
        <f t="shared" si="27"/>
        <v>0</v>
      </c>
      <c r="S123" s="9">
        <f t="shared" si="28"/>
        <v>0</v>
      </c>
      <c r="T123" s="9">
        <f t="shared" si="29"/>
        <v>0</v>
      </c>
      <c r="U123" s="9">
        <f t="shared" si="30"/>
        <v>0</v>
      </c>
      <c r="V123" s="9">
        <f t="shared" si="31"/>
        <v>0</v>
      </c>
      <c r="W123" s="14">
        <f t="shared" si="32"/>
        <v>0</v>
      </c>
      <c r="X123" s="14">
        <f t="shared" si="33"/>
        <v>0</v>
      </c>
      <c r="Y123" s="14">
        <f t="shared" si="34"/>
        <v>0</v>
      </c>
      <c r="Z123" s="14">
        <f t="shared" si="35"/>
        <v>0</v>
      </c>
      <c r="AA123" s="14">
        <f t="shared" si="36"/>
        <v>0</v>
      </c>
      <c r="AB123" s="14">
        <f t="shared" si="37"/>
        <v>0</v>
      </c>
      <c r="AC123" s="14">
        <f t="shared" si="38"/>
        <v>0</v>
      </c>
      <c r="AD123" s="14">
        <f t="shared" si="39"/>
        <v>0</v>
      </c>
      <c r="AE123" s="14">
        <f t="shared" si="40"/>
        <v>0</v>
      </c>
      <c r="AF123" s="14">
        <f t="shared" si="41"/>
        <v>0</v>
      </c>
    </row>
    <row r="124" spans="1:32" x14ac:dyDescent="0.25">
      <c r="A124" s="8">
        <v>42594</v>
      </c>
      <c r="B124" s="5">
        <v>8.6111111111111124E-2</v>
      </c>
      <c r="C124" s="6">
        <v>21.99</v>
      </c>
      <c r="D124" s="6">
        <v>21.03</v>
      </c>
      <c r="E124" s="6">
        <v>21.98</v>
      </c>
      <c r="F124" s="6">
        <v>24.71</v>
      </c>
      <c r="G124" s="6">
        <v>22.25</v>
      </c>
      <c r="H124" s="6">
        <v>21.03</v>
      </c>
      <c r="I124" s="6">
        <v>20.059999999999999</v>
      </c>
      <c r="J124" s="6">
        <v>23.44</v>
      </c>
      <c r="K124" s="6">
        <v>23.35</v>
      </c>
      <c r="L124" s="6">
        <v>24.22</v>
      </c>
      <c r="M124" s="9">
        <f t="shared" si="22"/>
        <v>0</v>
      </c>
      <c r="N124" s="9">
        <f t="shared" si="23"/>
        <v>0</v>
      </c>
      <c r="O124" s="9">
        <f t="shared" si="24"/>
        <v>0</v>
      </c>
      <c r="P124" s="9">
        <f t="shared" si="25"/>
        <v>0</v>
      </c>
      <c r="Q124" s="9">
        <f t="shared" si="26"/>
        <v>0</v>
      </c>
      <c r="R124" s="9">
        <f t="shared" si="27"/>
        <v>0</v>
      </c>
      <c r="S124" s="9">
        <f t="shared" si="28"/>
        <v>0</v>
      </c>
      <c r="T124" s="9">
        <f t="shared" si="29"/>
        <v>0</v>
      </c>
      <c r="U124" s="9">
        <f t="shared" si="30"/>
        <v>0</v>
      </c>
      <c r="V124" s="9">
        <f t="shared" si="31"/>
        <v>0</v>
      </c>
      <c r="W124" s="14">
        <f t="shared" si="32"/>
        <v>0</v>
      </c>
      <c r="X124" s="14">
        <f t="shared" si="33"/>
        <v>0</v>
      </c>
      <c r="Y124" s="14">
        <f t="shared" si="34"/>
        <v>0</v>
      </c>
      <c r="Z124" s="14">
        <f t="shared" si="35"/>
        <v>0</v>
      </c>
      <c r="AA124" s="14">
        <f t="shared" si="36"/>
        <v>0</v>
      </c>
      <c r="AB124" s="14">
        <f t="shared" si="37"/>
        <v>0</v>
      </c>
      <c r="AC124" s="14">
        <f t="shared" si="38"/>
        <v>0</v>
      </c>
      <c r="AD124" s="14">
        <f t="shared" si="39"/>
        <v>0</v>
      </c>
      <c r="AE124" s="14">
        <f t="shared" si="40"/>
        <v>0</v>
      </c>
      <c r="AF124" s="14">
        <f t="shared" si="41"/>
        <v>0</v>
      </c>
    </row>
    <row r="125" spans="1:32" x14ac:dyDescent="0.25">
      <c r="A125" s="8">
        <v>42594</v>
      </c>
      <c r="B125" s="5">
        <v>0.12708333333333333</v>
      </c>
      <c r="C125" s="6">
        <v>21.25</v>
      </c>
      <c r="D125" s="6">
        <v>22.63</v>
      </c>
      <c r="E125" s="6">
        <v>22.5</v>
      </c>
      <c r="F125" s="6">
        <v>22.53</v>
      </c>
      <c r="G125" s="6">
        <v>22.55</v>
      </c>
      <c r="H125" s="6">
        <v>23.75</v>
      </c>
      <c r="I125" s="6">
        <v>22.37</v>
      </c>
      <c r="J125" s="6">
        <v>20.83</v>
      </c>
      <c r="K125" s="6">
        <v>22.24</v>
      </c>
      <c r="L125" s="6">
        <v>22.78</v>
      </c>
      <c r="M125" s="9">
        <f t="shared" si="22"/>
        <v>0</v>
      </c>
      <c r="N125" s="9">
        <f t="shared" si="23"/>
        <v>0</v>
      </c>
      <c r="O125" s="9">
        <f t="shared" si="24"/>
        <v>0</v>
      </c>
      <c r="P125" s="9">
        <f t="shared" si="25"/>
        <v>0</v>
      </c>
      <c r="Q125" s="9">
        <f t="shared" si="26"/>
        <v>0</v>
      </c>
      <c r="R125" s="9">
        <f t="shared" si="27"/>
        <v>0</v>
      </c>
      <c r="S125" s="9">
        <f t="shared" si="28"/>
        <v>0</v>
      </c>
      <c r="T125" s="9">
        <f t="shared" si="29"/>
        <v>0</v>
      </c>
      <c r="U125" s="9">
        <f t="shared" si="30"/>
        <v>0</v>
      </c>
      <c r="V125" s="9">
        <f t="shared" si="31"/>
        <v>0</v>
      </c>
      <c r="W125" s="14">
        <f t="shared" si="32"/>
        <v>0</v>
      </c>
      <c r="X125" s="14">
        <f t="shared" si="33"/>
        <v>0</v>
      </c>
      <c r="Y125" s="14">
        <f t="shared" si="34"/>
        <v>0</v>
      </c>
      <c r="Z125" s="14">
        <f t="shared" si="35"/>
        <v>0</v>
      </c>
      <c r="AA125" s="14">
        <f t="shared" si="36"/>
        <v>0</v>
      </c>
      <c r="AB125" s="14">
        <f t="shared" si="37"/>
        <v>0</v>
      </c>
      <c r="AC125" s="14">
        <f t="shared" si="38"/>
        <v>0</v>
      </c>
      <c r="AD125" s="14">
        <f t="shared" si="39"/>
        <v>0</v>
      </c>
      <c r="AE125" s="14">
        <f t="shared" si="40"/>
        <v>0</v>
      </c>
      <c r="AF125" s="14">
        <f t="shared" si="41"/>
        <v>0</v>
      </c>
    </row>
    <row r="126" spans="1:32" x14ac:dyDescent="0.25">
      <c r="A126" s="8">
        <v>42596</v>
      </c>
      <c r="B126" s="5">
        <v>4.3750000000000004E-2</v>
      </c>
      <c r="C126" s="6">
        <v>22.19</v>
      </c>
      <c r="D126" s="6">
        <v>23.63</v>
      </c>
      <c r="E126" s="6">
        <v>20.6</v>
      </c>
      <c r="F126" s="6">
        <v>22.57</v>
      </c>
      <c r="G126" s="6">
        <v>24.22</v>
      </c>
      <c r="H126" s="6">
        <v>22.01</v>
      </c>
      <c r="I126" s="6">
        <v>21.12</v>
      </c>
      <c r="J126" s="6">
        <v>24.52</v>
      </c>
      <c r="K126" s="6">
        <v>21.28</v>
      </c>
      <c r="L126" s="6">
        <v>20.05</v>
      </c>
      <c r="M126" s="9">
        <f t="shared" si="22"/>
        <v>0</v>
      </c>
      <c r="N126" s="9">
        <f t="shared" si="23"/>
        <v>0</v>
      </c>
      <c r="O126" s="9">
        <f t="shared" si="24"/>
        <v>0</v>
      </c>
      <c r="P126" s="9">
        <f t="shared" si="25"/>
        <v>0</v>
      </c>
      <c r="Q126" s="9">
        <f t="shared" si="26"/>
        <v>0</v>
      </c>
      <c r="R126" s="9">
        <f t="shared" si="27"/>
        <v>0</v>
      </c>
      <c r="S126" s="9">
        <f t="shared" si="28"/>
        <v>0</v>
      </c>
      <c r="T126" s="9">
        <f t="shared" si="29"/>
        <v>0</v>
      </c>
      <c r="U126" s="9">
        <f t="shared" si="30"/>
        <v>0</v>
      </c>
      <c r="V126" s="9">
        <f t="shared" si="31"/>
        <v>0</v>
      </c>
      <c r="W126" s="14">
        <f t="shared" si="32"/>
        <v>0</v>
      </c>
      <c r="X126" s="14">
        <f t="shared" si="33"/>
        <v>0</v>
      </c>
      <c r="Y126" s="14">
        <f t="shared" si="34"/>
        <v>0</v>
      </c>
      <c r="Z126" s="14">
        <f t="shared" si="35"/>
        <v>0</v>
      </c>
      <c r="AA126" s="14">
        <f t="shared" si="36"/>
        <v>0</v>
      </c>
      <c r="AB126" s="14">
        <f t="shared" si="37"/>
        <v>0</v>
      </c>
      <c r="AC126" s="14">
        <f t="shared" si="38"/>
        <v>0</v>
      </c>
      <c r="AD126" s="14">
        <f t="shared" si="39"/>
        <v>0</v>
      </c>
      <c r="AE126" s="14">
        <f t="shared" si="40"/>
        <v>0</v>
      </c>
      <c r="AF126" s="14">
        <f t="shared" si="41"/>
        <v>0</v>
      </c>
    </row>
    <row r="127" spans="1:32" x14ac:dyDescent="0.25">
      <c r="A127" s="8">
        <v>42599</v>
      </c>
      <c r="B127" s="5">
        <v>0.41736111111111113</v>
      </c>
      <c r="C127" s="6">
        <v>22.74</v>
      </c>
      <c r="D127" s="6">
        <v>20.72</v>
      </c>
      <c r="E127" s="6">
        <v>24.74</v>
      </c>
      <c r="F127" s="6">
        <v>23.94</v>
      </c>
      <c r="G127" s="6">
        <v>22.07</v>
      </c>
      <c r="H127" s="6">
        <v>24.33</v>
      </c>
      <c r="I127" s="6">
        <v>20.62</v>
      </c>
      <c r="J127" s="6">
        <v>24.62</v>
      </c>
      <c r="K127" s="6">
        <v>20.96</v>
      </c>
      <c r="L127" s="6">
        <v>24.76</v>
      </c>
      <c r="M127" s="9">
        <f t="shared" si="22"/>
        <v>0</v>
      </c>
      <c r="N127" s="9">
        <f t="shared" si="23"/>
        <v>0</v>
      </c>
      <c r="O127" s="9">
        <f t="shared" si="24"/>
        <v>0</v>
      </c>
      <c r="P127" s="9">
        <f t="shared" si="25"/>
        <v>0</v>
      </c>
      <c r="Q127" s="9">
        <f t="shared" si="26"/>
        <v>0</v>
      </c>
      <c r="R127" s="9">
        <f t="shared" si="27"/>
        <v>0</v>
      </c>
      <c r="S127" s="9">
        <f t="shared" si="28"/>
        <v>0</v>
      </c>
      <c r="T127" s="9">
        <f t="shared" si="29"/>
        <v>0</v>
      </c>
      <c r="U127" s="9">
        <f t="shared" si="30"/>
        <v>0</v>
      </c>
      <c r="V127" s="9">
        <f t="shared" si="31"/>
        <v>0</v>
      </c>
      <c r="W127" s="14">
        <f t="shared" si="32"/>
        <v>0</v>
      </c>
      <c r="X127" s="14">
        <f t="shared" si="33"/>
        <v>0</v>
      </c>
      <c r="Y127" s="14">
        <f t="shared" si="34"/>
        <v>0</v>
      </c>
      <c r="Z127" s="14">
        <f t="shared" si="35"/>
        <v>0</v>
      </c>
      <c r="AA127" s="14">
        <f t="shared" si="36"/>
        <v>0</v>
      </c>
      <c r="AB127" s="14">
        <f t="shared" si="37"/>
        <v>0</v>
      </c>
      <c r="AC127" s="14">
        <f t="shared" si="38"/>
        <v>0</v>
      </c>
      <c r="AD127" s="14">
        <f t="shared" si="39"/>
        <v>0</v>
      </c>
      <c r="AE127" s="14">
        <f t="shared" si="40"/>
        <v>0</v>
      </c>
      <c r="AF127" s="14">
        <f t="shared" si="41"/>
        <v>0</v>
      </c>
    </row>
    <row r="128" spans="1:32" x14ac:dyDescent="0.25">
      <c r="A128" s="8">
        <v>42601</v>
      </c>
      <c r="B128" s="5">
        <v>0.21388888888888891</v>
      </c>
      <c r="C128" s="6">
        <v>24.25</v>
      </c>
      <c r="D128" s="6">
        <v>21.83</v>
      </c>
      <c r="E128" s="6">
        <v>23.97</v>
      </c>
      <c r="F128" s="6">
        <v>22.48</v>
      </c>
      <c r="G128" s="6">
        <v>21.36</v>
      </c>
      <c r="H128" s="6">
        <v>20.2</v>
      </c>
      <c r="I128" s="6">
        <v>23.33</v>
      </c>
      <c r="J128" s="6">
        <v>22.17</v>
      </c>
      <c r="K128" s="6">
        <v>22.32</v>
      </c>
      <c r="L128" s="6">
        <v>22.84</v>
      </c>
      <c r="M128" s="9">
        <f t="shared" si="22"/>
        <v>0</v>
      </c>
      <c r="N128" s="9">
        <f t="shared" si="23"/>
        <v>0</v>
      </c>
      <c r="O128" s="9">
        <f t="shared" si="24"/>
        <v>0</v>
      </c>
      <c r="P128" s="9">
        <f t="shared" si="25"/>
        <v>0</v>
      </c>
      <c r="Q128" s="9">
        <f t="shared" si="26"/>
        <v>0</v>
      </c>
      <c r="R128" s="9">
        <f t="shared" si="27"/>
        <v>0</v>
      </c>
      <c r="S128" s="9">
        <f t="shared" si="28"/>
        <v>0</v>
      </c>
      <c r="T128" s="9">
        <f t="shared" si="29"/>
        <v>0</v>
      </c>
      <c r="U128" s="9">
        <f t="shared" si="30"/>
        <v>0</v>
      </c>
      <c r="V128" s="9">
        <f t="shared" si="31"/>
        <v>0</v>
      </c>
      <c r="W128" s="14">
        <f t="shared" si="32"/>
        <v>0</v>
      </c>
      <c r="X128" s="14">
        <f t="shared" si="33"/>
        <v>0</v>
      </c>
      <c r="Y128" s="14">
        <f t="shared" si="34"/>
        <v>0</v>
      </c>
      <c r="Z128" s="14">
        <f t="shared" si="35"/>
        <v>0</v>
      </c>
      <c r="AA128" s="14">
        <f t="shared" si="36"/>
        <v>0</v>
      </c>
      <c r="AB128" s="14">
        <f t="shared" si="37"/>
        <v>0</v>
      </c>
      <c r="AC128" s="14">
        <f t="shared" si="38"/>
        <v>0</v>
      </c>
      <c r="AD128" s="14">
        <f t="shared" si="39"/>
        <v>0</v>
      </c>
      <c r="AE128" s="14">
        <f t="shared" si="40"/>
        <v>0</v>
      </c>
      <c r="AF128" s="14">
        <f t="shared" si="41"/>
        <v>0</v>
      </c>
    </row>
    <row r="129" spans="1:32" x14ac:dyDescent="0.25">
      <c r="A129" s="8">
        <v>42601</v>
      </c>
      <c r="B129" s="5">
        <v>0.29791666666666666</v>
      </c>
      <c r="C129" s="6">
        <v>22.33</v>
      </c>
      <c r="D129" s="6">
        <v>20</v>
      </c>
      <c r="E129" s="6">
        <v>24.04</v>
      </c>
      <c r="F129" s="6">
        <v>24.76</v>
      </c>
      <c r="G129" s="6">
        <v>23.02</v>
      </c>
      <c r="H129" s="6">
        <v>23.75</v>
      </c>
      <c r="I129" s="6">
        <v>20.46</v>
      </c>
      <c r="J129" s="6">
        <v>22.05</v>
      </c>
      <c r="K129" s="6">
        <v>21.31</v>
      </c>
      <c r="L129" s="6">
        <v>23.02</v>
      </c>
      <c r="M129" s="9">
        <f t="shared" si="22"/>
        <v>0</v>
      </c>
      <c r="N129" s="9">
        <f t="shared" si="23"/>
        <v>0</v>
      </c>
      <c r="O129" s="9">
        <f t="shared" si="24"/>
        <v>0</v>
      </c>
      <c r="P129" s="9">
        <f t="shared" si="25"/>
        <v>0</v>
      </c>
      <c r="Q129" s="9">
        <f t="shared" si="26"/>
        <v>0</v>
      </c>
      <c r="R129" s="9">
        <f t="shared" si="27"/>
        <v>0</v>
      </c>
      <c r="S129" s="9">
        <f t="shared" si="28"/>
        <v>0</v>
      </c>
      <c r="T129" s="9">
        <f t="shared" si="29"/>
        <v>0</v>
      </c>
      <c r="U129" s="9">
        <f t="shared" si="30"/>
        <v>0</v>
      </c>
      <c r="V129" s="9">
        <f t="shared" si="31"/>
        <v>0</v>
      </c>
      <c r="W129" s="14">
        <f t="shared" si="32"/>
        <v>0</v>
      </c>
      <c r="X129" s="14">
        <f t="shared" si="33"/>
        <v>1</v>
      </c>
      <c r="Y129" s="14">
        <f t="shared" si="34"/>
        <v>0</v>
      </c>
      <c r="Z129" s="14">
        <f t="shared" si="35"/>
        <v>0</v>
      </c>
      <c r="AA129" s="14">
        <f t="shared" si="36"/>
        <v>0</v>
      </c>
      <c r="AB129" s="14">
        <f t="shared" si="37"/>
        <v>0</v>
      </c>
      <c r="AC129" s="14">
        <f t="shared" si="38"/>
        <v>0</v>
      </c>
      <c r="AD129" s="14">
        <f t="shared" si="39"/>
        <v>0</v>
      </c>
      <c r="AE129" s="14">
        <f t="shared" si="40"/>
        <v>0</v>
      </c>
      <c r="AF129" s="14">
        <f t="shared" si="41"/>
        <v>0</v>
      </c>
    </row>
    <row r="130" spans="1:32" x14ac:dyDescent="0.25">
      <c r="A130" s="8">
        <v>42601</v>
      </c>
      <c r="B130" s="5">
        <v>0.42291666666666666</v>
      </c>
      <c r="C130" s="6">
        <v>20.89</v>
      </c>
      <c r="D130" s="6">
        <v>20.28</v>
      </c>
      <c r="E130" s="6">
        <v>23.53</v>
      </c>
      <c r="F130" s="6">
        <v>22.74</v>
      </c>
      <c r="G130" s="6">
        <v>20.13</v>
      </c>
      <c r="H130" s="6">
        <v>22.16</v>
      </c>
      <c r="I130" s="6">
        <v>22.63</v>
      </c>
      <c r="J130" s="6">
        <v>21.6</v>
      </c>
      <c r="K130" s="6">
        <v>23</v>
      </c>
      <c r="L130" s="6">
        <v>20.5</v>
      </c>
      <c r="M130" s="9">
        <f t="shared" si="22"/>
        <v>0</v>
      </c>
      <c r="N130" s="9">
        <f t="shared" si="23"/>
        <v>0</v>
      </c>
      <c r="O130" s="9">
        <f t="shared" si="24"/>
        <v>0</v>
      </c>
      <c r="P130" s="9">
        <f t="shared" si="25"/>
        <v>0</v>
      </c>
      <c r="Q130" s="9">
        <f t="shared" si="26"/>
        <v>0</v>
      </c>
      <c r="R130" s="9">
        <f t="shared" si="27"/>
        <v>0</v>
      </c>
      <c r="S130" s="9">
        <f t="shared" si="28"/>
        <v>0</v>
      </c>
      <c r="T130" s="9">
        <f t="shared" si="29"/>
        <v>0</v>
      </c>
      <c r="U130" s="9">
        <f t="shared" si="30"/>
        <v>0</v>
      </c>
      <c r="V130" s="9">
        <f t="shared" si="31"/>
        <v>0</v>
      </c>
      <c r="W130" s="14">
        <f t="shared" si="32"/>
        <v>0</v>
      </c>
      <c r="X130" s="14">
        <f t="shared" si="33"/>
        <v>0</v>
      </c>
      <c r="Y130" s="14">
        <f t="shared" si="34"/>
        <v>0</v>
      </c>
      <c r="Z130" s="14">
        <f t="shared" si="35"/>
        <v>0</v>
      </c>
      <c r="AA130" s="14">
        <f t="shared" si="36"/>
        <v>0</v>
      </c>
      <c r="AB130" s="14">
        <f t="shared" si="37"/>
        <v>0</v>
      </c>
      <c r="AC130" s="14">
        <f t="shared" si="38"/>
        <v>0</v>
      </c>
      <c r="AD130" s="14">
        <f t="shared" si="39"/>
        <v>0</v>
      </c>
      <c r="AE130" s="14">
        <f t="shared" si="40"/>
        <v>0</v>
      </c>
      <c r="AF130" s="14">
        <f t="shared" si="41"/>
        <v>0</v>
      </c>
    </row>
    <row r="131" spans="1:32" x14ac:dyDescent="0.25">
      <c r="A131" s="8">
        <v>42603</v>
      </c>
      <c r="B131" s="5">
        <v>3.472222222222222E-3</v>
      </c>
      <c r="C131" s="6">
        <v>21.25</v>
      </c>
      <c r="D131" s="6">
        <v>22.01</v>
      </c>
      <c r="E131" s="6">
        <v>20.190000000000001</v>
      </c>
      <c r="F131" s="6">
        <v>24.36</v>
      </c>
      <c r="G131" s="6">
        <v>24.61</v>
      </c>
      <c r="H131" s="6">
        <v>24.99</v>
      </c>
      <c r="I131" s="6">
        <v>22.55</v>
      </c>
      <c r="J131" s="6">
        <v>24.32</v>
      </c>
      <c r="K131" s="6">
        <v>20.89</v>
      </c>
      <c r="L131" s="6">
        <v>20.36</v>
      </c>
      <c r="M131" s="9">
        <f t="shared" ref="M131:M194" si="42">IF(AND(C131 &gt; -10, C131&lt;=15),1,0)</f>
        <v>0</v>
      </c>
      <c r="N131" s="9">
        <f t="shared" ref="N131:N194" si="43">IF(AND(D131 &gt; -10, D131&lt;=15),1,0)</f>
        <v>0</v>
      </c>
      <c r="O131" s="9">
        <f t="shared" ref="O131:O194" si="44">IF(AND(E131 &gt; -10, E131&lt;=15),1,0)</f>
        <v>0</v>
      </c>
      <c r="P131" s="9">
        <f t="shared" ref="P131:P194" si="45">IF(AND(F131 &gt; -10, F131&lt;=15),1,0)</f>
        <v>0</v>
      </c>
      <c r="Q131" s="9">
        <f t="shared" ref="Q131:Q194" si="46">IF(AND(G131 &gt; -10, G131&lt;=15),1,0)</f>
        <v>0</v>
      </c>
      <c r="R131" s="9">
        <f t="shared" ref="R131:R194" si="47">IF(AND(H131 &gt; -10, H131&lt;=15),1,0)</f>
        <v>0</v>
      </c>
      <c r="S131" s="9">
        <f t="shared" ref="S131:S194" si="48">IF(AND(I131 &gt; -10, I131&lt;=15),1,0)</f>
        <v>0</v>
      </c>
      <c r="T131" s="9">
        <f t="shared" ref="T131:T194" si="49">IF(AND(J131 &gt; -10, J131&lt;=15),1,0)</f>
        <v>0</v>
      </c>
      <c r="U131" s="9">
        <f t="shared" ref="U131:U194" si="50">IF(AND(K131 &gt; -10, K131&lt;=15),1,0)</f>
        <v>0</v>
      </c>
      <c r="V131" s="9">
        <f t="shared" ref="V131:V194" si="51">IF(AND(L131 &gt; -10, L131&lt;=15),1,0)</f>
        <v>0</v>
      </c>
      <c r="W131" s="14">
        <f t="shared" ref="W131:W194" si="52">IF(AND(C131 &gt; 15, C131&lt;=20),1,0)</f>
        <v>0</v>
      </c>
      <c r="X131" s="14">
        <f t="shared" ref="X131:X194" si="53">IF(AND(D131 &gt; 15, D131&lt;=20),1,0)</f>
        <v>0</v>
      </c>
      <c r="Y131" s="14">
        <f t="shared" ref="Y131:Y194" si="54">IF(AND(E131 &gt; 15, E131&lt;=20),1,0)</f>
        <v>0</v>
      </c>
      <c r="Z131" s="14">
        <f t="shared" ref="Z131:Z194" si="55">IF(AND(F131 &gt; 15, F131&lt;=20),1,0)</f>
        <v>0</v>
      </c>
      <c r="AA131" s="14">
        <f t="shared" ref="AA131:AA194" si="56">IF(AND(G131 &gt; 15, G131&lt;=20),1,0)</f>
        <v>0</v>
      </c>
      <c r="AB131" s="14">
        <f t="shared" ref="AB131:AB194" si="57">IF(AND(H131 &gt; 15, H131&lt;=20),1,0)</f>
        <v>0</v>
      </c>
      <c r="AC131" s="14">
        <f t="shared" ref="AC131:AC194" si="58">IF(AND(I131 &gt; 15, I131&lt;=20),1,0)</f>
        <v>0</v>
      </c>
      <c r="AD131" s="14">
        <f t="shared" ref="AD131:AD194" si="59">IF(AND(J131 &gt; 15, J131&lt;=20),1,0)</f>
        <v>0</v>
      </c>
      <c r="AE131" s="14">
        <f t="shared" ref="AE131:AE194" si="60">IF(AND(K131 &gt; 15, K131&lt;=20),1,0)</f>
        <v>0</v>
      </c>
      <c r="AF131" s="14">
        <f t="shared" ref="AF131:AF194" si="61">IF(AND(L131 &gt; 15, L131&lt;=20),1,0)</f>
        <v>0</v>
      </c>
    </row>
    <row r="132" spans="1:32" x14ac:dyDescent="0.25">
      <c r="A132" s="8">
        <v>42603</v>
      </c>
      <c r="B132" s="5">
        <v>0.12847222222222224</v>
      </c>
      <c r="C132" s="6">
        <v>23.52</v>
      </c>
      <c r="D132" s="6">
        <v>21.62</v>
      </c>
      <c r="E132" s="6">
        <v>22.59</v>
      </c>
      <c r="F132" s="6">
        <v>22.21</v>
      </c>
      <c r="G132" s="6">
        <v>21.78</v>
      </c>
      <c r="H132" s="6">
        <v>24.26</v>
      </c>
      <c r="I132" s="6">
        <v>24.31</v>
      </c>
      <c r="J132" s="6">
        <v>20.53</v>
      </c>
      <c r="K132" s="6">
        <v>23.51</v>
      </c>
      <c r="L132" s="6">
        <v>23.09</v>
      </c>
      <c r="M132" s="9">
        <f t="shared" si="42"/>
        <v>0</v>
      </c>
      <c r="N132" s="9">
        <f t="shared" si="43"/>
        <v>0</v>
      </c>
      <c r="O132" s="9">
        <f t="shared" si="44"/>
        <v>0</v>
      </c>
      <c r="P132" s="9">
        <f t="shared" si="45"/>
        <v>0</v>
      </c>
      <c r="Q132" s="9">
        <f t="shared" si="46"/>
        <v>0</v>
      </c>
      <c r="R132" s="9">
        <f t="shared" si="47"/>
        <v>0</v>
      </c>
      <c r="S132" s="9">
        <f t="shared" si="48"/>
        <v>0</v>
      </c>
      <c r="T132" s="9">
        <f t="shared" si="49"/>
        <v>0</v>
      </c>
      <c r="U132" s="9">
        <f t="shared" si="50"/>
        <v>0</v>
      </c>
      <c r="V132" s="9">
        <f t="shared" si="51"/>
        <v>0</v>
      </c>
      <c r="W132" s="14">
        <f t="shared" si="52"/>
        <v>0</v>
      </c>
      <c r="X132" s="14">
        <f t="shared" si="53"/>
        <v>0</v>
      </c>
      <c r="Y132" s="14">
        <f t="shared" si="54"/>
        <v>0</v>
      </c>
      <c r="Z132" s="14">
        <f t="shared" si="55"/>
        <v>0</v>
      </c>
      <c r="AA132" s="14">
        <f t="shared" si="56"/>
        <v>0</v>
      </c>
      <c r="AB132" s="14">
        <f t="shared" si="57"/>
        <v>0</v>
      </c>
      <c r="AC132" s="14">
        <f t="shared" si="58"/>
        <v>0</v>
      </c>
      <c r="AD132" s="14">
        <f t="shared" si="59"/>
        <v>0</v>
      </c>
      <c r="AE132" s="14">
        <f t="shared" si="60"/>
        <v>0</v>
      </c>
      <c r="AF132" s="14">
        <f t="shared" si="61"/>
        <v>0</v>
      </c>
    </row>
    <row r="133" spans="1:32" x14ac:dyDescent="0.25">
      <c r="A133" s="8">
        <v>42605</v>
      </c>
      <c r="B133" s="5">
        <v>0.46597222222222223</v>
      </c>
      <c r="C133" s="6">
        <v>20.11</v>
      </c>
      <c r="D133" s="6">
        <v>23.11</v>
      </c>
      <c r="E133" s="6">
        <v>24.5</v>
      </c>
      <c r="F133" s="6">
        <v>20.38</v>
      </c>
      <c r="G133" s="6">
        <v>22.23</v>
      </c>
      <c r="H133" s="6">
        <v>23.96</v>
      </c>
      <c r="I133" s="6">
        <v>21.22</v>
      </c>
      <c r="J133" s="6">
        <v>24.89</v>
      </c>
      <c r="K133" s="6">
        <v>20.12</v>
      </c>
      <c r="L133" s="6">
        <v>24.1</v>
      </c>
      <c r="M133" s="9">
        <f t="shared" si="42"/>
        <v>0</v>
      </c>
      <c r="N133" s="9">
        <f t="shared" si="43"/>
        <v>0</v>
      </c>
      <c r="O133" s="9">
        <f t="shared" si="44"/>
        <v>0</v>
      </c>
      <c r="P133" s="9">
        <f t="shared" si="45"/>
        <v>0</v>
      </c>
      <c r="Q133" s="9">
        <f t="shared" si="46"/>
        <v>0</v>
      </c>
      <c r="R133" s="9">
        <f t="shared" si="47"/>
        <v>0</v>
      </c>
      <c r="S133" s="9">
        <f t="shared" si="48"/>
        <v>0</v>
      </c>
      <c r="T133" s="9">
        <f t="shared" si="49"/>
        <v>0</v>
      </c>
      <c r="U133" s="9">
        <f t="shared" si="50"/>
        <v>0</v>
      </c>
      <c r="V133" s="9">
        <f t="shared" si="51"/>
        <v>0</v>
      </c>
      <c r="W133" s="14">
        <f t="shared" si="52"/>
        <v>0</v>
      </c>
      <c r="X133" s="14">
        <f t="shared" si="53"/>
        <v>0</v>
      </c>
      <c r="Y133" s="14">
        <f t="shared" si="54"/>
        <v>0</v>
      </c>
      <c r="Z133" s="14">
        <f t="shared" si="55"/>
        <v>0</v>
      </c>
      <c r="AA133" s="14">
        <f t="shared" si="56"/>
        <v>0</v>
      </c>
      <c r="AB133" s="14">
        <f t="shared" si="57"/>
        <v>0</v>
      </c>
      <c r="AC133" s="14">
        <f t="shared" si="58"/>
        <v>0</v>
      </c>
      <c r="AD133" s="14">
        <f t="shared" si="59"/>
        <v>0</v>
      </c>
      <c r="AE133" s="14">
        <f t="shared" si="60"/>
        <v>0</v>
      </c>
      <c r="AF133" s="14">
        <f t="shared" si="61"/>
        <v>0</v>
      </c>
    </row>
    <row r="134" spans="1:32" x14ac:dyDescent="0.25">
      <c r="A134" s="8">
        <v>42606</v>
      </c>
      <c r="B134" s="5">
        <v>4.7222222222222221E-2</v>
      </c>
      <c r="C134" s="6">
        <v>22.99</v>
      </c>
      <c r="D134" s="6">
        <v>21.77</v>
      </c>
      <c r="E134" s="6">
        <v>20.63</v>
      </c>
      <c r="F134" s="6">
        <v>20.59</v>
      </c>
      <c r="G134" s="6">
        <v>21.52</v>
      </c>
      <c r="H134" s="6">
        <v>23.7</v>
      </c>
      <c r="I134" s="6">
        <v>22.05</v>
      </c>
      <c r="J134" s="6">
        <v>23.02</v>
      </c>
      <c r="K134" s="6">
        <v>24.59</v>
      </c>
      <c r="L134" s="6">
        <v>20.99</v>
      </c>
      <c r="M134" s="9">
        <f t="shared" si="42"/>
        <v>0</v>
      </c>
      <c r="N134" s="9">
        <f t="shared" si="43"/>
        <v>0</v>
      </c>
      <c r="O134" s="9">
        <f t="shared" si="44"/>
        <v>0</v>
      </c>
      <c r="P134" s="9">
        <f t="shared" si="45"/>
        <v>0</v>
      </c>
      <c r="Q134" s="9">
        <f t="shared" si="46"/>
        <v>0</v>
      </c>
      <c r="R134" s="9">
        <f t="shared" si="47"/>
        <v>0</v>
      </c>
      <c r="S134" s="9">
        <f t="shared" si="48"/>
        <v>0</v>
      </c>
      <c r="T134" s="9">
        <f t="shared" si="49"/>
        <v>0</v>
      </c>
      <c r="U134" s="9">
        <f t="shared" si="50"/>
        <v>0</v>
      </c>
      <c r="V134" s="9">
        <f t="shared" si="51"/>
        <v>0</v>
      </c>
      <c r="W134" s="14">
        <f t="shared" si="52"/>
        <v>0</v>
      </c>
      <c r="X134" s="14">
        <f t="shared" si="53"/>
        <v>0</v>
      </c>
      <c r="Y134" s="14">
        <f t="shared" si="54"/>
        <v>0</v>
      </c>
      <c r="Z134" s="14">
        <f t="shared" si="55"/>
        <v>0</v>
      </c>
      <c r="AA134" s="14">
        <f t="shared" si="56"/>
        <v>0</v>
      </c>
      <c r="AB134" s="14">
        <f t="shared" si="57"/>
        <v>0</v>
      </c>
      <c r="AC134" s="14">
        <f t="shared" si="58"/>
        <v>0</v>
      </c>
      <c r="AD134" s="14">
        <f t="shared" si="59"/>
        <v>0</v>
      </c>
      <c r="AE134" s="14">
        <f t="shared" si="60"/>
        <v>0</v>
      </c>
      <c r="AF134" s="14">
        <f t="shared" si="61"/>
        <v>0</v>
      </c>
    </row>
    <row r="135" spans="1:32" x14ac:dyDescent="0.25">
      <c r="A135" s="8">
        <v>42606</v>
      </c>
      <c r="B135" s="5">
        <v>0.25208333333333333</v>
      </c>
      <c r="C135" s="6">
        <v>22.09</v>
      </c>
      <c r="D135" s="6">
        <v>22.11</v>
      </c>
      <c r="E135" s="6">
        <v>23.82</v>
      </c>
      <c r="F135" s="6">
        <v>21.8</v>
      </c>
      <c r="G135" s="6">
        <v>23.42</v>
      </c>
      <c r="H135" s="6">
        <v>23.48</v>
      </c>
      <c r="I135" s="6">
        <v>23.86</v>
      </c>
      <c r="J135" s="6">
        <v>21.65</v>
      </c>
      <c r="K135" s="6">
        <v>24.9</v>
      </c>
      <c r="L135" s="6">
        <v>20.260000000000002</v>
      </c>
      <c r="M135" s="9">
        <f t="shared" si="42"/>
        <v>0</v>
      </c>
      <c r="N135" s="9">
        <f t="shared" si="43"/>
        <v>0</v>
      </c>
      <c r="O135" s="9">
        <f t="shared" si="44"/>
        <v>0</v>
      </c>
      <c r="P135" s="9">
        <f t="shared" si="45"/>
        <v>0</v>
      </c>
      <c r="Q135" s="9">
        <f t="shared" si="46"/>
        <v>0</v>
      </c>
      <c r="R135" s="9">
        <f t="shared" si="47"/>
        <v>0</v>
      </c>
      <c r="S135" s="9">
        <f t="shared" si="48"/>
        <v>0</v>
      </c>
      <c r="T135" s="9">
        <f t="shared" si="49"/>
        <v>0</v>
      </c>
      <c r="U135" s="9">
        <f t="shared" si="50"/>
        <v>0</v>
      </c>
      <c r="V135" s="9">
        <f t="shared" si="51"/>
        <v>0</v>
      </c>
      <c r="W135" s="14">
        <f t="shared" si="52"/>
        <v>0</v>
      </c>
      <c r="X135" s="14">
        <f t="shared" si="53"/>
        <v>0</v>
      </c>
      <c r="Y135" s="14">
        <f t="shared" si="54"/>
        <v>0</v>
      </c>
      <c r="Z135" s="14">
        <f t="shared" si="55"/>
        <v>0</v>
      </c>
      <c r="AA135" s="14">
        <f t="shared" si="56"/>
        <v>0</v>
      </c>
      <c r="AB135" s="14">
        <f t="shared" si="57"/>
        <v>0</v>
      </c>
      <c r="AC135" s="14">
        <f t="shared" si="58"/>
        <v>0</v>
      </c>
      <c r="AD135" s="14">
        <f t="shared" si="59"/>
        <v>0</v>
      </c>
      <c r="AE135" s="14">
        <f t="shared" si="60"/>
        <v>0</v>
      </c>
      <c r="AF135" s="14">
        <f t="shared" si="61"/>
        <v>0</v>
      </c>
    </row>
    <row r="136" spans="1:32" x14ac:dyDescent="0.25">
      <c r="A136" s="8">
        <v>42607</v>
      </c>
      <c r="B136" s="5">
        <v>0.46249999999999997</v>
      </c>
      <c r="C136" s="6">
        <v>22.15</v>
      </c>
      <c r="D136" s="6">
        <v>20.68</v>
      </c>
      <c r="E136" s="6">
        <v>22.12</v>
      </c>
      <c r="F136" s="6">
        <v>21.59</v>
      </c>
      <c r="G136" s="6">
        <v>22.45</v>
      </c>
      <c r="H136" s="6">
        <v>22.03</v>
      </c>
      <c r="I136" s="6">
        <v>20.58</v>
      </c>
      <c r="J136" s="6">
        <v>21.08</v>
      </c>
      <c r="K136" s="6">
        <v>22.52</v>
      </c>
      <c r="L136" s="6">
        <v>20.71</v>
      </c>
      <c r="M136" s="9">
        <f t="shared" si="42"/>
        <v>0</v>
      </c>
      <c r="N136" s="9">
        <f t="shared" si="43"/>
        <v>0</v>
      </c>
      <c r="O136" s="9">
        <f t="shared" si="44"/>
        <v>0</v>
      </c>
      <c r="P136" s="9">
        <f t="shared" si="45"/>
        <v>0</v>
      </c>
      <c r="Q136" s="9">
        <f t="shared" si="46"/>
        <v>0</v>
      </c>
      <c r="R136" s="9">
        <f t="shared" si="47"/>
        <v>0</v>
      </c>
      <c r="S136" s="9">
        <f t="shared" si="48"/>
        <v>0</v>
      </c>
      <c r="T136" s="9">
        <f t="shared" si="49"/>
        <v>0</v>
      </c>
      <c r="U136" s="9">
        <f t="shared" si="50"/>
        <v>0</v>
      </c>
      <c r="V136" s="9">
        <f t="shared" si="51"/>
        <v>0</v>
      </c>
      <c r="W136" s="14">
        <f t="shared" si="52"/>
        <v>0</v>
      </c>
      <c r="X136" s="14">
        <f t="shared" si="53"/>
        <v>0</v>
      </c>
      <c r="Y136" s="14">
        <f t="shared" si="54"/>
        <v>0</v>
      </c>
      <c r="Z136" s="14">
        <f t="shared" si="55"/>
        <v>0</v>
      </c>
      <c r="AA136" s="14">
        <f t="shared" si="56"/>
        <v>0</v>
      </c>
      <c r="AB136" s="14">
        <f t="shared" si="57"/>
        <v>0</v>
      </c>
      <c r="AC136" s="14">
        <f t="shared" si="58"/>
        <v>0</v>
      </c>
      <c r="AD136" s="14">
        <f t="shared" si="59"/>
        <v>0</v>
      </c>
      <c r="AE136" s="14">
        <f t="shared" si="60"/>
        <v>0</v>
      </c>
      <c r="AF136" s="14">
        <f t="shared" si="61"/>
        <v>0</v>
      </c>
    </row>
    <row r="137" spans="1:32" x14ac:dyDescent="0.25">
      <c r="A137" s="8">
        <v>42609</v>
      </c>
      <c r="B137" s="5">
        <v>6.2499999999999995E-3</v>
      </c>
      <c r="C137" s="6">
        <v>20.149999999999999</v>
      </c>
      <c r="D137" s="6">
        <v>21.69</v>
      </c>
      <c r="E137" s="6">
        <v>22.88</v>
      </c>
      <c r="F137" s="6">
        <v>23.7</v>
      </c>
      <c r="G137" s="6">
        <v>22.32</v>
      </c>
      <c r="H137" s="6">
        <v>20.55</v>
      </c>
      <c r="I137" s="6">
        <v>24.02</v>
      </c>
      <c r="J137" s="6">
        <v>23.15</v>
      </c>
      <c r="K137" s="6">
        <v>21.8</v>
      </c>
      <c r="L137" s="6">
        <v>23.78</v>
      </c>
      <c r="M137" s="9">
        <f t="shared" si="42"/>
        <v>0</v>
      </c>
      <c r="N137" s="9">
        <f t="shared" si="43"/>
        <v>0</v>
      </c>
      <c r="O137" s="9">
        <f t="shared" si="44"/>
        <v>0</v>
      </c>
      <c r="P137" s="9">
        <f t="shared" si="45"/>
        <v>0</v>
      </c>
      <c r="Q137" s="9">
        <f t="shared" si="46"/>
        <v>0</v>
      </c>
      <c r="R137" s="9">
        <f t="shared" si="47"/>
        <v>0</v>
      </c>
      <c r="S137" s="9">
        <f t="shared" si="48"/>
        <v>0</v>
      </c>
      <c r="T137" s="9">
        <f t="shared" si="49"/>
        <v>0</v>
      </c>
      <c r="U137" s="9">
        <f t="shared" si="50"/>
        <v>0</v>
      </c>
      <c r="V137" s="9">
        <f t="shared" si="51"/>
        <v>0</v>
      </c>
      <c r="W137" s="14">
        <f t="shared" si="52"/>
        <v>0</v>
      </c>
      <c r="X137" s="14">
        <f t="shared" si="53"/>
        <v>0</v>
      </c>
      <c r="Y137" s="14">
        <f t="shared" si="54"/>
        <v>0</v>
      </c>
      <c r="Z137" s="14">
        <f t="shared" si="55"/>
        <v>0</v>
      </c>
      <c r="AA137" s="14">
        <f t="shared" si="56"/>
        <v>0</v>
      </c>
      <c r="AB137" s="14">
        <f t="shared" si="57"/>
        <v>0</v>
      </c>
      <c r="AC137" s="14">
        <f t="shared" si="58"/>
        <v>0</v>
      </c>
      <c r="AD137" s="14">
        <f t="shared" si="59"/>
        <v>0</v>
      </c>
      <c r="AE137" s="14">
        <f t="shared" si="60"/>
        <v>0</v>
      </c>
      <c r="AF137" s="14">
        <f t="shared" si="61"/>
        <v>0</v>
      </c>
    </row>
    <row r="138" spans="1:32" x14ac:dyDescent="0.25">
      <c r="A138" s="8">
        <v>42609</v>
      </c>
      <c r="B138" s="5">
        <v>0.1673611111111111</v>
      </c>
      <c r="C138" s="6">
        <v>21.66</v>
      </c>
      <c r="D138" s="6">
        <v>23.29</v>
      </c>
      <c r="E138" s="6">
        <v>23.15</v>
      </c>
      <c r="F138" s="6">
        <v>21.38</v>
      </c>
      <c r="G138" s="6">
        <v>22.83</v>
      </c>
      <c r="H138" s="6">
        <v>23.77</v>
      </c>
      <c r="I138" s="6">
        <v>23.64</v>
      </c>
      <c r="J138" s="6">
        <v>23.45</v>
      </c>
      <c r="K138" s="6">
        <v>23.36</v>
      </c>
      <c r="L138" s="6">
        <v>22.48</v>
      </c>
      <c r="M138" s="9">
        <f t="shared" si="42"/>
        <v>0</v>
      </c>
      <c r="N138" s="9">
        <f t="shared" si="43"/>
        <v>0</v>
      </c>
      <c r="O138" s="9">
        <f t="shared" si="44"/>
        <v>0</v>
      </c>
      <c r="P138" s="9">
        <f t="shared" si="45"/>
        <v>0</v>
      </c>
      <c r="Q138" s="9">
        <f t="shared" si="46"/>
        <v>0</v>
      </c>
      <c r="R138" s="9">
        <f t="shared" si="47"/>
        <v>0</v>
      </c>
      <c r="S138" s="9">
        <f t="shared" si="48"/>
        <v>0</v>
      </c>
      <c r="T138" s="9">
        <f t="shared" si="49"/>
        <v>0</v>
      </c>
      <c r="U138" s="9">
        <f t="shared" si="50"/>
        <v>0</v>
      </c>
      <c r="V138" s="9">
        <f t="shared" si="51"/>
        <v>0</v>
      </c>
      <c r="W138" s="14">
        <f t="shared" si="52"/>
        <v>0</v>
      </c>
      <c r="X138" s="14">
        <f t="shared" si="53"/>
        <v>0</v>
      </c>
      <c r="Y138" s="14">
        <f t="shared" si="54"/>
        <v>0</v>
      </c>
      <c r="Z138" s="14">
        <f t="shared" si="55"/>
        <v>0</v>
      </c>
      <c r="AA138" s="14">
        <f t="shared" si="56"/>
        <v>0</v>
      </c>
      <c r="AB138" s="14">
        <f t="shared" si="57"/>
        <v>0</v>
      </c>
      <c r="AC138" s="14">
        <f t="shared" si="58"/>
        <v>0</v>
      </c>
      <c r="AD138" s="14">
        <f t="shared" si="59"/>
        <v>0</v>
      </c>
      <c r="AE138" s="14">
        <f t="shared" si="60"/>
        <v>0</v>
      </c>
      <c r="AF138" s="14">
        <f t="shared" si="61"/>
        <v>0</v>
      </c>
    </row>
    <row r="139" spans="1:32" x14ac:dyDescent="0.25">
      <c r="A139" s="8">
        <v>42610</v>
      </c>
      <c r="B139" s="5">
        <v>0.42291666666666666</v>
      </c>
      <c r="C139" s="6">
        <v>20.57</v>
      </c>
      <c r="D139" s="6">
        <v>21.99</v>
      </c>
      <c r="E139" s="6">
        <v>23.24</v>
      </c>
      <c r="F139" s="6">
        <v>20.5</v>
      </c>
      <c r="G139" s="6">
        <v>23.35</v>
      </c>
      <c r="H139" s="6">
        <v>21.21</v>
      </c>
      <c r="I139" s="6">
        <v>24.55</v>
      </c>
      <c r="J139" s="6">
        <v>20.53</v>
      </c>
      <c r="K139" s="6">
        <v>22.69</v>
      </c>
      <c r="L139" s="6">
        <v>21.43</v>
      </c>
      <c r="M139" s="9">
        <f t="shared" si="42"/>
        <v>0</v>
      </c>
      <c r="N139" s="9">
        <f t="shared" si="43"/>
        <v>0</v>
      </c>
      <c r="O139" s="9">
        <f t="shared" si="44"/>
        <v>0</v>
      </c>
      <c r="P139" s="9">
        <f t="shared" si="45"/>
        <v>0</v>
      </c>
      <c r="Q139" s="9">
        <f t="shared" si="46"/>
        <v>0</v>
      </c>
      <c r="R139" s="9">
        <f t="shared" si="47"/>
        <v>0</v>
      </c>
      <c r="S139" s="9">
        <f t="shared" si="48"/>
        <v>0</v>
      </c>
      <c r="T139" s="9">
        <f t="shared" si="49"/>
        <v>0</v>
      </c>
      <c r="U139" s="9">
        <f t="shared" si="50"/>
        <v>0</v>
      </c>
      <c r="V139" s="9">
        <f t="shared" si="51"/>
        <v>0</v>
      </c>
      <c r="W139" s="14">
        <f t="shared" si="52"/>
        <v>0</v>
      </c>
      <c r="X139" s="14">
        <f t="shared" si="53"/>
        <v>0</v>
      </c>
      <c r="Y139" s="14">
        <f t="shared" si="54"/>
        <v>0</v>
      </c>
      <c r="Z139" s="14">
        <f t="shared" si="55"/>
        <v>0</v>
      </c>
      <c r="AA139" s="14">
        <f t="shared" si="56"/>
        <v>0</v>
      </c>
      <c r="AB139" s="14">
        <f t="shared" si="57"/>
        <v>0</v>
      </c>
      <c r="AC139" s="14">
        <f t="shared" si="58"/>
        <v>0</v>
      </c>
      <c r="AD139" s="14">
        <f t="shared" si="59"/>
        <v>0</v>
      </c>
      <c r="AE139" s="14">
        <f t="shared" si="60"/>
        <v>0</v>
      </c>
      <c r="AF139" s="14">
        <f t="shared" si="61"/>
        <v>0</v>
      </c>
    </row>
    <row r="140" spans="1:32" x14ac:dyDescent="0.25">
      <c r="A140" s="8">
        <v>42611</v>
      </c>
      <c r="B140" s="5">
        <v>7.6388888888888886E-3</v>
      </c>
      <c r="C140" s="6">
        <v>21.59</v>
      </c>
      <c r="D140" s="6">
        <v>23.58</v>
      </c>
      <c r="E140" s="6">
        <v>20.88</v>
      </c>
      <c r="F140" s="6">
        <v>23.01</v>
      </c>
      <c r="G140" s="6">
        <v>23</v>
      </c>
      <c r="H140" s="6">
        <v>24.37</v>
      </c>
      <c r="I140" s="6">
        <v>23.73</v>
      </c>
      <c r="J140" s="6">
        <v>20.41</v>
      </c>
      <c r="K140" s="6">
        <v>20.39</v>
      </c>
      <c r="L140" s="6">
        <v>20.8</v>
      </c>
      <c r="M140" s="9">
        <f t="shared" si="42"/>
        <v>0</v>
      </c>
      <c r="N140" s="9">
        <f t="shared" si="43"/>
        <v>0</v>
      </c>
      <c r="O140" s="9">
        <f t="shared" si="44"/>
        <v>0</v>
      </c>
      <c r="P140" s="9">
        <f t="shared" si="45"/>
        <v>0</v>
      </c>
      <c r="Q140" s="9">
        <f t="shared" si="46"/>
        <v>0</v>
      </c>
      <c r="R140" s="9">
        <f t="shared" si="47"/>
        <v>0</v>
      </c>
      <c r="S140" s="9">
        <f t="shared" si="48"/>
        <v>0</v>
      </c>
      <c r="T140" s="9">
        <f t="shared" si="49"/>
        <v>0</v>
      </c>
      <c r="U140" s="9">
        <f t="shared" si="50"/>
        <v>0</v>
      </c>
      <c r="V140" s="9">
        <f t="shared" si="51"/>
        <v>0</v>
      </c>
      <c r="W140" s="14">
        <f t="shared" si="52"/>
        <v>0</v>
      </c>
      <c r="X140" s="14">
        <f t="shared" si="53"/>
        <v>0</v>
      </c>
      <c r="Y140" s="14">
        <f t="shared" si="54"/>
        <v>0</v>
      </c>
      <c r="Z140" s="14">
        <f t="shared" si="55"/>
        <v>0</v>
      </c>
      <c r="AA140" s="14">
        <f t="shared" si="56"/>
        <v>0</v>
      </c>
      <c r="AB140" s="14">
        <f t="shared" si="57"/>
        <v>0</v>
      </c>
      <c r="AC140" s="14">
        <f t="shared" si="58"/>
        <v>0</v>
      </c>
      <c r="AD140" s="14">
        <f t="shared" si="59"/>
        <v>0</v>
      </c>
      <c r="AE140" s="14">
        <f t="shared" si="60"/>
        <v>0</v>
      </c>
      <c r="AF140" s="14">
        <f t="shared" si="61"/>
        <v>0</v>
      </c>
    </row>
    <row r="141" spans="1:32" x14ac:dyDescent="0.25">
      <c r="A141" s="8">
        <v>42611</v>
      </c>
      <c r="B141" s="5">
        <v>0.21527777777777779</v>
      </c>
      <c r="C141" s="6">
        <v>20.93</v>
      </c>
      <c r="D141" s="6">
        <v>20.239999999999998</v>
      </c>
      <c r="E141" s="6">
        <v>22.85</v>
      </c>
      <c r="F141" s="6">
        <v>21.54</v>
      </c>
      <c r="G141" s="6">
        <v>23.07</v>
      </c>
      <c r="H141" s="6">
        <v>20.65</v>
      </c>
      <c r="I141" s="6">
        <v>24.44</v>
      </c>
      <c r="J141" s="6">
        <v>20.95</v>
      </c>
      <c r="K141" s="6">
        <v>21.69</v>
      </c>
      <c r="L141" s="6">
        <v>22.41</v>
      </c>
      <c r="M141" s="9">
        <f t="shared" si="42"/>
        <v>0</v>
      </c>
      <c r="N141" s="9">
        <f t="shared" si="43"/>
        <v>0</v>
      </c>
      <c r="O141" s="9">
        <f t="shared" si="44"/>
        <v>0</v>
      </c>
      <c r="P141" s="9">
        <f t="shared" si="45"/>
        <v>0</v>
      </c>
      <c r="Q141" s="9">
        <f t="shared" si="46"/>
        <v>0</v>
      </c>
      <c r="R141" s="9">
        <f t="shared" si="47"/>
        <v>0</v>
      </c>
      <c r="S141" s="9">
        <f t="shared" si="48"/>
        <v>0</v>
      </c>
      <c r="T141" s="9">
        <f t="shared" si="49"/>
        <v>0</v>
      </c>
      <c r="U141" s="9">
        <f t="shared" si="50"/>
        <v>0</v>
      </c>
      <c r="V141" s="9">
        <f t="shared" si="51"/>
        <v>0</v>
      </c>
      <c r="W141" s="14">
        <f t="shared" si="52"/>
        <v>0</v>
      </c>
      <c r="X141" s="14">
        <f t="shared" si="53"/>
        <v>0</v>
      </c>
      <c r="Y141" s="14">
        <f t="shared" si="54"/>
        <v>0</v>
      </c>
      <c r="Z141" s="14">
        <f t="shared" si="55"/>
        <v>0</v>
      </c>
      <c r="AA141" s="14">
        <f t="shared" si="56"/>
        <v>0</v>
      </c>
      <c r="AB141" s="14">
        <f t="shared" si="57"/>
        <v>0</v>
      </c>
      <c r="AC141" s="14">
        <f t="shared" si="58"/>
        <v>0</v>
      </c>
      <c r="AD141" s="14">
        <f t="shared" si="59"/>
        <v>0</v>
      </c>
      <c r="AE141" s="14">
        <f t="shared" si="60"/>
        <v>0</v>
      </c>
      <c r="AF141" s="14">
        <f t="shared" si="61"/>
        <v>0</v>
      </c>
    </row>
    <row r="142" spans="1:32" x14ac:dyDescent="0.25">
      <c r="A142" s="8">
        <v>42616</v>
      </c>
      <c r="B142" s="5">
        <v>0.33611111111111108</v>
      </c>
      <c r="C142" s="6">
        <v>16.41</v>
      </c>
      <c r="D142" s="6">
        <v>15.29</v>
      </c>
      <c r="E142" s="6">
        <v>10.48</v>
      </c>
      <c r="F142" s="6">
        <v>14.09</v>
      </c>
      <c r="G142" s="6">
        <v>19.38</v>
      </c>
      <c r="H142" s="6">
        <v>10.14</v>
      </c>
      <c r="I142" s="6">
        <v>10.74</v>
      </c>
      <c r="J142" s="6">
        <v>15.18</v>
      </c>
      <c r="K142" s="6">
        <v>12.67</v>
      </c>
      <c r="L142" s="6">
        <v>14.37</v>
      </c>
      <c r="M142" s="9">
        <f t="shared" si="42"/>
        <v>0</v>
      </c>
      <c r="N142" s="9">
        <f t="shared" si="43"/>
        <v>0</v>
      </c>
      <c r="O142" s="9">
        <f t="shared" si="44"/>
        <v>1</v>
      </c>
      <c r="P142" s="9">
        <f t="shared" si="45"/>
        <v>1</v>
      </c>
      <c r="Q142" s="9">
        <f t="shared" si="46"/>
        <v>0</v>
      </c>
      <c r="R142" s="9">
        <f t="shared" si="47"/>
        <v>1</v>
      </c>
      <c r="S142" s="9">
        <f t="shared" si="48"/>
        <v>1</v>
      </c>
      <c r="T142" s="9">
        <f t="shared" si="49"/>
        <v>0</v>
      </c>
      <c r="U142" s="9">
        <f t="shared" si="50"/>
        <v>1</v>
      </c>
      <c r="V142" s="9">
        <f t="shared" si="51"/>
        <v>1</v>
      </c>
      <c r="W142" s="14">
        <f t="shared" si="52"/>
        <v>1</v>
      </c>
      <c r="X142" s="14">
        <f t="shared" si="53"/>
        <v>1</v>
      </c>
      <c r="Y142" s="14">
        <f t="shared" si="54"/>
        <v>0</v>
      </c>
      <c r="Z142" s="14">
        <f t="shared" si="55"/>
        <v>0</v>
      </c>
      <c r="AA142" s="14">
        <f t="shared" si="56"/>
        <v>1</v>
      </c>
      <c r="AB142" s="14">
        <f t="shared" si="57"/>
        <v>0</v>
      </c>
      <c r="AC142" s="14">
        <f t="shared" si="58"/>
        <v>0</v>
      </c>
      <c r="AD142" s="14">
        <f t="shared" si="59"/>
        <v>1</v>
      </c>
      <c r="AE142" s="14">
        <f t="shared" si="60"/>
        <v>0</v>
      </c>
      <c r="AF142" s="14">
        <f t="shared" si="61"/>
        <v>0</v>
      </c>
    </row>
    <row r="143" spans="1:32" x14ac:dyDescent="0.25">
      <c r="A143" s="8">
        <v>42616</v>
      </c>
      <c r="B143" s="5">
        <v>0.34027777777777773</v>
      </c>
      <c r="C143" s="6">
        <v>16.52</v>
      </c>
      <c r="D143" s="6">
        <v>12.24</v>
      </c>
      <c r="E143" s="6">
        <v>15.91</v>
      </c>
      <c r="F143" s="6">
        <v>15.35</v>
      </c>
      <c r="G143" s="6">
        <v>17</v>
      </c>
      <c r="H143" s="6">
        <v>16.29</v>
      </c>
      <c r="I143" s="6">
        <v>10.94</v>
      </c>
      <c r="J143" s="6">
        <v>17.579999999999998</v>
      </c>
      <c r="K143" s="6">
        <v>14.73</v>
      </c>
      <c r="L143" s="6">
        <v>15.82</v>
      </c>
      <c r="M143" s="9">
        <f t="shared" si="42"/>
        <v>0</v>
      </c>
      <c r="N143" s="9">
        <f t="shared" si="43"/>
        <v>1</v>
      </c>
      <c r="O143" s="9">
        <f t="shared" si="44"/>
        <v>0</v>
      </c>
      <c r="P143" s="9">
        <f t="shared" si="45"/>
        <v>0</v>
      </c>
      <c r="Q143" s="9">
        <f t="shared" si="46"/>
        <v>0</v>
      </c>
      <c r="R143" s="9">
        <f t="shared" si="47"/>
        <v>0</v>
      </c>
      <c r="S143" s="9">
        <f t="shared" si="48"/>
        <v>1</v>
      </c>
      <c r="T143" s="9">
        <f t="shared" si="49"/>
        <v>0</v>
      </c>
      <c r="U143" s="9">
        <f t="shared" si="50"/>
        <v>1</v>
      </c>
      <c r="V143" s="9">
        <f t="shared" si="51"/>
        <v>0</v>
      </c>
      <c r="W143" s="14">
        <f t="shared" si="52"/>
        <v>1</v>
      </c>
      <c r="X143" s="14">
        <f t="shared" si="53"/>
        <v>0</v>
      </c>
      <c r="Y143" s="14">
        <f t="shared" si="54"/>
        <v>1</v>
      </c>
      <c r="Z143" s="14">
        <f t="shared" si="55"/>
        <v>1</v>
      </c>
      <c r="AA143" s="14">
        <f t="shared" si="56"/>
        <v>1</v>
      </c>
      <c r="AB143" s="14">
        <f t="shared" si="57"/>
        <v>1</v>
      </c>
      <c r="AC143" s="14">
        <f t="shared" si="58"/>
        <v>0</v>
      </c>
      <c r="AD143" s="14">
        <f t="shared" si="59"/>
        <v>1</v>
      </c>
      <c r="AE143" s="14">
        <f t="shared" si="60"/>
        <v>0</v>
      </c>
      <c r="AF143" s="14">
        <f t="shared" si="61"/>
        <v>1</v>
      </c>
    </row>
    <row r="144" spans="1:32" x14ac:dyDescent="0.25">
      <c r="A144" s="8">
        <v>42617</v>
      </c>
      <c r="B144" s="5">
        <v>0.46458333333333335</v>
      </c>
      <c r="C144" s="6">
        <v>13.93</v>
      </c>
      <c r="D144" s="6">
        <v>15.26</v>
      </c>
      <c r="E144" s="6">
        <v>13.17</v>
      </c>
      <c r="F144" s="6">
        <v>15.12</v>
      </c>
      <c r="G144" s="6">
        <v>16.059999999999999</v>
      </c>
      <c r="H144" s="6">
        <v>14.37</v>
      </c>
      <c r="I144" s="6">
        <v>20</v>
      </c>
      <c r="J144" s="6">
        <v>14.27</v>
      </c>
      <c r="K144" s="6">
        <v>12.07</v>
      </c>
      <c r="L144" s="6">
        <v>11.12</v>
      </c>
      <c r="M144" s="9">
        <f t="shared" si="42"/>
        <v>1</v>
      </c>
      <c r="N144" s="9">
        <f t="shared" si="43"/>
        <v>0</v>
      </c>
      <c r="O144" s="9">
        <f t="shared" si="44"/>
        <v>1</v>
      </c>
      <c r="P144" s="9">
        <f t="shared" si="45"/>
        <v>0</v>
      </c>
      <c r="Q144" s="9">
        <f t="shared" si="46"/>
        <v>0</v>
      </c>
      <c r="R144" s="9">
        <f t="shared" si="47"/>
        <v>1</v>
      </c>
      <c r="S144" s="9">
        <f t="shared" si="48"/>
        <v>0</v>
      </c>
      <c r="T144" s="9">
        <f t="shared" si="49"/>
        <v>1</v>
      </c>
      <c r="U144" s="9">
        <f t="shared" si="50"/>
        <v>1</v>
      </c>
      <c r="V144" s="9">
        <f t="shared" si="51"/>
        <v>1</v>
      </c>
      <c r="W144" s="14">
        <f t="shared" si="52"/>
        <v>0</v>
      </c>
      <c r="X144" s="14">
        <f t="shared" si="53"/>
        <v>1</v>
      </c>
      <c r="Y144" s="14">
        <f t="shared" si="54"/>
        <v>0</v>
      </c>
      <c r="Z144" s="14">
        <f t="shared" si="55"/>
        <v>1</v>
      </c>
      <c r="AA144" s="14">
        <f t="shared" si="56"/>
        <v>1</v>
      </c>
      <c r="AB144" s="14">
        <f t="shared" si="57"/>
        <v>0</v>
      </c>
      <c r="AC144" s="14">
        <f t="shared" si="58"/>
        <v>1</v>
      </c>
      <c r="AD144" s="14">
        <f t="shared" si="59"/>
        <v>0</v>
      </c>
      <c r="AE144" s="14">
        <f t="shared" si="60"/>
        <v>0</v>
      </c>
      <c r="AF144" s="14">
        <f t="shared" si="61"/>
        <v>0</v>
      </c>
    </row>
    <row r="145" spans="1:32" x14ac:dyDescent="0.25">
      <c r="A145" s="8">
        <v>42619</v>
      </c>
      <c r="B145" s="5">
        <v>0.3347222222222222</v>
      </c>
      <c r="C145" s="6">
        <v>10.24</v>
      </c>
      <c r="D145" s="6">
        <v>18.010000000000002</v>
      </c>
      <c r="E145" s="6">
        <v>15.2</v>
      </c>
      <c r="F145" s="6">
        <v>14.43</v>
      </c>
      <c r="G145" s="6">
        <v>10.85</v>
      </c>
      <c r="H145" s="6">
        <v>16.73</v>
      </c>
      <c r="I145" s="6">
        <v>19.93</v>
      </c>
      <c r="J145" s="6">
        <v>17.36</v>
      </c>
      <c r="K145" s="6">
        <v>16.77</v>
      </c>
      <c r="L145" s="6">
        <v>17.64</v>
      </c>
      <c r="M145" s="9">
        <f t="shared" si="42"/>
        <v>1</v>
      </c>
      <c r="N145" s="9">
        <f t="shared" si="43"/>
        <v>0</v>
      </c>
      <c r="O145" s="9">
        <f t="shared" si="44"/>
        <v>0</v>
      </c>
      <c r="P145" s="9">
        <f t="shared" si="45"/>
        <v>1</v>
      </c>
      <c r="Q145" s="9">
        <f t="shared" si="46"/>
        <v>1</v>
      </c>
      <c r="R145" s="9">
        <f t="shared" si="47"/>
        <v>0</v>
      </c>
      <c r="S145" s="9">
        <f t="shared" si="48"/>
        <v>0</v>
      </c>
      <c r="T145" s="9">
        <f t="shared" si="49"/>
        <v>0</v>
      </c>
      <c r="U145" s="9">
        <f t="shared" si="50"/>
        <v>0</v>
      </c>
      <c r="V145" s="9">
        <f t="shared" si="51"/>
        <v>0</v>
      </c>
      <c r="W145" s="14">
        <f t="shared" si="52"/>
        <v>0</v>
      </c>
      <c r="X145" s="14">
        <f t="shared" si="53"/>
        <v>1</v>
      </c>
      <c r="Y145" s="14">
        <f t="shared" si="54"/>
        <v>1</v>
      </c>
      <c r="Z145" s="14">
        <f t="shared" si="55"/>
        <v>0</v>
      </c>
      <c r="AA145" s="14">
        <f t="shared" si="56"/>
        <v>0</v>
      </c>
      <c r="AB145" s="14">
        <f t="shared" si="57"/>
        <v>1</v>
      </c>
      <c r="AC145" s="14">
        <f t="shared" si="58"/>
        <v>1</v>
      </c>
      <c r="AD145" s="14">
        <f t="shared" si="59"/>
        <v>1</v>
      </c>
      <c r="AE145" s="14">
        <f t="shared" si="60"/>
        <v>1</v>
      </c>
      <c r="AF145" s="14">
        <f t="shared" si="61"/>
        <v>1</v>
      </c>
    </row>
    <row r="146" spans="1:32" x14ac:dyDescent="0.25">
      <c r="A146" s="8">
        <v>42619</v>
      </c>
      <c r="B146" s="5">
        <v>0.42222222222222222</v>
      </c>
      <c r="C146" s="6">
        <v>17.559999999999999</v>
      </c>
      <c r="D146" s="6">
        <v>14.82</v>
      </c>
      <c r="E146" s="6">
        <v>12.26</v>
      </c>
      <c r="F146" s="6">
        <v>17.920000000000002</v>
      </c>
      <c r="G146" s="6">
        <v>14.86</v>
      </c>
      <c r="H146" s="6">
        <v>11.11</v>
      </c>
      <c r="I146" s="6">
        <v>16.11</v>
      </c>
      <c r="J146" s="6">
        <v>18.66</v>
      </c>
      <c r="K146" s="6">
        <v>14.11</v>
      </c>
      <c r="L146" s="6">
        <v>19.510000000000002</v>
      </c>
      <c r="M146" s="9">
        <f t="shared" si="42"/>
        <v>0</v>
      </c>
      <c r="N146" s="9">
        <f t="shared" si="43"/>
        <v>1</v>
      </c>
      <c r="O146" s="9">
        <f t="shared" si="44"/>
        <v>1</v>
      </c>
      <c r="P146" s="9">
        <f t="shared" si="45"/>
        <v>0</v>
      </c>
      <c r="Q146" s="9">
        <f t="shared" si="46"/>
        <v>1</v>
      </c>
      <c r="R146" s="9">
        <f t="shared" si="47"/>
        <v>1</v>
      </c>
      <c r="S146" s="9">
        <f t="shared" si="48"/>
        <v>0</v>
      </c>
      <c r="T146" s="9">
        <f t="shared" si="49"/>
        <v>0</v>
      </c>
      <c r="U146" s="9">
        <f t="shared" si="50"/>
        <v>1</v>
      </c>
      <c r="V146" s="9">
        <f t="shared" si="51"/>
        <v>0</v>
      </c>
      <c r="W146" s="14">
        <f t="shared" si="52"/>
        <v>1</v>
      </c>
      <c r="X146" s="14">
        <f t="shared" si="53"/>
        <v>0</v>
      </c>
      <c r="Y146" s="14">
        <f t="shared" si="54"/>
        <v>0</v>
      </c>
      <c r="Z146" s="14">
        <f t="shared" si="55"/>
        <v>1</v>
      </c>
      <c r="AA146" s="14">
        <f t="shared" si="56"/>
        <v>0</v>
      </c>
      <c r="AB146" s="14">
        <f t="shared" si="57"/>
        <v>0</v>
      </c>
      <c r="AC146" s="14">
        <f t="shared" si="58"/>
        <v>1</v>
      </c>
      <c r="AD146" s="14">
        <f t="shared" si="59"/>
        <v>1</v>
      </c>
      <c r="AE146" s="14">
        <f t="shared" si="60"/>
        <v>0</v>
      </c>
      <c r="AF146" s="14">
        <f t="shared" si="61"/>
        <v>1</v>
      </c>
    </row>
    <row r="147" spans="1:32" x14ac:dyDescent="0.25">
      <c r="A147" s="8">
        <v>42626</v>
      </c>
      <c r="B147" s="5">
        <v>0.42291666666666666</v>
      </c>
      <c r="C147" s="6">
        <v>13.59</v>
      </c>
      <c r="D147" s="6">
        <v>11.82</v>
      </c>
      <c r="E147" s="6">
        <v>11.56</v>
      </c>
      <c r="F147" s="6">
        <v>19.809999999999999</v>
      </c>
      <c r="G147" s="6">
        <v>16.45</v>
      </c>
      <c r="H147" s="6">
        <v>13.39</v>
      </c>
      <c r="I147" s="6">
        <v>17.64</v>
      </c>
      <c r="J147" s="6">
        <v>13.05</v>
      </c>
      <c r="K147" s="6">
        <v>13.95</v>
      </c>
      <c r="L147" s="6">
        <v>16.04</v>
      </c>
      <c r="M147" s="9">
        <f t="shared" si="42"/>
        <v>1</v>
      </c>
      <c r="N147" s="9">
        <f t="shared" si="43"/>
        <v>1</v>
      </c>
      <c r="O147" s="9">
        <f t="shared" si="44"/>
        <v>1</v>
      </c>
      <c r="P147" s="9">
        <f t="shared" si="45"/>
        <v>0</v>
      </c>
      <c r="Q147" s="9">
        <f t="shared" si="46"/>
        <v>0</v>
      </c>
      <c r="R147" s="9">
        <f t="shared" si="47"/>
        <v>1</v>
      </c>
      <c r="S147" s="9">
        <f t="shared" si="48"/>
        <v>0</v>
      </c>
      <c r="T147" s="9">
        <f t="shared" si="49"/>
        <v>1</v>
      </c>
      <c r="U147" s="9">
        <f t="shared" si="50"/>
        <v>1</v>
      </c>
      <c r="V147" s="9">
        <f t="shared" si="51"/>
        <v>0</v>
      </c>
      <c r="W147" s="14">
        <f t="shared" si="52"/>
        <v>0</v>
      </c>
      <c r="X147" s="14">
        <f t="shared" si="53"/>
        <v>0</v>
      </c>
      <c r="Y147" s="14">
        <f t="shared" si="54"/>
        <v>0</v>
      </c>
      <c r="Z147" s="14">
        <f t="shared" si="55"/>
        <v>1</v>
      </c>
      <c r="AA147" s="14">
        <f t="shared" si="56"/>
        <v>1</v>
      </c>
      <c r="AB147" s="14">
        <f t="shared" si="57"/>
        <v>0</v>
      </c>
      <c r="AC147" s="14">
        <f t="shared" si="58"/>
        <v>1</v>
      </c>
      <c r="AD147" s="14">
        <f t="shared" si="59"/>
        <v>0</v>
      </c>
      <c r="AE147" s="14">
        <f t="shared" si="60"/>
        <v>0</v>
      </c>
      <c r="AF147" s="14">
        <f t="shared" si="61"/>
        <v>1</v>
      </c>
    </row>
    <row r="148" spans="1:32" x14ac:dyDescent="0.25">
      <c r="A148" s="8">
        <v>42627</v>
      </c>
      <c r="B148" s="5">
        <v>0.1673611111111111</v>
      </c>
      <c r="C148" s="6">
        <v>12.35</v>
      </c>
      <c r="D148" s="6">
        <v>18.39</v>
      </c>
      <c r="E148" s="6">
        <v>19.010000000000002</v>
      </c>
      <c r="F148" s="6">
        <v>18.13</v>
      </c>
      <c r="G148" s="6">
        <v>18.46</v>
      </c>
      <c r="H148" s="6">
        <v>19.600000000000001</v>
      </c>
      <c r="I148" s="6">
        <v>12.16</v>
      </c>
      <c r="J148" s="6">
        <v>19.899999999999999</v>
      </c>
      <c r="K148" s="6">
        <v>10.16</v>
      </c>
      <c r="L148" s="6">
        <v>19.96</v>
      </c>
      <c r="M148" s="9">
        <f t="shared" si="42"/>
        <v>1</v>
      </c>
      <c r="N148" s="9">
        <f t="shared" si="43"/>
        <v>0</v>
      </c>
      <c r="O148" s="9">
        <f t="shared" si="44"/>
        <v>0</v>
      </c>
      <c r="P148" s="9">
        <f t="shared" si="45"/>
        <v>0</v>
      </c>
      <c r="Q148" s="9">
        <f t="shared" si="46"/>
        <v>0</v>
      </c>
      <c r="R148" s="9">
        <f t="shared" si="47"/>
        <v>0</v>
      </c>
      <c r="S148" s="9">
        <f t="shared" si="48"/>
        <v>1</v>
      </c>
      <c r="T148" s="9">
        <f t="shared" si="49"/>
        <v>0</v>
      </c>
      <c r="U148" s="9">
        <f t="shared" si="50"/>
        <v>1</v>
      </c>
      <c r="V148" s="9">
        <f t="shared" si="51"/>
        <v>0</v>
      </c>
      <c r="W148" s="14">
        <f t="shared" si="52"/>
        <v>0</v>
      </c>
      <c r="X148" s="14">
        <f t="shared" si="53"/>
        <v>1</v>
      </c>
      <c r="Y148" s="14">
        <f t="shared" si="54"/>
        <v>1</v>
      </c>
      <c r="Z148" s="14">
        <f t="shared" si="55"/>
        <v>1</v>
      </c>
      <c r="AA148" s="14">
        <f t="shared" si="56"/>
        <v>1</v>
      </c>
      <c r="AB148" s="14">
        <f t="shared" si="57"/>
        <v>1</v>
      </c>
      <c r="AC148" s="14">
        <f t="shared" si="58"/>
        <v>0</v>
      </c>
      <c r="AD148" s="14">
        <f t="shared" si="59"/>
        <v>1</v>
      </c>
      <c r="AE148" s="14">
        <f t="shared" si="60"/>
        <v>0</v>
      </c>
      <c r="AF148" s="14">
        <f t="shared" si="61"/>
        <v>1</v>
      </c>
    </row>
    <row r="149" spans="1:32" x14ac:dyDescent="0.25">
      <c r="A149" s="8">
        <v>42628</v>
      </c>
      <c r="B149" s="5">
        <v>0.25486111111111109</v>
      </c>
      <c r="C149" s="6">
        <v>14.18</v>
      </c>
      <c r="D149" s="6">
        <v>18.43</v>
      </c>
      <c r="E149" s="6">
        <v>14.71</v>
      </c>
      <c r="F149" s="6">
        <v>13.45</v>
      </c>
      <c r="G149" s="6">
        <v>11.14</v>
      </c>
      <c r="H149" s="6">
        <v>17.7</v>
      </c>
      <c r="I149" s="6">
        <v>16.39</v>
      </c>
      <c r="J149" s="6">
        <v>13.4</v>
      </c>
      <c r="K149" s="6">
        <v>15.05</v>
      </c>
      <c r="L149" s="6">
        <v>10.44</v>
      </c>
      <c r="M149" s="9">
        <f t="shared" si="42"/>
        <v>1</v>
      </c>
      <c r="N149" s="9">
        <f t="shared" si="43"/>
        <v>0</v>
      </c>
      <c r="O149" s="9">
        <f t="shared" si="44"/>
        <v>1</v>
      </c>
      <c r="P149" s="9">
        <f t="shared" si="45"/>
        <v>1</v>
      </c>
      <c r="Q149" s="9">
        <f t="shared" si="46"/>
        <v>1</v>
      </c>
      <c r="R149" s="9">
        <f t="shared" si="47"/>
        <v>0</v>
      </c>
      <c r="S149" s="9">
        <f t="shared" si="48"/>
        <v>0</v>
      </c>
      <c r="T149" s="9">
        <f t="shared" si="49"/>
        <v>1</v>
      </c>
      <c r="U149" s="9">
        <f t="shared" si="50"/>
        <v>0</v>
      </c>
      <c r="V149" s="9">
        <f t="shared" si="51"/>
        <v>1</v>
      </c>
      <c r="W149" s="14">
        <f t="shared" si="52"/>
        <v>0</v>
      </c>
      <c r="X149" s="14">
        <f t="shared" si="53"/>
        <v>1</v>
      </c>
      <c r="Y149" s="14">
        <f t="shared" si="54"/>
        <v>0</v>
      </c>
      <c r="Z149" s="14">
        <f t="shared" si="55"/>
        <v>0</v>
      </c>
      <c r="AA149" s="14">
        <f t="shared" si="56"/>
        <v>0</v>
      </c>
      <c r="AB149" s="14">
        <f t="shared" si="57"/>
        <v>1</v>
      </c>
      <c r="AC149" s="14">
        <f t="shared" si="58"/>
        <v>1</v>
      </c>
      <c r="AD149" s="14">
        <f t="shared" si="59"/>
        <v>0</v>
      </c>
      <c r="AE149" s="14">
        <f t="shared" si="60"/>
        <v>1</v>
      </c>
      <c r="AF149" s="14">
        <f t="shared" si="61"/>
        <v>0</v>
      </c>
    </row>
    <row r="150" spans="1:32" x14ac:dyDescent="0.25">
      <c r="A150" s="8">
        <v>42631</v>
      </c>
      <c r="B150" s="5">
        <v>0.29791666666666666</v>
      </c>
      <c r="C150" s="6">
        <v>14.63</v>
      </c>
      <c r="D150" s="6">
        <v>10.26</v>
      </c>
      <c r="E150" s="6">
        <v>19.79</v>
      </c>
      <c r="F150" s="6">
        <v>10.91</v>
      </c>
      <c r="G150" s="6">
        <v>12.37</v>
      </c>
      <c r="H150" s="6">
        <v>11.52</v>
      </c>
      <c r="I150" s="6">
        <v>16.690000000000001</v>
      </c>
      <c r="J150" s="6">
        <v>15.2</v>
      </c>
      <c r="K150" s="6">
        <v>16.13</v>
      </c>
      <c r="L150" s="6">
        <v>17.690000000000001</v>
      </c>
      <c r="M150" s="9">
        <f t="shared" si="42"/>
        <v>1</v>
      </c>
      <c r="N150" s="9">
        <f t="shared" si="43"/>
        <v>1</v>
      </c>
      <c r="O150" s="9">
        <f t="shared" si="44"/>
        <v>0</v>
      </c>
      <c r="P150" s="9">
        <f t="shared" si="45"/>
        <v>1</v>
      </c>
      <c r="Q150" s="9">
        <f t="shared" si="46"/>
        <v>1</v>
      </c>
      <c r="R150" s="9">
        <f t="shared" si="47"/>
        <v>1</v>
      </c>
      <c r="S150" s="9">
        <f t="shared" si="48"/>
        <v>0</v>
      </c>
      <c r="T150" s="9">
        <f t="shared" si="49"/>
        <v>0</v>
      </c>
      <c r="U150" s="9">
        <f t="shared" si="50"/>
        <v>0</v>
      </c>
      <c r="V150" s="9">
        <f t="shared" si="51"/>
        <v>0</v>
      </c>
      <c r="W150" s="14">
        <f t="shared" si="52"/>
        <v>0</v>
      </c>
      <c r="X150" s="14">
        <f t="shared" si="53"/>
        <v>0</v>
      </c>
      <c r="Y150" s="14">
        <f t="shared" si="54"/>
        <v>1</v>
      </c>
      <c r="Z150" s="14">
        <f t="shared" si="55"/>
        <v>0</v>
      </c>
      <c r="AA150" s="14">
        <f t="shared" si="56"/>
        <v>0</v>
      </c>
      <c r="AB150" s="14">
        <f t="shared" si="57"/>
        <v>0</v>
      </c>
      <c r="AC150" s="14">
        <f t="shared" si="58"/>
        <v>1</v>
      </c>
      <c r="AD150" s="14">
        <f t="shared" si="59"/>
        <v>1</v>
      </c>
      <c r="AE150" s="14">
        <f t="shared" si="60"/>
        <v>1</v>
      </c>
      <c r="AF150" s="14">
        <f t="shared" si="61"/>
        <v>1</v>
      </c>
    </row>
    <row r="151" spans="1:32" x14ac:dyDescent="0.25">
      <c r="A151" s="8">
        <v>42634</v>
      </c>
      <c r="B151" s="5">
        <v>0.12916666666666668</v>
      </c>
      <c r="C151" s="6">
        <v>19.21</v>
      </c>
      <c r="D151" s="6">
        <v>19.71</v>
      </c>
      <c r="E151" s="6">
        <v>17.29</v>
      </c>
      <c r="F151" s="6">
        <v>12.07</v>
      </c>
      <c r="G151" s="6">
        <v>18.739999999999998</v>
      </c>
      <c r="H151" s="6">
        <v>18.8</v>
      </c>
      <c r="I151" s="6">
        <v>17.55</v>
      </c>
      <c r="J151" s="6">
        <v>13.23</v>
      </c>
      <c r="K151" s="6">
        <v>16.34</v>
      </c>
      <c r="L151" s="6">
        <v>16.95</v>
      </c>
      <c r="M151" s="9">
        <f t="shared" si="42"/>
        <v>0</v>
      </c>
      <c r="N151" s="9">
        <f t="shared" si="43"/>
        <v>0</v>
      </c>
      <c r="O151" s="9">
        <f t="shared" si="44"/>
        <v>0</v>
      </c>
      <c r="P151" s="9">
        <f t="shared" si="45"/>
        <v>1</v>
      </c>
      <c r="Q151" s="9">
        <f t="shared" si="46"/>
        <v>0</v>
      </c>
      <c r="R151" s="9">
        <f t="shared" si="47"/>
        <v>0</v>
      </c>
      <c r="S151" s="9">
        <f t="shared" si="48"/>
        <v>0</v>
      </c>
      <c r="T151" s="9">
        <f t="shared" si="49"/>
        <v>1</v>
      </c>
      <c r="U151" s="9">
        <f t="shared" si="50"/>
        <v>0</v>
      </c>
      <c r="V151" s="9">
        <f t="shared" si="51"/>
        <v>0</v>
      </c>
      <c r="W151" s="14">
        <f t="shared" si="52"/>
        <v>1</v>
      </c>
      <c r="X151" s="14">
        <f t="shared" si="53"/>
        <v>1</v>
      </c>
      <c r="Y151" s="14">
        <f t="shared" si="54"/>
        <v>1</v>
      </c>
      <c r="Z151" s="14">
        <f t="shared" si="55"/>
        <v>0</v>
      </c>
      <c r="AA151" s="14">
        <f t="shared" si="56"/>
        <v>1</v>
      </c>
      <c r="AB151" s="14">
        <f t="shared" si="57"/>
        <v>1</v>
      </c>
      <c r="AC151" s="14">
        <f t="shared" si="58"/>
        <v>1</v>
      </c>
      <c r="AD151" s="14">
        <f t="shared" si="59"/>
        <v>0</v>
      </c>
      <c r="AE151" s="14">
        <f t="shared" si="60"/>
        <v>1</v>
      </c>
      <c r="AF151" s="14">
        <f t="shared" si="61"/>
        <v>1</v>
      </c>
    </row>
    <row r="152" spans="1:32" x14ac:dyDescent="0.25">
      <c r="A152" s="8">
        <v>42635</v>
      </c>
      <c r="B152" s="5">
        <v>0.33749999999999997</v>
      </c>
      <c r="C152" s="6">
        <v>15.89</v>
      </c>
      <c r="D152" s="6">
        <v>17.95</v>
      </c>
      <c r="E152" s="6">
        <v>12.8</v>
      </c>
      <c r="F152" s="6">
        <v>15</v>
      </c>
      <c r="G152" s="6">
        <v>12.22</v>
      </c>
      <c r="H152" s="6">
        <v>18.25</v>
      </c>
      <c r="I152" s="6">
        <v>10.6</v>
      </c>
      <c r="J152" s="6">
        <v>19.399999999999999</v>
      </c>
      <c r="K152" s="6">
        <v>12.84</v>
      </c>
      <c r="L152" s="6">
        <v>16.170000000000002</v>
      </c>
      <c r="M152" s="9">
        <f t="shared" si="42"/>
        <v>0</v>
      </c>
      <c r="N152" s="9">
        <f t="shared" si="43"/>
        <v>0</v>
      </c>
      <c r="O152" s="9">
        <f t="shared" si="44"/>
        <v>1</v>
      </c>
      <c r="P152" s="9">
        <f t="shared" si="45"/>
        <v>1</v>
      </c>
      <c r="Q152" s="9">
        <f t="shared" si="46"/>
        <v>1</v>
      </c>
      <c r="R152" s="9">
        <f t="shared" si="47"/>
        <v>0</v>
      </c>
      <c r="S152" s="9">
        <f t="shared" si="48"/>
        <v>1</v>
      </c>
      <c r="T152" s="9">
        <f t="shared" si="49"/>
        <v>0</v>
      </c>
      <c r="U152" s="9">
        <f t="shared" si="50"/>
        <v>1</v>
      </c>
      <c r="V152" s="9">
        <f t="shared" si="51"/>
        <v>0</v>
      </c>
      <c r="W152" s="14">
        <f t="shared" si="52"/>
        <v>1</v>
      </c>
      <c r="X152" s="14">
        <f t="shared" si="53"/>
        <v>1</v>
      </c>
      <c r="Y152" s="14">
        <f t="shared" si="54"/>
        <v>0</v>
      </c>
      <c r="Z152" s="14">
        <f t="shared" si="55"/>
        <v>0</v>
      </c>
      <c r="AA152" s="14">
        <f t="shared" si="56"/>
        <v>0</v>
      </c>
      <c r="AB152" s="14">
        <f t="shared" si="57"/>
        <v>1</v>
      </c>
      <c r="AC152" s="14">
        <f t="shared" si="58"/>
        <v>0</v>
      </c>
      <c r="AD152" s="14">
        <f t="shared" si="59"/>
        <v>1</v>
      </c>
      <c r="AE152" s="14">
        <f t="shared" si="60"/>
        <v>0</v>
      </c>
      <c r="AF152" s="14">
        <f t="shared" si="61"/>
        <v>1</v>
      </c>
    </row>
    <row r="153" spans="1:32" x14ac:dyDescent="0.25">
      <c r="A153" s="8">
        <v>42635</v>
      </c>
      <c r="B153" s="5">
        <v>0.42083333333333334</v>
      </c>
      <c r="C153" s="6">
        <v>18.32</v>
      </c>
      <c r="D153" s="6">
        <v>19.73</v>
      </c>
      <c r="E153" s="6">
        <v>15.21</v>
      </c>
      <c r="F153" s="6">
        <v>17.899999999999999</v>
      </c>
      <c r="G153" s="6">
        <v>18.29</v>
      </c>
      <c r="H153" s="6">
        <v>14.78</v>
      </c>
      <c r="I153" s="6">
        <v>16.59</v>
      </c>
      <c r="J153" s="6">
        <v>18.350000000000001</v>
      </c>
      <c r="K153" s="6">
        <v>12.69</v>
      </c>
      <c r="L153" s="6">
        <v>18.489999999999998</v>
      </c>
      <c r="M153" s="9">
        <f t="shared" si="42"/>
        <v>0</v>
      </c>
      <c r="N153" s="9">
        <f t="shared" si="43"/>
        <v>0</v>
      </c>
      <c r="O153" s="9">
        <f t="shared" si="44"/>
        <v>0</v>
      </c>
      <c r="P153" s="9">
        <f t="shared" si="45"/>
        <v>0</v>
      </c>
      <c r="Q153" s="9">
        <f t="shared" si="46"/>
        <v>0</v>
      </c>
      <c r="R153" s="9">
        <f t="shared" si="47"/>
        <v>1</v>
      </c>
      <c r="S153" s="9">
        <f t="shared" si="48"/>
        <v>0</v>
      </c>
      <c r="T153" s="9">
        <f t="shared" si="49"/>
        <v>0</v>
      </c>
      <c r="U153" s="9">
        <f t="shared" si="50"/>
        <v>1</v>
      </c>
      <c r="V153" s="9">
        <f t="shared" si="51"/>
        <v>0</v>
      </c>
      <c r="W153" s="14">
        <f t="shared" si="52"/>
        <v>1</v>
      </c>
      <c r="X153" s="14">
        <f t="shared" si="53"/>
        <v>1</v>
      </c>
      <c r="Y153" s="14">
        <f t="shared" si="54"/>
        <v>1</v>
      </c>
      <c r="Z153" s="14">
        <f t="shared" si="55"/>
        <v>1</v>
      </c>
      <c r="AA153" s="14">
        <f t="shared" si="56"/>
        <v>1</v>
      </c>
      <c r="AB153" s="14">
        <f t="shared" si="57"/>
        <v>0</v>
      </c>
      <c r="AC153" s="14">
        <f t="shared" si="58"/>
        <v>1</v>
      </c>
      <c r="AD153" s="14">
        <f t="shared" si="59"/>
        <v>1</v>
      </c>
      <c r="AE153" s="14">
        <f t="shared" si="60"/>
        <v>0</v>
      </c>
      <c r="AF153" s="14">
        <f t="shared" si="61"/>
        <v>1</v>
      </c>
    </row>
    <row r="154" spans="1:32" x14ac:dyDescent="0.25">
      <c r="A154" s="8">
        <v>42636</v>
      </c>
      <c r="B154" s="5">
        <v>0.4236111111111111</v>
      </c>
      <c r="C154" s="6">
        <v>13.6</v>
      </c>
      <c r="D154" s="6">
        <v>12.67</v>
      </c>
      <c r="E154" s="6">
        <v>15.96</v>
      </c>
      <c r="F154" s="6">
        <v>19.79</v>
      </c>
      <c r="G154" s="6">
        <v>15</v>
      </c>
      <c r="H154" s="6">
        <v>17.829999999999998</v>
      </c>
      <c r="I154" s="6">
        <v>11.56</v>
      </c>
      <c r="J154" s="6">
        <v>19.489999999999998</v>
      </c>
      <c r="K154" s="6">
        <v>13.76</v>
      </c>
      <c r="L154" s="6">
        <v>15.46</v>
      </c>
      <c r="M154" s="9">
        <f t="shared" si="42"/>
        <v>1</v>
      </c>
      <c r="N154" s="9">
        <f t="shared" si="43"/>
        <v>1</v>
      </c>
      <c r="O154" s="9">
        <f t="shared" si="44"/>
        <v>0</v>
      </c>
      <c r="P154" s="9">
        <f t="shared" si="45"/>
        <v>0</v>
      </c>
      <c r="Q154" s="9">
        <f t="shared" si="46"/>
        <v>1</v>
      </c>
      <c r="R154" s="9">
        <f t="shared" si="47"/>
        <v>0</v>
      </c>
      <c r="S154" s="9">
        <f t="shared" si="48"/>
        <v>1</v>
      </c>
      <c r="T154" s="9">
        <f t="shared" si="49"/>
        <v>0</v>
      </c>
      <c r="U154" s="9">
        <f t="shared" si="50"/>
        <v>1</v>
      </c>
      <c r="V154" s="9">
        <f t="shared" si="51"/>
        <v>0</v>
      </c>
      <c r="W154" s="14">
        <f t="shared" si="52"/>
        <v>0</v>
      </c>
      <c r="X154" s="14">
        <f t="shared" si="53"/>
        <v>0</v>
      </c>
      <c r="Y154" s="14">
        <f t="shared" si="54"/>
        <v>1</v>
      </c>
      <c r="Z154" s="14">
        <f t="shared" si="55"/>
        <v>1</v>
      </c>
      <c r="AA154" s="14">
        <f t="shared" si="56"/>
        <v>0</v>
      </c>
      <c r="AB154" s="14">
        <f t="shared" si="57"/>
        <v>1</v>
      </c>
      <c r="AC154" s="14">
        <f t="shared" si="58"/>
        <v>0</v>
      </c>
      <c r="AD154" s="14">
        <f t="shared" si="59"/>
        <v>1</v>
      </c>
      <c r="AE154" s="14">
        <f t="shared" si="60"/>
        <v>0</v>
      </c>
      <c r="AF154" s="14">
        <f t="shared" si="61"/>
        <v>1</v>
      </c>
    </row>
    <row r="155" spans="1:32" x14ac:dyDescent="0.25">
      <c r="A155" s="8">
        <v>42639</v>
      </c>
      <c r="B155" s="5">
        <v>4.5833333333333337E-2</v>
      </c>
      <c r="C155" s="6">
        <v>10.199999999999999</v>
      </c>
      <c r="D155" s="6">
        <v>14.87</v>
      </c>
      <c r="E155" s="6">
        <v>17.510000000000002</v>
      </c>
      <c r="F155" s="6">
        <v>17.190000000000001</v>
      </c>
      <c r="G155" s="6">
        <v>12.5</v>
      </c>
      <c r="H155" s="6">
        <v>15.71</v>
      </c>
      <c r="I155" s="6">
        <v>12.15</v>
      </c>
      <c r="J155" s="6">
        <v>13.01</v>
      </c>
      <c r="K155" s="6">
        <v>17.21</v>
      </c>
      <c r="L155" s="6">
        <v>15.46</v>
      </c>
      <c r="M155" s="9">
        <f t="shared" si="42"/>
        <v>1</v>
      </c>
      <c r="N155" s="9">
        <f t="shared" si="43"/>
        <v>1</v>
      </c>
      <c r="O155" s="9">
        <f t="shared" si="44"/>
        <v>0</v>
      </c>
      <c r="P155" s="9">
        <f t="shared" si="45"/>
        <v>0</v>
      </c>
      <c r="Q155" s="9">
        <f t="shared" si="46"/>
        <v>1</v>
      </c>
      <c r="R155" s="9">
        <f t="shared" si="47"/>
        <v>0</v>
      </c>
      <c r="S155" s="9">
        <f t="shared" si="48"/>
        <v>1</v>
      </c>
      <c r="T155" s="9">
        <f t="shared" si="49"/>
        <v>1</v>
      </c>
      <c r="U155" s="9">
        <f t="shared" si="50"/>
        <v>0</v>
      </c>
      <c r="V155" s="9">
        <f t="shared" si="51"/>
        <v>0</v>
      </c>
      <c r="W155" s="14">
        <f t="shared" si="52"/>
        <v>0</v>
      </c>
      <c r="X155" s="14">
        <f t="shared" si="53"/>
        <v>0</v>
      </c>
      <c r="Y155" s="14">
        <f t="shared" si="54"/>
        <v>1</v>
      </c>
      <c r="Z155" s="14">
        <f t="shared" si="55"/>
        <v>1</v>
      </c>
      <c r="AA155" s="14">
        <f t="shared" si="56"/>
        <v>0</v>
      </c>
      <c r="AB155" s="14">
        <f t="shared" si="57"/>
        <v>1</v>
      </c>
      <c r="AC155" s="14">
        <f t="shared" si="58"/>
        <v>0</v>
      </c>
      <c r="AD155" s="14">
        <f t="shared" si="59"/>
        <v>0</v>
      </c>
      <c r="AE155" s="14">
        <f t="shared" si="60"/>
        <v>1</v>
      </c>
      <c r="AF155" s="14">
        <f t="shared" si="61"/>
        <v>1</v>
      </c>
    </row>
    <row r="156" spans="1:32" x14ac:dyDescent="0.25">
      <c r="A156" s="8">
        <v>42641</v>
      </c>
      <c r="B156" s="5">
        <v>0.37708333333333338</v>
      </c>
      <c r="C156" s="6">
        <v>18.23</v>
      </c>
      <c r="D156" s="6">
        <v>10.62</v>
      </c>
      <c r="E156" s="6">
        <v>14.89</v>
      </c>
      <c r="F156" s="6">
        <v>13.97</v>
      </c>
      <c r="G156" s="6">
        <v>14.88</v>
      </c>
      <c r="H156" s="6">
        <v>18.62</v>
      </c>
      <c r="I156" s="6">
        <v>12.9</v>
      </c>
      <c r="J156" s="6">
        <v>17.5</v>
      </c>
      <c r="K156" s="6">
        <v>12.26</v>
      </c>
      <c r="L156" s="6">
        <v>15.26</v>
      </c>
      <c r="M156" s="9">
        <f t="shared" si="42"/>
        <v>0</v>
      </c>
      <c r="N156" s="9">
        <f t="shared" si="43"/>
        <v>1</v>
      </c>
      <c r="O156" s="9">
        <f t="shared" si="44"/>
        <v>1</v>
      </c>
      <c r="P156" s="9">
        <f t="shared" si="45"/>
        <v>1</v>
      </c>
      <c r="Q156" s="9">
        <f t="shared" si="46"/>
        <v>1</v>
      </c>
      <c r="R156" s="9">
        <f t="shared" si="47"/>
        <v>0</v>
      </c>
      <c r="S156" s="9">
        <f t="shared" si="48"/>
        <v>1</v>
      </c>
      <c r="T156" s="9">
        <f t="shared" si="49"/>
        <v>0</v>
      </c>
      <c r="U156" s="9">
        <f t="shared" si="50"/>
        <v>1</v>
      </c>
      <c r="V156" s="9">
        <f t="shared" si="51"/>
        <v>0</v>
      </c>
      <c r="W156" s="14">
        <f t="shared" si="52"/>
        <v>1</v>
      </c>
      <c r="X156" s="14">
        <f t="shared" si="53"/>
        <v>0</v>
      </c>
      <c r="Y156" s="14">
        <f t="shared" si="54"/>
        <v>0</v>
      </c>
      <c r="Z156" s="14">
        <f t="shared" si="55"/>
        <v>0</v>
      </c>
      <c r="AA156" s="14">
        <f t="shared" si="56"/>
        <v>0</v>
      </c>
      <c r="AB156" s="14">
        <f t="shared" si="57"/>
        <v>1</v>
      </c>
      <c r="AC156" s="14">
        <f t="shared" si="58"/>
        <v>0</v>
      </c>
      <c r="AD156" s="14">
        <f t="shared" si="59"/>
        <v>1</v>
      </c>
      <c r="AE156" s="14">
        <f t="shared" si="60"/>
        <v>0</v>
      </c>
      <c r="AF156" s="14">
        <f t="shared" si="61"/>
        <v>1</v>
      </c>
    </row>
    <row r="157" spans="1:32" x14ac:dyDescent="0.25">
      <c r="A157" s="8">
        <v>42645</v>
      </c>
      <c r="B157" s="5">
        <v>0.33888888888888885</v>
      </c>
      <c r="C157" s="6">
        <v>10.99</v>
      </c>
      <c r="D157" s="6">
        <v>19.11</v>
      </c>
      <c r="E157" s="6">
        <v>18.8</v>
      </c>
      <c r="F157" s="6">
        <v>12.14</v>
      </c>
      <c r="G157" s="6">
        <v>11.19</v>
      </c>
      <c r="H157" s="6">
        <v>11.97</v>
      </c>
      <c r="I157" s="6">
        <v>19.8</v>
      </c>
      <c r="J157" s="6">
        <v>19.72</v>
      </c>
      <c r="K157" s="6">
        <v>15.04</v>
      </c>
      <c r="L157" s="6">
        <v>12.42</v>
      </c>
      <c r="M157" s="9">
        <f t="shared" si="42"/>
        <v>1</v>
      </c>
      <c r="N157" s="9">
        <f t="shared" si="43"/>
        <v>0</v>
      </c>
      <c r="O157" s="9">
        <f t="shared" si="44"/>
        <v>0</v>
      </c>
      <c r="P157" s="9">
        <f t="shared" si="45"/>
        <v>1</v>
      </c>
      <c r="Q157" s="9">
        <f t="shared" si="46"/>
        <v>1</v>
      </c>
      <c r="R157" s="9">
        <f t="shared" si="47"/>
        <v>1</v>
      </c>
      <c r="S157" s="9">
        <f t="shared" si="48"/>
        <v>0</v>
      </c>
      <c r="T157" s="9">
        <f t="shared" si="49"/>
        <v>0</v>
      </c>
      <c r="U157" s="9">
        <f t="shared" si="50"/>
        <v>0</v>
      </c>
      <c r="V157" s="9">
        <f t="shared" si="51"/>
        <v>1</v>
      </c>
      <c r="W157" s="14">
        <f t="shared" si="52"/>
        <v>0</v>
      </c>
      <c r="X157" s="14">
        <f t="shared" si="53"/>
        <v>1</v>
      </c>
      <c r="Y157" s="14">
        <f t="shared" si="54"/>
        <v>1</v>
      </c>
      <c r="Z157" s="14">
        <f t="shared" si="55"/>
        <v>0</v>
      </c>
      <c r="AA157" s="14">
        <f t="shared" si="56"/>
        <v>0</v>
      </c>
      <c r="AB157" s="14">
        <f t="shared" si="57"/>
        <v>0</v>
      </c>
      <c r="AC157" s="14">
        <f t="shared" si="58"/>
        <v>1</v>
      </c>
      <c r="AD157" s="14">
        <f t="shared" si="59"/>
        <v>1</v>
      </c>
      <c r="AE157" s="14">
        <f t="shared" si="60"/>
        <v>1</v>
      </c>
      <c r="AF157" s="14">
        <f t="shared" si="61"/>
        <v>0</v>
      </c>
    </row>
    <row r="158" spans="1:32" x14ac:dyDescent="0.25">
      <c r="A158" s="8">
        <v>42647</v>
      </c>
      <c r="B158" s="5">
        <v>8.4722222222222213E-2</v>
      </c>
      <c r="C158" s="6">
        <v>16.5</v>
      </c>
      <c r="D158" s="6">
        <v>18.18</v>
      </c>
      <c r="E158" s="6">
        <v>15.63</v>
      </c>
      <c r="F158" s="6">
        <v>11.46</v>
      </c>
      <c r="G158" s="6">
        <v>17.399999999999999</v>
      </c>
      <c r="H158" s="6">
        <v>16.75</v>
      </c>
      <c r="I158" s="6">
        <v>11.85</v>
      </c>
      <c r="J158" s="6">
        <v>13.64</v>
      </c>
      <c r="K158" s="6">
        <v>10.43</v>
      </c>
      <c r="L158" s="6">
        <v>19.149999999999999</v>
      </c>
      <c r="M158" s="9">
        <f t="shared" si="42"/>
        <v>0</v>
      </c>
      <c r="N158" s="9">
        <f t="shared" si="43"/>
        <v>0</v>
      </c>
      <c r="O158" s="9">
        <f t="shared" si="44"/>
        <v>0</v>
      </c>
      <c r="P158" s="9">
        <f t="shared" si="45"/>
        <v>1</v>
      </c>
      <c r="Q158" s="9">
        <f t="shared" si="46"/>
        <v>0</v>
      </c>
      <c r="R158" s="9">
        <f t="shared" si="47"/>
        <v>0</v>
      </c>
      <c r="S158" s="9">
        <f t="shared" si="48"/>
        <v>1</v>
      </c>
      <c r="T158" s="9">
        <f t="shared" si="49"/>
        <v>1</v>
      </c>
      <c r="U158" s="9">
        <f t="shared" si="50"/>
        <v>1</v>
      </c>
      <c r="V158" s="9">
        <f t="shared" si="51"/>
        <v>0</v>
      </c>
      <c r="W158" s="14">
        <f t="shared" si="52"/>
        <v>1</v>
      </c>
      <c r="X158" s="14">
        <f t="shared" si="53"/>
        <v>1</v>
      </c>
      <c r="Y158" s="14">
        <f t="shared" si="54"/>
        <v>1</v>
      </c>
      <c r="Z158" s="14">
        <f t="shared" si="55"/>
        <v>0</v>
      </c>
      <c r="AA158" s="14">
        <f t="shared" si="56"/>
        <v>1</v>
      </c>
      <c r="AB158" s="14">
        <f t="shared" si="57"/>
        <v>1</v>
      </c>
      <c r="AC158" s="14">
        <f t="shared" si="58"/>
        <v>0</v>
      </c>
      <c r="AD158" s="14">
        <f t="shared" si="59"/>
        <v>0</v>
      </c>
      <c r="AE158" s="14">
        <f t="shared" si="60"/>
        <v>0</v>
      </c>
      <c r="AF158" s="14">
        <f t="shared" si="61"/>
        <v>1</v>
      </c>
    </row>
    <row r="159" spans="1:32" x14ac:dyDescent="0.25">
      <c r="A159" s="8">
        <v>42647</v>
      </c>
      <c r="B159" s="5">
        <v>0.4201388888888889</v>
      </c>
      <c r="C159" s="6">
        <v>14.76</v>
      </c>
      <c r="D159" s="6">
        <v>10.74</v>
      </c>
      <c r="E159" s="6">
        <v>16.3</v>
      </c>
      <c r="F159" s="6">
        <v>10.39</v>
      </c>
      <c r="G159" s="6">
        <v>11.24</v>
      </c>
      <c r="H159" s="6">
        <v>18.98</v>
      </c>
      <c r="I159" s="6">
        <v>15.79</v>
      </c>
      <c r="J159" s="6">
        <v>12.57</v>
      </c>
      <c r="K159" s="6">
        <v>19.2</v>
      </c>
      <c r="L159" s="6">
        <v>10.17</v>
      </c>
      <c r="M159" s="9">
        <f t="shared" si="42"/>
        <v>1</v>
      </c>
      <c r="N159" s="9">
        <f t="shared" si="43"/>
        <v>1</v>
      </c>
      <c r="O159" s="9">
        <f t="shared" si="44"/>
        <v>0</v>
      </c>
      <c r="P159" s="9">
        <f t="shared" si="45"/>
        <v>1</v>
      </c>
      <c r="Q159" s="9">
        <f t="shared" si="46"/>
        <v>1</v>
      </c>
      <c r="R159" s="9">
        <f t="shared" si="47"/>
        <v>0</v>
      </c>
      <c r="S159" s="9">
        <f t="shared" si="48"/>
        <v>0</v>
      </c>
      <c r="T159" s="9">
        <f t="shared" si="49"/>
        <v>1</v>
      </c>
      <c r="U159" s="9">
        <f t="shared" si="50"/>
        <v>0</v>
      </c>
      <c r="V159" s="9">
        <f t="shared" si="51"/>
        <v>1</v>
      </c>
      <c r="W159" s="14">
        <f t="shared" si="52"/>
        <v>0</v>
      </c>
      <c r="X159" s="14">
        <f t="shared" si="53"/>
        <v>0</v>
      </c>
      <c r="Y159" s="14">
        <f t="shared" si="54"/>
        <v>1</v>
      </c>
      <c r="Z159" s="14">
        <f t="shared" si="55"/>
        <v>0</v>
      </c>
      <c r="AA159" s="14">
        <f t="shared" si="56"/>
        <v>0</v>
      </c>
      <c r="AB159" s="14">
        <f t="shared" si="57"/>
        <v>1</v>
      </c>
      <c r="AC159" s="14">
        <f t="shared" si="58"/>
        <v>1</v>
      </c>
      <c r="AD159" s="14">
        <f t="shared" si="59"/>
        <v>0</v>
      </c>
      <c r="AE159" s="14">
        <f t="shared" si="60"/>
        <v>1</v>
      </c>
      <c r="AF159" s="14">
        <f t="shared" si="61"/>
        <v>0</v>
      </c>
    </row>
    <row r="160" spans="1:32" x14ac:dyDescent="0.25">
      <c r="A160" s="8">
        <v>42650</v>
      </c>
      <c r="B160" s="5">
        <v>0.17013888888888887</v>
      </c>
      <c r="C160" s="6">
        <v>19.149999999999999</v>
      </c>
      <c r="D160" s="6">
        <v>15.35</v>
      </c>
      <c r="E160" s="6">
        <v>10.71</v>
      </c>
      <c r="F160" s="6">
        <v>14.76</v>
      </c>
      <c r="G160" s="6">
        <v>17.57</v>
      </c>
      <c r="H160" s="6">
        <v>16.05</v>
      </c>
      <c r="I160" s="6">
        <v>19.690000000000001</v>
      </c>
      <c r="J160" s="6">
        <v>15.96</v>
      </c>
      <c r="K160" s="6">
        <v>11.27</v>
      </c>
      <c r="L160" s="6">
        <v>11.72</v>
      </c>
      <c r="M160" s="9">
        <f t="shared" si="42"/>
        <v>0</v>
      </c>
      <c r="N160" s="9">
        <f t="shared" si="43"/>
        <v>0</v>
      </c>
      <c r="O160" s="9">
        <f t="shared" si="44"/>
        <v>1</v>
      </c>
      <c r="P160" s="9">
        <f t="shared" si="45"/>
        <v>1</v>
      </c>
      <c r="Q160" s="9">
        <f t="shared" si="46"/>
        <v>0</v>
      </c>
      <c r="R160" s="9">
        <f t="shared" si="47"/>
        <v>0</v>
      </c>
      <c r="S160" s="9">
        <f t="shared" si="48"/>
        <v>0</v>
      </c>
      <c r="T160" s="9">
        <f t="shared" si="49"/>
        <v>0</v>
      </c>
      <c r="U160" s="9">
        <f t="shared" si="50"/>
        <v>1</v>
      </c>
      <c r="V160" s="9">
        <f t="shared" si="51"/>
        <v>1</v>
      </c>
      <c r="W160" s="14">
        <f t="shared" si="52"/>
        <v>1</v>
      </c>
      <c r="X160" s="14">
        <f t="shared" si="53"/>
        <v>1</v>
      </c>
      <c r="Y160" s="14">
        <f t="shared" si="54"/>
        <v>0</v>
      </c>
      <c r="Z160" s="14">
        <f t="shared" si="55"/>
        <v>0</v>
      </c>
      <c r="AA160" s="14">
        <f t="shared" si="56"/>
        <v>1</v>
      </c>
      <c r="AB160" s="14">
        <f t="shared" si="57"/>
        <v>1</v>
      </c>
      <c r="AC160" s="14">
        <f t="shared" si="58"/>
        <v>1</v>
      </c>
      <c r="AD160" s="14">
        <f t="shared" si="59"/>
        <v>1</v>
      </c>
      <c r="AE160" s="14">
        <f t="shared" si="60"/>
        <v>0</v>
      </c>
      <c r="AF160" s="14">
        <f t="shared" si="61"/>
        <v>0</v>
      </c>
    </row>
    <row r="161" spans="1:32" x14ac:dyDescent="0.25">
      <c r="A161" s="8">
        <v>42653</v>
      </c>
      <c r="B161" s="5">
        <v>0.29236111111111113</v>
      </c>
      <c r="C161" s="6">
        <v>14.52</v>
      </c>
      <c r="D161" s="6">
        <v>15.36</v>
      </c>
      <c r="E161" s="6">
        <v>10.01</v>
      </c>
      <c r="F161" s="6">
        <v>19.440000000000001</v>
      </c>
      <c r="G161" s="6">
        <v>11.62</v>
      </c>
      <c r="H161" s="6">
        <v>17.75</v>
      </c>
      <c r="I161" s="6">
        <v>14.63</v>
      </c>
      <c r="J161" s="6">
        <v>11.83</v>
      </c>
      <c r="K161" s="6">
        <v>15.26</v>
      </c>
      <c r="L161" s="6">
        <v>11.75</v>
      </c>
      <c r="M161" s="9">
        <f t="shared" si="42"/>
        <v>1</v>
      </c>
      <c r="N161" s="9">
        <f t="shared" si="43"/>
        <v>0</v>
      </c>
      <c r="O161" s="9">
        <f t="shared" si="44"/>
        <v>1</v>
      </c>
      <c r="P161" s="9">
        <f t="shared" si="45"/>
        <v>0</v>
      </c>
      <c r="Q161" s="9">
        <f t="shared" si="46"/>
        <v>1</v>
      </c>
      <c r="R161" s="9">
        <f t="shared" si="47"/>
        <v>0</v>
      </c>
      <c r="S161" s="9">
        <f t="shared" si="48"/>
        <v>1</v>
      </c>
      <c r="T161" s="9">
        <f t="shared" si="49"/>
        <v>1</v>
      </c>
      <c r="U161" s="9">
        <f t="shared" si="50"/>
        <v>0</v>
      </c>
      <c r="V161" s="9">
        <f t="shared" si="51"/>
        <v>1</v>
      </c>
      <c r="W161" s="14">
        <f t="shared" si="52"/>
        <v>0</v>
      </c>
      <c r="X161" s="14">
        <f t="shared" si="53"/>
        <v>1</v>
      </c>
      <c r="Y161" s="14">
        <f t="shared" si="54"/>
        <v>0</v>
      </c>
      <c r="Z161" s="14">
        <f t="shared" si="55"/>
        <v>1</v>
      </c>
      <c r="AA161" s="14">
        <f t="shared" si="56"/>
        <v>0</v>
      </c>
      <c r="AB161" s="14">
        <f t="shared" si="57"/>
        <v>1</v>
      </c>
      <c r="AC161" s="14">
        <f t="shared" si="58"/>
        <v>0</v>
      </c>
      <c r="AD161" s="14">
        <f t="shared" si="59"/>
        <v>0</v>
      </c>
      <c r="AE161" s="14">
        <f t="shared" si="60"/>
        <v>1</v>
      </c>
      <c r="AF161" s="14">
        <f t="shared" si="61"/>
        <v>0</v>
      </c>
    </row>
    <row r="162" spans="1:32" x14ac:dyDescent="0.25">
      <c r="A162" s="8">
        <v>42654</v>
      </c>
      <c r="B162" s="5">
        <v>4.9305555555555554E-2</v>
      </c>
      <c r="C162" s="6">
        <v>14.04</v>
      </c>
      <c r="D162" s="6">
        <v>12.39</v>
      </c>
      <c r="E162" s="6">
        <v>16.54</v>
      </c>
      <c r="F162" s="6">
        <v>16.02</v>
      </c>
      <c r="G162" s="6">
        <v>10.46</v>
      </c>
      <c r="H162" s="6">
        <v>10.8</v>
      </c>
      <c r="I162" s="6">
        <v>13.25</v>
      </c>
      <c r="J162" s="6">
        <v>19.96</v>
      </c>
      <c r="K162" s="6">
        <v>19.989999999999998</v>
      </c>
      <c r="L162" s="6">
        <v>15.91</v>
      </c>
      <c r="M162" s="9">
        <f t="shared" si="42"/>
        <v>1</v>
      </c>
      <c r="N162" s="9">
        <f t="shared" si="43"/>
        <v>1</v>
      </c>
      <c r="O162" s="9">
        <f t="shared" si="44"/>
        <v>0</v>
      </c>
      <c r="P162" s="9">
        <f t="shared" si="45"/>
        <v>0</v>
      </c>
      <c r="Q162" s="9">
        <f t="shared" si="46"/>
        <v>1</v>
      </c>
      <c r="R162" s="9">
        <f t="shared" si="47"/>
        <v>1</v>
      </c>
      <c r="S162" s="9">
        <f t="shared" si="48"/>
        <v>1</v>
      </c>
      <c r="T162" s="9">
        <f t="shared" si="49"/>
        <v>0</v>
      </c>
      <c r="U162" s="9">
        <f t="shared" si="50"/>
        <v>0</v>
      </c>
      <c r="V162" s="9">
        <f t="shared" si="51"/>
        <v>0</v>
      </c>
      <c r="W162" s="14">
        <f t="shared" si="52"/>
        <v>0</v>
      </c>
      <c r="X162" s="14">
        <f t="shared" si="53"/>
        <v>0</v>
      </c>
      <c r="Y162" s="14">
        <f t="shared" si="54"/>
        <v>1</v>
      </c>
      <c r="Z162" s="14">
        <f t="shared" si="55"/>
        <v>1</v>
      </c>
      <c r="AA162" s="14">
        <f t="shared" si="56"/>
        <v>0</v>
      </c>
      <c r="AB162" s="14">
        <f t="shared" si="57"/>
        <v>0</v>
      </c>
      <c r="AC162" s="14">
        <f t="shared" si="58"/>
        <v>0</v>
      </c>
      <c r="AD162" s="14">
        <f t="shared" si="59"/>
        <v>1</v>
      </c>
      <c r="AE162" s="14">
        <f t="shared" si="60"/>
        <v>1</v>
      </c>
      <c r="AF162" s="14">
        <f t="shared" si="61"/>
        <v>1</v>
      </c>
    </row>
    <row r="163" spans="1:32" x14ac:dyDescent="0.25">
      <c r="A163" s="8">
        <v>42654</v>
      </c>
      <c r="B163" s="5">
        <v>8.4722222222222213E-2</v>
      </c>
      <c r="C163" s="6">
        <v>15.75</v>
      </c>
      <c r="D163" s="6">
        <v>18.39</v>
      </c>
      <c r="E163" s="6">
        <v>13.61</v>
      </c>
      <c r="F163" s="6">
        <v>10.15</v>
      </c>
      <c r="G163" s="6">
        <v>19.989999999999998</v>
      </c>
      <c r="H163" s="6">
        <v>14.87</v>
      </c>
      <c r="I163" s="6">
        <v>14.72</v>
      </c>
      <c r="J163" s="6">
        <v>14.66</v>
      </c>
      <c r="K163" s="6">
        <v>19.100000000000001</v>
      </c>
      <c r="L163" s="6">
        <v>17.760000000000002</v>
      </c>
      <c r="M163" s="9">
        <f t="shared" si="42"/>
        <v>0</v>
      </c>
      <c r="N163" s="9">
        <f t="shared" si="43"/>
        <v>0</v>
      </c>
      <c r="O163" s="9">
        <f t="shared" si="44"/>
        <v>1</v>
      </c>
      <c r="P163" s="9">
        <f t="shared" si="45"/>
        <v>1</v>
      </c>
      <c r="Q163" s="9">
        <f t="shared" si="46"/>
        <v>0</v>
      </c>
      <c r="R163" s="9">
        <f t="shared" si="47"/>
        <v>1</v>
      </c>
      <c r="S163" s="9">
        <f t="shared" si="48"/>
        <v>1</v>
      </c>
      <c r="T163" s="9">
        <f t="shared" si="49"/>
        <v>1</v>
      </c>
      <c r="U163" s="9">
        <f t="shared" si="50"/>
        <v>0</v>
      </c>
      <c r="V163" s="9">
        <f t="shared" si="51"/>
        <v>0</v>
      </c>
      <c r="W163" s="14">
        <f t="shared" si="52"/>
        <v>1</v>
      </c>
      <c r="X163" s="14">
        <f t="shared" si="53"/>
        <v>1</v>
      </c>
      <c r="Y163" s="14">
        <f t="shared" si="54"/>
        <v>0</v>
      </c>
      <c r="Z163" s="14">
        <f t="shared" si="55"/>
        <v>0</v>
      </c>
      <c r="AA163" s="14">
        <f t="shared" si="56"/>
        <v>1</v>
      </c>
      <c r="AB163" s="14">
        <f t="shared" si="57"/>
        <v>0</v>
      </c>
      <c r="AC163" s="14">
        <f t="shared" si="58"/>
        <v>0</v>
      </c>
      <c r="AD163" s="14">
        <f t="shared" si="59"/>
        <v>0</v>
      </c>
      <c r="AE163" s="14">
        <f t="shared" si="60"/>
        <v>1</v>
      </c>
      <c r="AF163" s="14">
        <f t="shared" si="61"/>
        <v>1</v>
      </c>
    </row>
    <row r="164" spans="1:32" x14ac:dyDescent="0.25">
      <c r="A164" s="8">
        <v>42654</v>
      </c>
      <c r="B164" s="5">
        <v>0.25625000000000003</v>
      </c>
      <c r="C164" s="6">
        <v>14.16</v>
      </c>
      <c r="D164" s="6">
        <v>19.989999999999998</v>
      </c>
      <c r="E164" s="6">
        <v>15.52</v>
      </c>
      <c r="F164" s="6">
        <v>11.59</v>
      </c>
      <c r="G164" s="6">
        <v>13.63</v>
      </c>
      <c r="H164" s="6">
        <v>12.92</v>
      </c>
      <c r="I164" s="6">
        <v>13.18</v>
      </c>
      <c r="J164" s="6">
        <v>18.84</v>
      </c>
      <c r="K164" s="6">
        <v>10.7</v>
      </c>
      <c r="L164" s="6">
        <v>13.87</v>
      </c>
      <c r="M164" s="9">
        <f t="shared" si="42"/>
        <v>1</v>
      </c>
      <c r="N164" s="9">
        <f t="shared" si="43"/>
        <v>0</v>
      </c>
      <c r="O164" s="9">
        <f t="shared" si="44"/>
        <v>0</v>
      </c>
      <c r="P164" s="9">
        <f t="shared" si="45"/>
        <v>1</v>
      </c>
      <c r="Q164" s="9">
        <f t="shared" si="46"/>
        <v>1</v>
      </c>
      <c r="R164" s="9">
        <f t="shared" si="47"/>
        <v>1</v>
      </c>
      <c r="S164" s="9">
        <f t="shared" si="48"/>
        <v>1</v>
      </c>
      <c r="T164" s="9">
        <f t="shared" si="49"/>
        <v>0</v>
      </c>
      <c r="U164" s="9">
        <f t="shared" si="50"/>
        <v>1</v>
      </c>
      <c r="V164" s="9">
        <f t="shared" si="51"/>
        <v>1</v>
      </c>
      <c r="W164" s="14">
        <f t="shared" si="52"/>
        <v>0</v>
      </c>
      <c r="X164" s="14">
        <f t="shared" si="53"/>
        <v>1</v>
      </c>
      <c r="Y164" s="14">
        <f t="shared" si="54"/>
        <v>1</v>
      </c>
      <c r="Z164" s="14">
        <f t="shared" si="55"/>
        <v>0</v>
      </c>
      <c r="AA164" s="14">
        <f t="shared" si="56"/>
        <v>0</v>
      </c>
      <c r="AB164" s="14">
        <f t="shared" si="57"/>
        <v>0</v>
      </c>
      <c r="AC164" s="14">
        <f t="shared" si="58"/>
        <v>0</v>
      </c>
      <c r="AD164" s="14">
        <f t="shared" si="59"/>
        <v>1</v>
      </c>
      <c r="AE164" s="14">
        <f t="shared" si="60"/>
        <v>0</v>
      </c>
      <c r="AF164" s="14">
        <f t="shared" si="61"/>
        <v>0</v>
      </c>
    </row>
    <row r="165" spans="1:32" x14ac:dyDescent="0.25">
      <c r="A165" s="8">
        <v>42655</v>
      </c>
      <c r="B165" s="5">
        <v>0.1673611111111111</v>
      </c>
      <c r="C165" s="6">
        <v>17.32</v>
      </c>
      <c r="D165" s="6">
        <v>10.029999999999999</v>
      </c>
      <c r="E165" s="6">
        <v>15.19</v>
      </c>
      <c r="F165" s="6">
        <v>17.38</v>
      </c>
      <c r="G165" s="6">
        <v>12.08</v>
      </c>
      <c r="H165" s="6">
        <v>19.09</v>
      </c>
      <c r="I165" s="6">
        <v>12.83</v>
      </c>
      <c r="J165" s="6">
        <v>18.420000000000002</v>
      </c>
      <c r="K165" s="6">
        <v>14.05</v>
      </c>
      <c r="L165" s="6">
        <v>13.27</v>
      </c>
      <c r="M165" s="9">
        <f t="shared" si="42"/>
        <v>0</v>
      </c>
      <c r="N165" s="9">
        <f t="shared" si="43"/>
        <v>1</v>
      </c>
      <c r="O165" s="9">
        <f t="shared" si="44"/>
        <v>0</v>
      </c>
      <c r="P165" s="9">
        <f t="shared" si="45"/>
        <v>0</v>
      </c>
      <c r="Q165" s="9">
        <f t="shared" si="46"/>
        <v>1</v>
      </c>
      <c r="R165" s="9">
        <f t="shared" si="47"/>
        <v>0</v>
      </c>
      <c r="S165" s="9">
        <f t="shared" si="48"/>
        <v>1</v>
      </c>
      <c r="T165" s="9">
        <f t="shared" si="49"/>
        <v>0</v>
      </c>
      <c r="U165" s="9">
        <f t="shared" si="50"/>
        <v>1</v>
      </c>
      <c r="V165" s="9">
        <f t="shared" si="51"/>
        <v>1</v>
      </c>
      <c r="W165" s="14">
        <f t="shared" si="52"/>
        <v>1</v>
      </c>
      <c r="X165" s="14">
        <f t="shared" si="53"/>
        <v>0</v>
      </c>
      <c r="Y165" s="14">
        <f t="shared" si="54"/>
        <v>1</v>
      </c>
      <c r="Z165" s="14">
        <f t="shared" si="55"/>
        <v>1</v>
      </c>
      <c r="AA165" s="14">
        <f t="shared" si="56"/>
        <v>0</v>
      </c>
      <c r="AB165" s="14">
        <f t="shared" si="57"/>
        <v>1</v>
      </c>
      <c r="AC165" s="14">
        <f t="shared" si="58"/>
        <v>0</v>
      </c>
      <c r="AD165" s="14">
        <f t="shared" si="59"/>
        <v>1</v>
      </c>
      <c r="AE165" s="14">
        <f t="shared" si="60"/>
        <v>0</v>
      </c>
      <c r="AF165" s="14">
        <f t="shared" si="61"/>
        <v>0</v>
      </c>
    </row>
    <row r="166" spans="1:32" x14ac:dyDescent="0.25">
      <c r="A166" s="8">
        <v>42657</v>
      </c>
      <c r="B166" s="5">
        <v>3.472222222222222E-3</v>
      </c>
      <c r="C166" s="6">
        <v>17.7</v>
      </c>
      <c r="D166" s="6">
        <v>12.05</v>
      </c>
      <c r="E166" s="6">
        <v>19.64</v>
      </c>
      <c r="F166" s="6">
        <v>15.73</v>
      </c>
      <c r="G166" s="6">
        <v>19.87</v>
      </c>
      <c r="H166" s="6">
        <v>16.72</v>
      </c>
      <c r="I166" s="6">
        <v>11.73</v>
      </c>
      <c r="J166" s="6">
        <v>16.41</v>
      </c>
      <c r="K166" s="6">
        <v>18.29</v>
      </c>
      <c r="L166" s="6">
        <v>18.22</v>
      </c>
      <c r="M166" s="9">
        <f t="shared" si="42"/>
        <v>0</v>
      </c>
      <c r="N166" s="9">
        <f t="shared" si="43"/>
        <v>1</v>
      </c>
      <c r="O166" s="9">
        <f t="shared" si="44"/>
        <v>0</v>
      </c>
      <c r="P166" s="9">
        <f t="shared" si="45"/>
        <v>0</v>
      </c>
      <c r="Q166" s="9">
        <f t="shared" si="46"/>
        <v>0</v>
      </c>
      <c r="R166" s="9">
        <f t="shared" si="47"/>
        <v>0</v>
      </c>
      <c r="S166" s="9">
        <f t="shared" si="48"/>
        <v>1</v>
      </c>
      <c r="T166" s="9">
        <f t="shared" si="49"/>
        <v>0</v>
      </c>
      <c r="U166" s="9">
        <f t="shared" si="50"/>
        <v>0</v>
      </c>
      <c r="V166" s="9">
        <f t="shared" si="51"/>
        <v>0</v>
      </c>
      <c r="W166" s="14">
        <f t="shared" si="52"/>
        <v>1</v>
      </c>
      <c r="X166" s="14">
        <f t="shared" si="53"/>
        <v>0</v>
      </c>
      <c r="Y166" s="14">
        <f t="shared" si="54"/>
        <v>1</v>
      </c>
      <c r="Z166" s="14">
        <f t="shared" si="55"/>
        <v>1</v>
      </c>
      <c r="AA166" s="14">
        <f t="shared" si="56"/>
        <v>1</v>
      </c>
      <c r="AB166" s="14">
        <f t="shared" si="57"/>
        <v>1</v>
      </c>
      <c r="AC166" s="14">
        <f t="shared" si="58"/>
        <v>0</v>
      </c>
      <c r="AD166" s="14">
        <f t="shared" si="59"/>
        <v>1</v>
      </c>
      <c r="AE166" s="14">
        <f t="shared" si="60"/>
        <v>1</v>
      </c>
      <c r="AF166" s="14">
        <f t="shared" si="61"/>
        <v>1</v>
      </c>
    </row>
    <row r="167" spans="1:32" x14ac:dyDescent="0.25">
      <c r="A167" s="8">
        <v>42660</v>
      </c>
      <c r="B167" s="5">
        <v>0.21249999999999999</v>
      </c>
      <c r="C167" s="6">
        <v>11.01</v>
      </c>
      <c r="D167" s="6">
        <v>14.84</v>
      </c>
      <c r="E167" s="6">
        <v>11.29</v>
      </c>
      <c r="F167" s="6">
        <v>17.72</v>
      </c>
      <c r="G167" s="6">
        <v>12.61</v>
      </c>
      <c r="H167" s="6">
        <v>16.55</v>
      </c>
      <c r="I167" s="6">
        <v>11.63</v>
      </c>
      <c r="J167" s="6">
        <v>12.88</v>
      </c>
      <c r="K167" s="6">
        <v>14.01</v>
      </c>
      <c r="L167" s="6">
        <v>12.67</v>
      </c>
      <c r="M167" s="9">
        <f t="shared" si="42"/>
        <v>1</v>
      </c>
      <c r="N167" s="9">
        <f t="shared" si="43"/>
        <v>1</v>
      </c>
      <c r="O167" s="9">
        <f t="shared" si="44"/>
        <v>1</v>
      </c>
      <c r="P167" s="9">
        <f t="shared" si="45"/>
        <v>0</v>
      </c>
      <c r="Q167" s="9">
        <f t="shared" si="46"/>
        <v>1</v>
      </c>
      <c r="R167" s="9">
        <f t="shared" si="47"/>
        <v>0</v>
      </c>
      <c r="S167" s="9">
        <f t="shared" si="48"/>
        <v>1</v>
      </c>
      <c r="T167" s="9">
        <f t="shared" si="49"/>
        <v>1</v>
      </c>
      <c r="U167" s="9">
        <f t="shared" si="50"/>
        <v>1</v>
      </c>
      <c r="V167" s="9">
        <f t="shared" si="51"/>
        <v>1</v>
      </c>
      <c r="W167" s="14">
        <f t="shared" si="52"/>
        <v>0</v>
      </c>
      <c r="X167" s="14">
        <f t="shared" si="53"/>
        <v>0</v>
      </c>
      <c r="Y167" s="14">
        <f t="shared" si="54"/>
        <v>0</v>
      </c>
      <c r="Z167" s="14">
        <f t="shared" si="55"/>
        <v>1</v>
      </c>
      <c r="AA167" s="14">
        <f t="shared" si="56"/>
        <v>0</v>
      </c>
      <c r="AB167" s="14">
        <f t="shared" si="57"/>
        <v>1</v>
      </c>
      <c r="AC167" s="14">
        <f t="shared" si="58"/>
        <v>0</v>
      </c>
      <c r="AD167" s="14">
        <f t="shared" si="59"/>
        <v>0</v>
      </c>
      <c r="AE167" s="14">
        <f t="shared" si="60"/>
        <v>0</v>
      </c>
      <c r="AF167" s="14">
        <f t="shared" si="61"/>
        <v>0</v>
      </c>
    </row>
    <row r="168" spans="1:32" x14ac:dyDescent="0.25">
      <c r="A168" s="8">
        <v>42664</v>
      </c>
      <c r="B168" s="5">
        <v>0.21388888888888891</v>
      </c>
      <c r="C168" s="6">
        <v>11.11</v>
      </c>
      <c r="D168" s="6">
        <v>16.350000000000001</v>
      </c>
      <c r="E168" s="6">
        <v>13.97</v>
      </c>
      <c r="F168" s="6">
        <v>11.7</v>
      </c>
      <c r="G168" s="6">
        <v>18.649999999999999</v>
      </c>
      <c r="H168" s="6">
        <v>14.28</v>
      </c>
      <c r="I168" s="6">
        <v>17.690000000000001</v>
      </c>
      <c r="J168" s="6">
        <v>13.25</v>
      </c>
      <c r="K168" s="6">
        <v>10.69</v>
      </c>
      <c r="L168" s="6">
        <v>17.690000000000001</v>
      </c>
      <c r="M168" s="9">
        <f t="shared" si="42"/>
        <v>1</v>
      </c>
      <c r="N168" s="9">
        <f t="shared" si="43"/>
        <v>0</v>
      </c>
      <c r="O168" s="9">
        <f t="shared" si="44"/>
        <v>1</v>
      </c>
      <c r="P168" s="9">
        <f t="shared" si="45"/>
        <v>1</v>
      </c>
      <c r="Q168" s="9">
        <f t="shared" si="46"/>
        <v>0</v>
      </c>
      <c r="R168" s="9">
        <f t="shared" si="47"/>
        <v>1</v>
      </c>
      <c r="S168" s="9">
        <f t="shared" si="48"/>
        <v>0</v>
      </c>
      <c r="T168" s="9">
        <f t="shared" si="49"/>
        <v>1</v>
      </c>
      <c r="U168" s="9">
        <f t="shared" si="50"/>
        <v>1</v>
      </c>
      <c r="V168" s="9">
        <f t="shared" si="51"/>
        <v>0</v>
      </c>
      <c r="W168" s="14">
        <f t="shared" si="52"/>
        <v>0</v>
      </c>
      <c r="X168" s="14">
        <f t="shared" si="53"/>
        <v>1</v>
      </c>
      <c r="Y168" s="14">
        <f t="shared" si="54"/>
        <v>0</v>
      </c>
      <c r="Z168" s="14">
        <f t="shared" si="55"/>
        <v>0</v>
      </c>
      <c r="AA168" s="14">
        <f t="shared" si="56"/>
        <v>1</v>
      </c>
      <c r="AB168" s="14">
        <f t="shared" si="57"/>
        <v>0</v>
      </c>
      <c r="AC168" s="14">
        <f t="shared" si="58"/>
        <v>1</v>
      </c>
      <c r="AD168" s="14">
        <f t="shared" si="59"/>
        <v>0</v>
      </c>
      <c r="AE168" s="14">
        <f t="shared" si="60"/>
        <v>0</v>
      </c>
      <c r="AF168" s="14">
        <f t="shared" si="61"/>
        <v>1</v>
      </c>
    </row>
    <row r="169" spans="1:32" x14ac:dyDescent="0.25">
      <c r="A169" s="8">
        <v>42666</v>
      </c>
      <c r="B169" s="5">
        <v>0.17013888888888887</v>
      </c>
      <c r="C169" s="6">
        <v>13.09</v>
      </c>
      <c r="D169" s="6">
        <v>15.83</v>
      </c>
      <c r="E169" s="6">
        <v>18.55</v>
      </c>
      <c r="F169" s="6">
        <v>17.37</v>
      </c>
      <c r="G169" s="6">
        <v>18.489999999999998</v>
      </c>
      <c r="H169" s="6">
        <v>14.59</v>
      </c>
      <c r="I169" s="6">
        <v>19.329999999999998</v>
      </c>
      <c r="J169" s="6">
        <v>13.54</v>
      </c>
      <c r="K169" s="6">
        <v>11.35</v>
      </c>
      <c r="L169" s="6">
        <v>18.43</v>
      </c>
      <c r="M169" s="9">
        <f t="shared" si="42"/>
        <v>1</v>
      </c>
      <c r="N169" s="9">
        <f t="shared" si="43"/>
        <v>0</v>
      </c>
      <c r="O169" s="9">
        <f t="shared" si="44"/>
        <v>0</v>
      </c>
      <c r="P169" s="9">
        <f t="shared" si="45"/>
        <v>0</v>
      </c>
      <c r="Q169" s="9">
        <f t="shared" si="46"/>
        <v>0</v>
      </c>
      <c r="R169" s="9">
        <f t="shared" si="47"/>
        <v>1</v>
      </c>
      <c r="S169" s="9">
        <f t="shared" si="48"/>
        <v>0</v>
      </c>
      <c r="T169" s="9">
        <f t="shared" si="49"/>
        <v>1</v>
      </c>
      <c r="U169" s="9">
        <f t="shared" si="50"/>
        <v>1</v>
      </c>
      <c r="V169" s="9">
        <f t="shared" si="51"/>
        <v>0</v>
      </c>
      <c r="W169" s="14">
        <f t="shared" si="52"/>
        <v>0</v>
      </c>
      <c r="X169" s="14">
        <f t="shared" si="53"/>
        <v>1</v>
      </c>
      <c r="Y169" s="14">
        <f t="shared" si="54"/>
        <v>1</v>
      </c>
      <c r="Z169" s="14">
        <f t="shared" si="55"/>
        <v>1</v>
      </c>
      <c r="AA169" s="14">
        <f t="shared" si="56"/>
        <v>1</v>
      </c>
      <c r="AB169" s="14">
        <f t="shared" si="57"/>
        <v>0</v>
      </c>
      <c r="AC169" s="14">
        <f t="shared" si="58"/>
        <v>1</v>
      </c>
      <c r="AD169" s="14">
        <f t="shared" si="59"/>
        <v>0</v>
      </c>
      <c r="AE169" s="14">
        <f t="shared" si="60"/>
        <v>0</v>
      </c>
      <c r="AF169" s="14">
        <f t="shared" si="61"/>
        <v>1</v>
      </c>
    </row>
    <row r="170" spans="1:32" x14ac:dyDescent="0.25">
      <c r="A170" s="8">
        <v>42666</v>
      </c>
      <c r="B170" s="5">
        <v>0.29791666666666666</v>
      </c>
      <c r="C170" s="6">
        <v>13.13</v>
      </c>
      <c r="D170" s="6">
        <v>12.77</v>
      </c>
      <c r="E170" s="6">
        <v>19</v>
      </c>
      <c r="F170" s="6">
        <v>10.71</v>
      </c>
      <c r="G170" s="6">
        <v>17.16</v>
      </c>
      <c r="H170" s="6">
        <v>16.100000000000001</v>
      </c>
      <c r="I170" s="6">
        <v>11.78</v>
      </c>
      <c r="J170" s="6">
        <v>18.670000000000002</v>
      </c>
      <c r="K170" s="6">
        <v>14.56</v>
      </c>
      <c r="L170" s="6">
        <v>19.170000000000002</v>
      </c>
      <c r="M170" s="9">
        <f t="shared" si="42"/>
        <v>1</v>
      </c>
      <c r="N170" s="9">
        <f t="shared" si="43"/>
        <v>1</v>
      </c>
      <c r="O170" s="9">
        <f t="shared" si="44"/>
        <v>0</v>
      </c>
      <c r="P170" s="9">
        <f t="shared" si="45"/>
        <v>1</v>
      </c>
      <c r="Q170" s="9">
        <f t="shared" si="46"/>
        <v>0</v>
      </c>
      <c r="R170" s="9">
        <f t="shared" si="47"/>
        <v>0</v>
      </c>
      <c r="S170" s="9">
        <f t="shared" si="48"/>
        <v>1</v>
      </c>
      <c r="T170" s="9">
        <f t="shared" si="49"/>
        <v>0</v>
      </c>
      <c r="U170" s="9">
        <f t="shared" si="50"/>
        <v>1</v>
      </c>
      <c r="V170" s="9">
        <f t="shared" si="51"/>
        <v>0</v>
      </c>
      <c r="W170" s="14">
        <f t="shared" si="52"/>
        <v>0</v>
      </c>
      <c r="X170" s="14">
        <f t="shared" si="53"/>
        <v>0</v>
      </c>
      <c r="Y170" s="14">
        <f t="shared" si="54"/>
        <v>1</v>
      </c>
      <c r="Z170" s="14">
        <f t="shared" si="55"/>
        <v>0</v>
      </c>
      <c r="AA170" s="14">
        <f t="shared" si="56"/>
        <v>1</v>
      </c>
      <c r="AB170" s="14">
        <f t="shared" si="57"/>
        <v>1</v>
      </c>
      <c r="AC170" s="14">
        <f t="shared" si="58"/>
        <v>0</v>
      </c>
      <c r="AD170" s="14">
        <f t="shared" si="59"/>
        <v>1</v>
      </c>
      <c r="AE170" s="14">
        <f t="shared" si="60"/>
        <v>0</v>
      </c>
      <c r="AF170" s="14">
        <f t="shared" si="61"/>
        <v>1</v>
      </c>
    </row>
    <row r="171" spans="1:32" x14ac:dyDescent="0.25">
      <c r="A171" s="8">
        <v>42667</v>
      </c>
      <c r="B171" s="5">
        <v>0.21319444444444444</v>
      </c>
      <c r="C171" s="6">
        <v>12.13</v>
      </c>
      <c r="D171" s="6">
        <v>13.07</v>
      </c>
      <c r="E171" s="6">
        <v>15.72</v>
      </c>
      <c r="F171" s="6">
        <v>12.27</v>
      </c>
      <c r="G171" s="6">
        <v>13.41</v>
      </c>
      <c r="H171" s="6">
        <v>13.75</v>
      </c>
      <c r="I171" s="6">
        <v>12.79</v>
      </c>
      <c r="J171" s="6">
        <v>17.98</v>
      </c>
      <c r="K171" s="6">
        <v>18.2</v>
      </c>
      <c r="L171" s="6">
        <v>13.87</v>
      </c>
      <c r="M171" s="9">
        <f t="shared" si="42"/>
        <v>1</v>
      </c>
      <c r="N171" s="9">
        <f t="shared" si="43"/>
        <v>1</v>
      </c>
      <c r="O171" s="9">
        <f t="shared" si="44"/>
        <v>0</v>
      </c>
      <c r="P171" s="9">
        <f t="shared" si="45"/>
        <v>1</v>
      </c>
      <c r="Q171" s="9">
        <f t="shared" si="46"/>
        <v>1</v>
      </c>
      <c r="R171" s="9">
        <f t="shared" si="47"/>
        <v>1</v>
      </c>
      <c r="S171" s="9">
        <f t="shared" si="48"/>
        <v>1</v>
      </c>
      <c r="T171" s="9">
        <f t="shared" si="49"/>
        <v>0</v>
      </c>
      <c r="U171" s="9">
        <f t="shared" si="50"/>
        <v>0</v>
      </c>
      <c r="V171" s="9">
        <f t="shared" si="51"/>
        <v>1</v>
      </c>
      <c r="W171" s="14">
        <f t="shared" si="52"/>
        <v>0</v>
      </c>
      <c r="X171" s="14">
        <f t="shared" si="53"/>
        <v>0</v>
      </c>
      <c r="Y171" s="14">
        <f t="shared" si="54"/>
        <v>1</v>
      </c>
      <c r="Z171" s="14">
        <f t="shared" si="55"/>
        <v>0</v>
      </c>
      <c r="AA171" s="14">
        <f t="shared" si="56"/>
        <v>0</v>
      </c>
      <c r="AB171" s="14">
        <f t="shared" si="57"/>
        <v>0</v>
      </c>
      <c r="AC171" s="14">
        <f t="shared" si="58"/>
        <v>0</v>
      </c>
      <c r="AD171" s="14">
        <f t="shared" si="59"/>
        <v>1</v>
      </c>
      <c r="AE171" s="14">
        <f t="shared" si="60"/>
        <v>1</v>
      </c>
      <c r="AF171" s="14">
        <f t="shared" si="61"/>
        <v>0</v>
      </c>
    </row>
    <row r="172" spans="1:32" x14ac:dyDescent="0.25">
      <c r="A172" s="8">
        <v>42668</v>
      </c>
      <c r="B172" s="5">
        <v>8.5416666666666655E-2</v>
      </c>
      <c r="C172" s="6">
        <v>10.53</v>
      </c>
      <c r="D172" s="6">
        <v>15.53</v>
      </c>
      <c r="E172" s="6">
        <v>17.63</v>
      </c>
      <c r="F172" s="6">
        <v>19.84</v>
      </c>
      <c r="G172" s="6">
        <v>10.76</v>
      </c>
      <c r="H172" s="6">
        <v>14.15</v>
      </c>
      <c r="I172" s="6">
        <v>13.54</v>
      </c>
      <c r="J172" s="6">
        <v>11.75</v>
      </c>
      <c r="K172" s="6">
        <v>12.65</v>
      </c>
      <c r="L172" s="6">
        <v>13.57</v>
      </c>
      <c r="M172" s="9">
        <f t="shared" si="42"/>
        <v>1</v>
      </c>
      <c r="N172" s="9">
        <f t="shared" si="43"/>
        <v>0</v>
      </c>
      <c r="O172" s="9">
        <f t="shared" si="44"/>
        <v>0</v>
      </c>
      <c r="P172" s="9">
        <f t="shared" si="45"/>
        <v>0</v>
      </c>
      <c r="Q172" s="9">
        <f t="shared" si="46"/>
        <v>1</v>
      </c>
      <c r="R172" s="9">
        <f t="shared" si="47"/>
        <v>1</v>
      </c>
      <c r="S172" s="9">
        <f t="shared" si="48"/>
        <v>1</v>
      </c>
      <c r="T172" s="9">
        <f t="shared" si="49"/>
        <v>1</v>
      </c>
      <c r="U172" s="9">
        <f t="shared" si="50"/>
        <v>1</v>
      </c>
      <c r="V172" s="9">
        <f t="shared" si="51"/>
        <v>1</v>
      </c>
      <c r="W172" s="14">
        <f t="shared" si="52"/>
        <v>0</v>
      </c>
      <c r="X172" s="14">
        <f t="shared" si="53"/>
        <v>1</v>
      </c>
      <c r="Y172" s="14">
        <f t="shared" si="54"/>
        <v>1</v>
      </c>
      <c r="Z172" s="14">
        <f t="shared" si="55"/>
        <v>1</v>
      </c>
      <c r="AA172" s="14">
        <f t="shared" si="56"/>
        <v>0</v>
      </c>
      <c r="AB172" s="14">
        <f t="shared" si="57"/>
        <v>0</v>
      </c>
      <c r="AC172" s="14">
        <f t="shared" si="58"/>
        <v>0</v>
      </c>
      <c r="AD172" s="14">
        <f t="shared" si="59"/>
        <v>0</v>
      </c>
      <c r="AE172" s="14">
        <f t="shared" si="60"/>
        <v>0</v>
      </c>
      <c r="AF172" s="14">
        <f t="shared" si="61"/>
        <v>0</v>
      </c>
    </row>
    <row r="173" spans="1:32" x14ac:dyDescent="0.25">
      <c r="A173" s="8">
        <v>42668</v>
      </c>
      <c r="B173" s="5">
        <v>0.25069444444444444</v>
      </c>
      <c r="C173" s="6">
        <v>11.99</v>
      </c>
      <c r="D173" s="6">
        <v>13.44</v>
      </c>
      <c r="E173" s="6">
        <v>19.18</v>
      </c>
      <c r="F173" s="6">
        <v>11.19</v>
      </c>
      <c r="G173" s="6">
        <v>19.05</v>
      </c>
      <c r="H173" s="6">
        <v>15.07</v>
      </c>
      <c r="I173" s="6">
        <v>17.510000000000002</v>
      </c>
      <c r="J173" s="6">
        <v>18.72</v>
      </c>
      <c r="K173" s="6">
        <v>11.62</v>
      </c>
      <c r="L173" s="6">
        <v>11.08</v>
      </c>
      <c r="M173" s="9">
        <f t="shared" si="42"/>
        <v>1</v>
      </c>
      <c r="N173" s="9">
        <f t="shared" si="43"/>
        <v>1</v>
      </c>
      <c r="O173" s="9">
        <f t="shared" si="44"/>
        <v>0</v>
      </c>
      <c r="P173" s="9">
        <f t="shared" si="45"/>
        <v>1</v>
      </c>
      <c r="Q173" s="9">
        <f t="shared" si="46"/>
        <v>0</v>
      </c>
      <c r="R173" s="9">
        <f t="shared" si="47"/>
        <v>0</v>
      </c>
      <c r="S173" s="9">
        <f t="shared" si="48"/>
        <v>0</v>
      </c>
      <c r="T173" s="9">
        <f t="shared" si="49"/>
        <v>0</v>
      </c>
      <c r="U173" s="9">
        <f t="shared" si="50"/>
        <v>1</v>
      </c>
      <c r="V173" s="9">
        <f t="shared" si="51"/>
        <v>1</v>
      </c>
      <c r="W173" s="14">
        <f t="shared" si="52"/>
        <v>0</v>
      </c>
      <c r="X173" s="14">
        <f t="shared" si="53"/>
        <v>0</v>
      </c>
      <c r="Y173" s="14">
        <f t="shared" si="54"/>
        <v>1</v>
      </c>
      <c r="Z173" s="14">
        <f t="shared" si="55"/>
        <v>0</v>
      </c>
      <c r="AA173" s="14">
        <f t="shared" si="56"/>
        <v>1</v>
      </c>
      <c r="AB173" s="14">
        <f t="shared" si="57"/>
        <v>1</v>
      </c>
      <c r="AC173" s="14">
        <f t="shared" si="58"/>
        <v>1</v>
      </c>
      <c r="AD173" s="14">
        <f t="shared" si="59"/>
        <v>1</v>
      </c>
      <c r="AE173" s="14">
        <f t="shared" si="60"/>
        <v>0</v>
      </c>
      <c r="AF173" s="14">
        <f t="shared" si="61"/>
        <v>0</v>
      </c>
    </row>
    <row r="174" spans="1:32" x14ac:dyDescent="0.25">
      <c r="A174" s="8">
        <v>42669</v>
      </c>
      <c r="B174" s="5">
        <v>4.7916666666666663E-2</v>
      </c>
      <c r="C174" s="6">
        <v>11.42</v>
      </c>
      <c r="D174" s="6">
        <v>18.52</v>
      </c>
      <c r="E174" s="6">
        <v>13.52</v>
      </c>
      <c r="F174" s="6">
        <v>18.75</v>
      </c>
      <c r="G174" s="6">
        <v>11.07</v>
      </c>
      <c r="H174" s="6">
        <v>13.24</v>
      </c>
      <c r="I174" s="6">
        <v>16.14</v>
      </c>
      <c r="J174" s="6">
        <v>10.94</v>
      </c>
      <c r="K174" s="6">
        <v>13.13</v>
      </c>
      <c r="L174" s="6">
        <v>16.52</v>
      </c>
      <c r="M174" s="9">
        <f t="shared" si="42"/>
        <v>1</v>
      </c>
      <c r="N174" s="9">
        <f t="shared" si="43"/>
        <v>0</v>
      </c>
      <c r="O174" s="9">
        <f t="shared" si="44"/>
        <v>1</v>
      </c>
      <c r="P174" s="9">
        <f t="shared" si="45"/>
        <v>0</v>
      </c>
      <c r="Q174" s="9">
        <f t="shared" si="46"/>
        <v>1</v>
      </c>
      <c r="R174" s="9">
        <f t="shared" si="47"/>
        <v>1</v>
      </c>
      <c r="S174" s="9">
        <f t="shared" si="48"/>
        <v>0</v>
      </c>
      <c r="T174" s="9">
        <f t="shared" si="49"/>
        <v>1</v>
      </c>
      <c r="U174" s="9">
        <f t="shared" si="50"/>
        <v>1</v>
      </c>
      <c r="V174" s="9">
        <f t="shared" si="51"/>
        <v>0</v>
      </c>
      <c r="W174" s="14">
        <f t="shared" si="52"/>
        <v>0</v>
      </c>
      <c r="X174" s="14">
        <f t="shared" si="53"/>
        <v>1</v>
      </c>
      <c r="Y174" s="14">
        <f t="shared" si="54"/>
        <v>0</v>
      </c>
      <c r="Z174" s="14">
        <f t="shared" si="55"/>
        <v>1</v>
      </c>
      <c r="AA174" s="14">
        <f t="shared" si="56"/>
        <v>0</v>
      </c>
      <c r="AB174" s="14">
        <f t="shared" si="57"/>
        <v>0</v>
      </c>
      <c r="AC174" s="14">
        <f t="shared" si="58"/>
        <v>1</v>
      </c>
      <c r="AD174" s="14">
        <f t="shared" si="59"/>
        <v>0</v>
      </c>
      <c r="AE174" s="14">
        <f t="shared" si="60"/>
        <v>0</v>
      </c>
      <c r="AF174" s="14">
        <f t="shared" si="61"/>
        <v>1</v>
      </c>
    </row>
    <row r="175" spans="1:32" x14ac:dyDescent="0.25">
      <c r="A175" s="8">
        <v>42669</v>
      </c>
      <c r="B175" s="5">
        <v>0.375</v>
      </c>
      <c r="C175" s="6">
        <v>13.11</v>
      </c>
      <c r="D175" s="6">
        <v>11.09</v>
      </c>
      <c r="E175" s="6">
        <v>13.22</v>
      </c>
      <c r="F175" s="6">
        <v>17.07</v>
      </c>
      <c r="G175" s="6">
        <v>16.09</v>
      </c>
      <c r="H175" s="6">
        <v>18.420000000000002</v>
      </c>
      <c r="I175" s="6">
        <v>12.03</v>
      </c>
      <c r="J175" s="6">
        <v>19.899999999999999</v>
      </c>
      <c r="K175" s="6">
        <v>13.54</v>
      </c>
      <c r="L175" s="6">
        <v>18.37</v>
      </c>
      <c r="M175" s="9">
        <f t="shared" si="42"/>
        <v>1</v>
      </c>
      <c r="N175" s="9">
        <f t="shared" si="43"/>
        <v>1</v>
      </c>
      <c r="O175" s="9">
        <f t="shared" si="44"/>
        <v>1</v>
      </c>
      <c r="P175" s="9">
        <f t="shared" si="45"/>
        <v>0</v>
      </c>
      <c r="Q175" s="9">
        <f t="shared" si="46"/>
        <v>0</v>
      </c>
      <c r="R175" s="9">
        <f t="shared" si="47"/>
        <v>0</v>
      </c>
      <c r="S175" s="9">
        <f t="shared" si="48"/>
        <v>1</v>
      </c>
      <c r="T175" s="9">
        <f t="shared" si="49"/>
        <v>0</v>
      </c>
      <c r="U175" s="9">
        <f t="shared" si="50"/>
        <v>1</v>
      </c>
      <c r="V175" s="9">
        <f t="shared" si="51"/>
        <v>0</v>
      </c>
      <c r="W175" s="14">
        <f t="shared" si="52"/>
        <v>0</v>
      </c>
      <c r="X175" s="14">
        <f t="shared" si="53"/>
        <v>0</v>
      </c>
      <c r="Y175" s="14">
        <f t="shared" si="54"/>
        <v>0</v>
      </c>
      <c r="Z175" s="14">
        <f t="shared" si="55"/>
        <v>1</v>
      </c>
      <c r="AA175" s="14">
        <f t="shared" si="56"/>
        <v>1</v>
      </c>
      <c r="AB175" s="14">
        <f t="shared" si="57"/>
        <v>1</v>
      </c>
      <c r="AC175" s="14">
        <f t="shared" si="58"/>
        <v>0</v>
      </c>
      <c r="AD175" s="14">
        <f t="shared" si="59"/>
        <v>1</v>
      </c>
      <c r="AE175" s="14">
        <f t="shared" si="60"/>
        <v>0</v>
      </c>
      <c r="AF175" s="14">
        <f t="shared" si="61"/>
        <v>1</v>
      </c>
    </row>
    <row r="176" spans="1:32" x14ac:dyDescent="0.25">
      <c r="A176" s="8">
        <v>42675</v>
      </c>
      <c r="B176" s="5">
        <v>0.3354166666666667</v>
      </c>
      <c r="C176" s="6">
        <v>12.14</v>
      </c>
      <c r="D176" s="6">
        <v>12.99</v>
      </c>
      <c r="E176" s="6">
        <v>16.260000000000002</v>
      </c>
      <c r="F176" s="6">
        <v>17.68</v>
      </c>
      <c r="G176" s="6">
        <v>13.47</v>
      </c>
      <c r="H176" s="6">
        <v>18.79</v>
      </c>
      <c r="I176" s="6">
        <v>13.56</v>
      </c>
      <c r="J176" s="6">
        <v>12.8</v>
      </c>
      <c r="K176" s="6">
        <v>15.11</v>
      </c>
      <c r="L176" s="6">
        <v>19.760000000000002</v>
      </c>
      <c r="M176" s="9">
        <f t="shared" si="42"/>
        <v>1</v>
      </c>
      <c r="N176" s="9">
        <f t="shared" si="43"/>
        <v>1</v>
      </c>
      <c r="O176" s="9">
        <f t="shared" si="44"/>
        <v>0</v>
      </c>
      <c r="P176" s="9">
        <f t="shared" si="45"/>
        <v>0</v>
      </c>
      <c r="Q176" s="9">
        <f t="shared" si="46"/>
        <v>1</v>
      </c>
      <c r="R176" s="9">
        <f t="shared" si="47"/>
        <v>0</v>
      </c>
      <c r="S176" s="9">
        <f t="shared" si="48"/>
        <v>1</v>
      </c>
      <c r="T176" s="9">
        <f t="shared" si="49"/>
        <v>1</v>
      </c>
      <c r="U176" s="9">
        <f t="shared" si="50"/>
        <v>0</v>
      </c>
      <c r="V176" s="9">
        <f t="shared" si="51"/>
        <v>0</v>
      </c>
      <c r="W176" s="14">
        <f t="shared" si="52"/>
        <v>0</v>
      </c>
      <c r="X176" s="14">
        <f t="shared" si="53"/>
        <v>0</v>
      </c>
      <c r="Y176" s="14">
        <f t="shared" si="54"/>
        <v>1</v>
      </c>
      <c r="Z176" s="14">
        <f t="shared" si="55"/>
        <v>1</v>
      </c>
      <c r="AA176" s="14">
        <f t="shared" si="56"/>
        <v>0</v>
      </c>
      <c r="AB176" s="14">
        <f t="shared" si="57"/>
        <v>1</v>
      </c>
      <c r="AC176" s="14">
        <f t="shared" si="58"/>
        <v>0</v>
      </c>
      <c r="AD176" s="14">
        <f t="shared" si="59"/>
        <v>0</v>
      </c>
      <c r="AE176" s="14">
        <f t="shared" si="60"/>
        <v>1</v>
      </c>
      <c r="AF176" s="14">
        <f t="shared" si="61"/>
        <v>1</v>
      </c>
    </row>
    <row r="177" spans="1:32" x14ac:dyDescent="0.25">
      <c r="A177" s="8">
        <v>42675</v>
      </c>
      <c r="B177" s="5">
        <v>0.34166666666666662</v>
      </c>
      <c r="C177" s="6">
        <v>16.190000000000001</v>
      </c>
      <c r="D177" s="6">
        <v>12.36</v>
      </c>
      <c r="E177" s="6">
        <v>10</v>
      </c>
      <c r="F177" s="6">
        <v>12.27</v>
      </c>
      <c r="G177" s="6">
        <v>18.2</v>
      </c>
      <c r="H177" s="6">
        <v>13.68</v>
      </c>
      <c r="I177" s="6">
        <v>19.16</v>
      </c>
      <c r="J177" s="6">
        <v>19.39</v>
      </c>
      <c r="K177" s="6">
        <v>11.01</v>
      </c>
      <c r="L177" s="6">
        <v>13.18</v>
      </c>
      <c r="M177" s="9">
        <f t="shared" si="42"/>
        <v>0</v>
      </c>
      <c r="N177" s="9">
        <f t="shared" si="43"/>
        <v>1</v>
      </c>
      <c r="O177" s="9">
        <f t="shared" si="44"/>
        <v>1</v>
      </c>
      <c r="P177" s="9">
        <f t="shared" si="45"/>
        <v>1</v>
      </c>
      <c r="Q177" s="9">
        <f t="shared" si="46"/>
        <v>0</v>
      </c>
      <c r="R177" s="9">
        <f t="shared" si="47"/>
        <v>1</v>
      </c>
      <c r="S177" s="9">
        <f t="shared" si="48"/>
        <v>0</v>
      </c>
      <c r="T177" s="9">
        <f t="shared" si="49"/>
        <v>0</v>
      </c>
      <c r="U177" s="9">
        <f t="shared" si="50"/>
        <v>1</v>
      </c>
      <c r="V177" s="9">
        <f t="shared" si="51"/>
        <v>1</v>
      </c>
      <c r="W177" s="14">
        <f t="shared" si="52"/>
        <v>1</v>
      </c>
      <c r="X177" s="14">
        <f t="shared" si="53"/>
        <v>0</v>
      </c>
      <c r="Y177" s="14">
        <f t="shared" si="54"/>
        <v>0</v>
      </c>
      <c r="Z177" s="14">
        <f t="shared" si="55"/>
        <v>0</v>
      </c>
      <c r="AA177" s="14">
        <f t="shared" si="56"/>
        <v>1</v>
      </c>
      <c r="AB177" s="14">
        <f t="shared" si="57"/>
        <v>0</v>
      </c>
      <c r="AC177" s="14">
        <f t="shared" si="58"/>
        <v>1</v>
      </c>
      <c r="AD177" s="14">
        <f t="shared" si="59"/>
        <v>1</v>
      </c>
      <c r="AE177" s="14">
        <f t="shared" si="60"/>
        <v>0</v>
      </c>
      <c r="AF177" s="14">
        <f t="shared" si="61"/>
        <v>0</v>
      </c>
    </row>
    <row r="178" spans="1:32" x14ac:dyDescent="0.25">
      <c r="A178" s="8">
        <v>42676</v>
      </c>
      <c r="B178" s="5">
        <v>0.29791666666666666</v>
      </c>
      <c r="C178" s="6">
        <v>17.34</v>
      </c>
      <c r="D178" s="6">
        <v>12.39</v>
      </c>
      <c r="E178" s="6">
        <v>10.89</v>
      </c>
      <c r="F178" s="6">
        <v>11.43</v>
      </c>
      <c r="G178" s="6">
        <v>16.13</v>
      </c>
      <c r="H178" s="6">
        <v>11.48</v>
      </c>
      <c r="I178" s="6">
        <v>10.43</v>
      </c>
      <c r="J178" s="6">
        <v>16.149999999999999</v>
      </c>
      <c r="K178" s="6">
        <v>15.62</v>
      </c>
      <c r="L178" s="6">
        <v>17.09</v>
      </c>
      <c r="M178" s="9">
        <f t="shared" si="42"/>
        <v>0</v>
      </c>
      <c r="N178" s="9">
        <f t="shared" si="43"/>
        <v>1</v>
      </c>
      <c r="O178" s="9">
        <f t="shared" si="44"/>
        <v>1</v>
      </c>
      <c r="P178" s="9">
        <f t="shared" si="45"/>
        <v>1</v>
      </c>
      <c r="Q178" s="9">
        <f t="shared" si="46"/>
        <v>0</v>
      </c>
      <c r="R178" s="9">
        <f t="shared" si="47"/>
        <v>1</v>
      </c>
      <c r="S178" s="9">
        <f t="shared" si="48"/>
        <v>1</v>
      </c>
      <c r="T178" s="9">
        <f t="shared" si="49"/>
        <v>0</v>
      </c>
      <c r="U178" s="9">
        <f t="shared" si="50"/>
        <v>0</v>
      </c>
      <c r="V178" s="9">
        <f t="shared" si="51"/>
        <v>0</v>
      </c>
      <c r="W178" s="14">
        <f t="shared" si="52"/>
        <v>1</v>
      </c>
      <c r="X178" s="14">
        <f t="shared" si="53"/>
        <v>0</v>
      </c>
      <c r="Y178" s="14">
        <f t="shared" si="54"/>
        <v>0</v>
      </c>
      <c r="Z178" s="14">
        <f t="shared" si="55"/>
        <v>0</v>
      </c>
      <c r="AA178" s="14">
        <f t="shared" si="56"/>
        <v>1</v>
      </c>
      <c r="AB178" s="14">
        <f t="shared" si="57"/>
        <v>0</v>
      </c>
      <c r="AC178" s="14">
        <f t="shared" si="58"/>
        <v>0</v>
      </c>
      <c r="AD178" s="14">
        <f t="shared" si="59"/>
        <v>1</v>
      </c>
      <c r="AE178" s="14">
        <f t="shared" si="60"/>
        <v>1</v>
      </c>
      <c r="AF178" s="14">
        <f t="shared" si="61"/>
        <v>1</v>
      </c>
    </row>
    <row r="179" spans="1:32" x14ac:dyDescent="0.25">
      <c r="A179" s="8">
        <v>42679</v>
      </c>
      <c r="B179" s="5">
        <v>0.33819444444444446</v>
      </c>
      <c r="C179" s="6">
        <v>19.46</v>
      </c>
      <c r="D179" s="6">
        <v>14.85</v>
      </c>
      <c r="E179" s="6">
        <v>15.99</v>
      </c>
      <c r="F179" s="6">
        <v>18.440000000000001</v>
      </c>
      <c r="G179" s="6">
        <v>10.42</v>
      </c>
      <c r="H179" s="6">
        <v>18.78</v>
      </c>
      <c r="I179" s="6">
        <v>11.05</v>
      </c>
      <c r="J179" s="6">
        <v>18.7</v>
      </c>
      <c r="K179" s="6">
        <v>10.35</v>
      </c>
      <c r="L179" s="6">
        <v>14.51</v>
      </c>
      <c r="M179" s="9">
        <f t="shared" si="42"/>
        <v>0</v>
      </c>
      <c r="N179" s="9">
        <f t="shared" si="43"/>
        <v>1</v>
      </c>
      <c r="O179" s="9">
        <f t="shared" si="44"/>
        <v>0</v>
      </c>
      <c r="P179" s="9">
        <f t="shared" si="45"/>
        <v>0</v>
      </c>
      <c r="Q179" s="9">
        <f t="shared" si="46"/>
        <v>1</v>
      </c>
      <c r="R179" s="9">
        <f t="shared" si="47"/>
        <v>0</v>
      </c>
      <c r="S179" s="9">
        <f t="shared" si="48"/>
        <v>1</v>
      </c>
      <c r="T179" s="9">
        <f t="shared" si="49"/>
        <v>0</v>
      </c>
      <c r="U179" s="9">
        <f t="shared" si="50"/>
        <v>1</v>
      </c>
      <c r="V179" s="9">
        <f t="shared" si="51"/>
        <v>1</v>
      </c>
      <c r="W179" s="14">
        <f t="shared" si="52"/>
        <v>1</v>
      </c>
      <c r="X179" s="14">
        <f t="shared" si="53"/>
        <v>0</v>
      </c>
      <c r="Y179" s="14">
        <f t="shared" si="54"/>
        <v>1</v>
      </c>
      <c r="Z179" s="14">
        <f t="shared" si="55"/>
        <v>1</v>
      </c>
      <c r="AA179" s="14">
        <f t="shared" si="56"/>
        <v>0</v>
      </c>
      <c r="AB179" s="14">
        <f t="shared" si="57"/>
        <v>1</v>
      </c>
      <c r="AC179" s="14">
        <f t="shared" si="58"/>
        <v>0</v>
      </c>
      <c r="AD179" s="14">
        <f t="shared" si="59"/>
        <v>1</v>
      </c>
      <c r="AE179" s="14">
        <f t="shared" si="60"/>
        <v>0</v>
      </c>
      <c r="AF179" s="14">
        <f t="shared" si="61"/>
        <v>0</v>
      </c>
    </row>
    <row r="180" spans="1:32" x14ac:dyDescent="0.25">
      <c r="A180" s="8">
        <v>42682</v>
      </c>
      <c r="B180" s="5">
        <v>8.4722222222222213E-2</v>
      </c>
      <c r="C180" s="6">
        <v>14.42</v>
      </c>
      <c r="D180" s="6">
        <v>19.23</v>
      </c>
      <c r="E180" s="6">
        <v>19.98</v>
      </c>
      <c r="F180" s="6">
        <v>11.87</v>
      </c>
      <c r="G180" s="6">
        <v>11.95</v>
      </c>
      <c r="H180" s="6">
        <v>10.7</v>
      </c>
      <c r="I180" s="6">
        <v>13.96</v>
      </c>
      <c r="J180" s="6">
        <v>11.65</v>
      </c>
      <c r="K180" s="6">
        <v>10.73</v>
      </c>
      <c r="L180" s="6">
        <v>19.25</v>
      </c>
      <c r="M180" s="9">
        <f t="shared" si="42"/>
        <v>1</v>
      </c>
      <c r="N180" s="9">
        <f t="shared" si="43"/>
        <v>0</v>
      </c>
      <c r="O180" s="9">
        <f t="shared" si="44"/>
        <v>0</v>
      </c>
      <c r="P180" s="9">
        <f t="shared" si="45"/>
        <v>1</v>
      </c>
      <c r="Q180" s="9">
        <f t="shared" si="46"/>
        <v>1</v>
      </c>
      <c r="R180" s="9">
        <f t="shared" si="47"/>
        <v>1</v>
      </c>
      <c r="S180" s="9">
        <f t="shared" si="48"/>
        <v>1</v>
      </c>
      <c r="T180" s="9">
        <f t="shared" si="49"/>
        <v>1</v>
      </c>
      <c r="U180" s="9">
        <f t="shared" si="50"/>
        <v>1</v>
      </c>
      <c r="V180" s="9">
        <f t="shared" si="51"/>
        <v>0</v>
      </c>
      <c r="W180" s="14">
        <f t="shared" si="52"/>
        <v>0</v>
      </c>
      <c r="X180" s="14">
        <f t="shared" si="53"/>
        <v>1</v>
      </c>
      <c r="Y180" s="14">
        <f t="shared" si="54"/>
        <v>1</v>
      </c>
      <c r="Z180" s="14">
        <f t="shared" si="55"/>
        <v>0</v>
      </c>
      <c r="AA180" s="14">
        <f t="shared" si="56"/>
        <v>0</v>
      </c>
      <c r="AB180" s="14">
        <f t="shared" si="57"/>
        <v>0</v>
      </c>
      <c r="AC180" s="14">
        <f t="shared" si="58"/>
        <v>0</v>
      </c>
      <c r="AD180" s="14">
        <f t="shared" si="59"/>
        <v>0</v>
      </c>
      <c r="AE180" s="14">
        <f t="shared" si="60"/>
        <v>0</v>
      </c>
      <c r="AF180" s="14">
        <f t="shared" si="61"/>
        <v>1</v>
      </c>
    </row>
    <row r="181" spans="1:32" x14ac:dyDescent="0.25">
      <c r="A181" s="8">
        <v>42685</v>
      </c>
      <c r="B181" s="5">
        <v>0.21597222222222223</v>
      </c>
      <c r="C181" s="6">
        <v>12.2</v>
      </c>
      <c r="D181" s="6">
        <v>14.35</v>
      </c>
      <c r="E181" s="6">
        <v>11.37</v>
      </c>
      <c r="F181" s="6">
        <v>12.07</v>
      </c>
      <c r="G181" s="6">
        <v>14.32</v>
      </c>
      <c r="H181" s="6">
        <v>13.34</v>
      </c>
      <c r="I181" s="6">
        <v>18.739999999999998</v>
      </c>
      <c r="J181" s="6">
        <v>15.82</v>
      </c>
      <c r="K181" s="6">
        <v>13.79</v>
      </c>
      <c r="L181" s="6">
        <v>19.36</v>
      </c>
      <c r="M181" s="9">
        <f t="shared" si="42"/>
        <v>1</v>
      </c>
      <c r="N181" s="9">
        <f t="shared" si="43"/>
        <v>1</v>
      </c>
      <c r="O181" s="9">
        <f t="shared" si="44"/>
        <v>1</v>
      </c>
      <c r="P181" s="9">
        <f t="shared" si="45"/>
        <v>1</v>
      </c>
      <c r="Q181" s="9">
        <f t="shared" si="46"/>
        <v>1</v>
      </c>
      <c r="R181" s="9">
        <f t="shared" si="47"/>
        <v>1</v>
      </c>
      <c r="S181" s="9">
        <f t="shared" si="48"/>
        <v>0</v>
      </c>
      <c r="T181" s="9">
        <f t="shared" si="49"/>
        <v>0</v>
      </c>
      <c r="U181" s="9">
        <f t="shared" si="50"/>
        <v>1</v>
      </c>
      <c r="V181" s="9">
        <f t="shared" si="51"/>
        <v>0</v>
      </c>
      <c r="W181" s="14">
        <f t="shared" si="52"/>
        <v>0</v>
      </c>
      <c r="X181" s="14">
        <f t="shared" si="53"/>
        <v>0</v>
      </c>
      <c r="Y181" s="14">
        <f t="shared" si="54"/>
        <v>0</v>
      </c>
      <c r="Z181" s="14">
        <f t="shared" si="55"/>
        <v>0</v>
      </c>
      <c r="AA181" s="14">
        <f t="shared" si="56"/>
        <v>0</v>
      </c>
      <c r="AB181" s="14">
        <f t="shared" si="57"/>
        <v>0</v>
      </c>
      <c r="AC181" s="14">
        <f t="shared" si="58"/>
        <v>1</v>
      </c>
      <c r="AD181" s="14">
        <f t="shared" si="59"/>
        <v>1</v>
      </c>
      <c r="AE181" s="14">
        <f t="shared" si="60"/>
        <v>0</v>
      </c>
      <c r="AF181" s="14">
        <f t="shared" si="61"/>
        <v>1</v>
      </c>
    </row>
    <row r="182" spans="1:32" x14ac:dyDescent="0.25">
      <c r="A182" s="8">
        <v>42686</v>
      </c>
      <c r="B182" s="5">
        <v>4.7222222222222221E-2</v>
      </c>
      <c r="C182" s="6">
        <v>10.3</v>
      </c>
      <c r="D182" s="6">
        <v>14.81</v>
      </c>
      <c r="E182" s="6">
        <v>12.96</v>
      </c>
      <c r="F182" s="6">
        <v>12.99</v>
      </c>
      <c r="G182" s="6">
        <v>19</v>
      </c>
      <c r="H182" s="6">
        <v>17.73</v>
      </c>
      <c r="I182" s="6">
        <v>12.97</v>
      </c>
      <c r="J182" s="6">
        <v>17.96</v>
      </c>
      <c r="K182" s="6">
        <v>19.07</v>
      </c>
      <c r="L182" s="6">
        <v>17.12</v>
      </c>
      <c r="M182" s="9">
        <f t="shared" si="42"/>
        <v>1</v>
      </c>
      <c r="N182" s="9">
        <f t="shared" si="43"/>
        <v>1</v>
      </c>
      <c r="O182" s="9">
        <f t="shared" si="44"/>
        <v>1</v>
      </c>
      <c r="P182" s="9">
        <f t="shared" si="45"/>
        <v>1</v>
      </c>
      <c r="Q182" s="9">
        <f t="shared" si="46"/>
        <v>0</v>
      </c>
      <c r="R182" s="9">
        <f t="shared" si="47"/>
        <v>0</v>
      </c>
      <c r="S182" s="9">
        <f t="shared" si="48"/>
        <v>1</v>
      </c>
      <c r="T182" s="9">
        <f t="shared" si="49"/>
        <v>0</v>
      </c>
      <c r="U182" s="9">
        <f t="shared" si="50"/>
        <v>0</v>
      </c>
      <c r="V182" s="9">
        <f t="shared" si="51"/>
        <v>0</v>
      </c>
      <c r="W182" s="14">
        <f t="shared" si="52"/>
        <v>0</v>
      </c>
      <c r="X182" s="14">
        <f t="shared" si="53"/>
        <v>0</v>
      </c>
      <c r="Y182" s="14">
        <f t="shared" si="54"/>
        <v>0</v>
      </c>
      <c r="Z182" s="14">
        <f t="shared" si="55"/>
        <v>0</v>
      </c>
      <c r="AA182" s="14">
        <f t="shared" si="56"/>
        <v>1</v>
      </c>
      <c r="AB182" s="14">
        <f t="shared" si="57"/>
        <v>1</v>
      </c>
      <c r="AC182" s="14">
        <f t="shared" si="58"/>
        <v>0</v>
      </c>
      <c r="AD182" s="14">
        <f t="shared" si="59"/>
        <v>1</v>
      </c>
      <c r="AE182" s="14">
        <f t="shared" si="60"/>
        <v>1</v>
      </c>
      <c r="AF182" s="14">
        <f t="shared" si="61"/>
        <v>1</v>
      </c>
    </row>
    <row r="183" spans="1:32" x14ac:dyDescent="0.25">
      <c r="A183" s="8">
        <v>42687</v>
      </c>
      <c r="B183" s="5">
        <v>0.13194444444444445</v>
      </c>
      <c r="C183" s="6">
        <v>10.029999999999999</v>
      </c>
      <c r="D183" s="6">
        <v>14.28</v>
      </c>
      <c r="E183" s="6">
        <v>11.97</v>
      </c>
      <c r="F183" s="6">
        <v>17.7</v>
      </c>
      <c r="G183" s="6">
        <v>18.2</v>
      </c>
      <c r="H183" s="6">
        <v>19.2</v>
      </c>
      <c r="I183" s="6">
        <v>17.43</v>
      </c>
      <c r="J183" s="6">
        <v>14.46</v>
      </c>
      <c r="K183" s="6">
        <v>16.48</v>
      </c>
      <c r="L183" s="6">
        <v>15.66</v>
      </c>
      <c r="M183" s="9">
        <f t="shared" si="42"/>
        <v>1</v>
      </c>
      <c r="N183" s="9">
        <f t="shared" si="43"/>
        <v>1</v>
      </c>
      <c r="O183" s="9">
        <f t="shared" si="44"/>
        <v>1</v>
      </c>
      <c r="P183" s="9">
        <f t="shared" si="45"/>
        <v>0</v>
      </c>
      <c r="Q183" s="9">
        <f t="shared" si="46"/>
        <v>0</v>
      </c>
      <c r="R183" s="9">
        <f t="shared" si="47"/>
        <v>0</v>
      </c>
      <c r="S183" s="9">
        <f t="shared" si="48"/>
        <v>0</v>
      </c>
      <c r="T183" s="9">
        <f t="shared" si="49"/>
        <v>1</v>
      </c>
      <c r="U183" s="9">
        <f t="shared" si="50"/>
        <v>0</v>
      </c>
      <c r="V183" s="9">
        <f t="shared" si="51"/>
        <v>0</v>
      </c>
      <c r="W183" s="14">
        <f t="shared" si="52"/>
        <v>0</v>
      </c>
      <c r="X183" s="14">
        <f t="shared" si="53"/>
        <v>0</v>
      </c>
      <c r="Y183" s="14">
        <f t="shared" si="54"/>
        <v>0</v>
      </c>
      <c r="Z183" s="14">
        <f t="shared" si="55"/>
        <v>1</v>
      </c>
      <c r="AA183" s="14">
        <f t="shared" si="56"/>
        <v>1</v>
      </c>
      <c r="AB183" s="14">
        <f t="shared" si="57"/>
        <v>1</v>
      </c>
      <c r="AC183" s="14">
        <f t="shared" si="58"/>
        <v>1</v>
      </c>
      <c r="AD183" s="14">
        <f t="shared" si="59"/>
        <v>0</v>
      </c>
      <c r="AE183" s="14">
        <f t="shared" si="60"/>
        <v>1</v>
      </c>
      <c r="AF183" s="14">
        <f t="shared" si="61"/>
        <v>1</v>
      </c>
    </row>
    <row r="184" spans="1:32" x14ac:dyDescent="0.25">
      <c r="A184" s="8">
        <v>42687</v>
      </c>
      <c r="B184" s="5">
        <v>0.34166666666666662</v>
      </c>
      <c r="C184" s="6">
        <v>14</v>
      </c>
      <c r="D184" s="6">
        <v>12.83</v>
      </c>
      <c r="E184" s="6">
        <v>18.72</v>
      </c>
      <c r="F184" s="6">
        <v>11.22</v>
      </c>
      <c r="G184" s="6">
        <v>13.79</v>
      </c>
      <c r="H184" s="6">
        <v>18.559999999999999</v>
      </c>
      <c r="I184" s="6">
        <v>11.19</v>
      </c>
      <c r="J184" s="6">
        <v>12.81</v>
      </c>
      <c r="K184" s="6">
        <v>14.5</v>
      </c>
      <c r="L184" s="6">
        <v>12.78</v>
      </c>
      <c r="M184" s="9">
        <f t="shared" si="42"/>
        <v>1</v>
      </c>
      <c r="N184" s="9">
        <f t="shared" si="43"/>
        <v>1</v>
      </c>
      <c r="O184" s="9">
        <f t="shared" si="44"/>
        <v>0</v>
      </c>
      <c r="P184" s="9">
        <f t="shared" si="45"/>
        <v>1</v>
      </c>
      <c r="Q184" s="9">
        <f t="shared" si="46"/>
        <v>1</v>
      </c>
      <c r="R184" s="9">
        <f t="shared" si="47"/>
        <v>0</v>
      </c>
      <c r="S184" s="9">
        <f t="shared" si="48"/>
        <v>1</v>
      </c>
      <c r="T184" s="9">
        <f t="shared" si="49"/>
        <v>1</v>
      </c>
      <c r="U184" s="9">
        <f t="shared" si="50"/>
        <v>1</v>
      </c>
      <c r="V184" s="9">
        <f t="shared" si="51"/>
        <v>1</v>
      </c>
      <c r="W184" s="14">
        <f t="shared" si="52"/>
        <v>0</v>
      </c>
      <c r="X184" s="14">
        <f t="shared" si="53"/>
        <v>0</v>
      </c>
      <c r="Y184" s="14">
        <f t="shared" si="54"/>
        <v>1</v>
      </c>
      <c r="Z184" s="14">
        <f t="shared" si="55"/>
        <v>0</v>
      </c>
      <c r="AA184" s="14">
        <f t="shared" si="56"/>
        <v>0</v>
      </c>
      <c r="AB184" s="14">
        <f t="shared" si="57"/>
        <v>1</v>
      </c>
      <c r="AC184" s="14">
        <f t="shared" si="58"/>
        <v>0</v>
      </c>
      <c r="AD184" s="14">
        <f t="shared" si="59"/>
        <v>0</v>
      </c>
      <c r="AE184" s="14">
        <f t="shared" si="60"/>
        <v>0</v>
      </c>
      <c r="AF184" s="14">
        <f t="shared" si="61"/>
        <v>0</v>
      </c>
    </row>
    <row r="185" spans="1:32" x14ac:dyDescent="0.25">
      <c r="A185" s="8">
        <v>42691</v>
      </c>
      <c r="B185" s="5">
        <v>0.29583333333333334</v>
      </c>
      <c r="C185" s="6">
        <v>15.42</v>
      </c>
      <c r="D185" s="6">
        <v>10.37</v>
      </c>
      <c r="E185" s="6">
        <v>18.739999999999998</v>
      </c>
      <c r="F185" s="6">
        <v>18.670000000000002</v>
      </c>
      <c r="G185" s="6">
        <v>15.22</v>
      </c>
      <c r="H185" s="6">
        <v>12.83</v>
      </c>
      <c r="I185" s="6">
        <v>13.11</v>
      </c>
      <c r="J185" s="6">
        <v>11.77</v>
      </c>
      <c r="K185" s="6">
        <v>18.57</v>
      </c>
      <c r="L185" s="6">
        <v>10.33</v>
      </c>
      <c r="M185" s="9">
        <f t="shared" si="42"/>
        <v>0</v>
      </c>
      <c r="N185" s="9">
        <f t="shared" si="43"/>
        <v>1</v>
      </c>
      <c r="O185" s="9">
        <f t="shared" si="44"/>
        <v>0</v>
      </c>
      <c r="P185" s="9">
        <f t="shared" si="45"/>
        <v>0</v>
      </c>
      <c r="Q185" s="9">
        <f t="shared" si="46"/>
        <v>0</v>
      </c>
      <c r="R185" s="9">
        <f t="shared" si="47"/>
        <v>1</v>
      </c>
      <c r="S185" s="9">
        <f t="shared" si="48"/>
        <v>1</v>
      </c>
      <c r="T185" s="9">
        <f t="shared" si="49"/>
        <v>1</v>
      </c>
      <c r="U185" s="9">
        <f t="shared" si="50"/>
        <v>0</v>
      </c>
      <c r="V185" s="9">
        <f t="shared" si="51"/>
        <v>1</v>
      </c>
      <c r="W185" s="14">
        <f t="shared" si="52"/>
        <v>1</v>
      </c>
      <c r="X185" s="14">
        <f t="shared" si="53"/>
        <v>0</v>
      </c>
      <c r="Y185" s="14">
        <f t="shared" si="54"/>
        <v>1</v>
      </c>
      <c r="Z185" s="14">
        <f t="shared" si="55"/>
        <v>1</v>
      </c>
      <c r="AA185" s="14">
        <f t="shared" si="56"/>
        <v>1</v>
      </c>
      <c r="AB185" s="14">
        <f t="shared" si="57"/>
        <v>0</v>
      </c>
      <c r="AC185" s="14">
        <f t="shared" si="58"/>
        <v>0</v>
      </c>
      <c r="AD185" s="14">
        <f t="shared" si="59"/>
        <v>0</v>
      </c>
      <c r="AE185" s="14">
        <f t="shared" si="60"/>
        <v>1</v>
      </c>
      <c r="AF185" s="14">
        <f t="shared" si="61"/>
        <v>0</v>
      </c>
    </row>
    <row r="186" spans="1:32" x14ac:dyDescent="0.25">
      <c r="A186" s="8">
        <v>42693</v>
      </c>
      <c r="B186" s="5">
        <v>0.46319444444444446</v>
      </c>
      <c r="C186" s="6">
        <v>15.98</v>
      </c>
      <c r="D186" s="6">
        <v>13.48</v>
      </c>
      <c r="E186" s="6">
        <v>10.69</v>
      </c>
      <c r="F186" s="6">
        <v>15.11</v>
      </c>
      <c r="G186" s="6">
        <v>14.51</v>
      </c>
      <c r="H186" s="6">
        <v>17.100000000000001</v>
      </c>
      <c r="I186" s="6">
        <v>15.65</v>
      </c>
      <c r="J186" s="6">
        <v>10.44</v>
      </c>
      <c r="K186" s="6">
        <v>13.73</v>
      </c>
      <c r="L186" s="6">
        <v>19.66</v>
      </c>
      <c r="M186" s="9">
        <f t="shared" si="42"/>
        <v>0</v>
      </c>
      <c r="N186" s="9">
        <f t="shared" si="43"/>
        <v>1</v>
      </c>
      <c r="O186" s="9">
        <f t="shared" si="44"/>
        <v>1</v>
      </c>
      <c r="P186" s="9">
        <f t="shared" si="45"/>
        <v>0</v>
      </c>
      <c r="Q186" s="9">
        <f t="shared" si="46"/>
        <v>1</v>
      </c>
      <c r="R186" s="9">
        <f t="shared" si="47"/>
        <v>0</v>
      </c>
      <c r="S186" s="9">
        <f t="shared" si="48"/>
        <v>0</v>
      </c>
      <c r="T186" s="9">
        <f t="shared" si="49"/>
        <v>1</v>
      </c>
      <c r="U186" s="9">
        <f t="shared" si="50"/>
        <v>1</v>
      </c>
      <c r="V186" s="9">
        <f t="shared" si="51"/>
        <v>0</v>
      </c>
      <c r="W186" s="14">
        <f t="shared" si="52"/>
        <v>1</v>
      </c>
      <c r="X186" s="14">
        <f t="shared" si="53"/>
        <v>0</v>
      </c>
      <c r="Y186" s="14">
        <f t="shared" si="54"/>
        <v>0</v>
      </c>
      <c r="Z186" s="14">
        <f t="shared" si="55"/>
        <v>1</v>
      </c>
      <c r="AA186" s="14">
        <f t="shared" si="56"/>
        <v>0</v>
      </c>
      <c r="AB186" s="14">
        <f t="shared" si="57"/>
        <v>1</v>
      </c>
      <c r="AC186" s="14">
        <f t="shared" si="58"/>
        <v>1</v>
      </c>
      <c r="AD186" s="14">
        <f t="shared" si="59"/>
        <v>0</v>
      </c>
      <c r="AE186" s="14">
        <f t="shared" si="60"/>
        <v>0</v>
      </c>
      <c r="AF186" s="14">
        <f t="shared" si="61"/>
        <v>1</v>
      </c>
    </row>
    <row r="187" spans="1:32" x14ac:dyDescent="0.25">
      <c r="A187" s="8">
        <v>42695</v>
      </c>
      <c r="B187" s="5">
        <v>0.21388888888888891</v>
      </c>
      <c r="C187" s="6">
        <v>10.8</v>
      </c>
      <c r="D187" s="6">
        <v>16.079999999999998</v>
      </c>
      <c r="E187" s="6">
        <v>16.47</v>
      </c>
      <c r="F187" s="6">
        <v>12.88</v>
      </c>
      <c r="G187" s="6">
        <v>18.579999999999998</v>
      </c>
      <c r="H187" s="6">
        <v>13.96</v>
      </c>
      <c r="I187" s="6">
        <v>12.92</v>
      </c>
      <c r="J187" s="6">
        <v>10.74</v>
      </c>
      <c r="K187" s="6">
        <v>10.5</v>
      </c>
      <c r="L187" s="6">
        <v>10.62</v>
      </c>
      <c r="M187" s="9">
        <f t="shared" si="42"/>
        <v>1</v>
      </c>
      <c r="N187" s="9">
        <f t="shared" si="43"/>
        <v>0</v>
      </c>
      <c r="O187" s="9">
        <f t="shared" si="44"/>
        <v>0</v>
      </c>
      <c r="P187" s="9">
        <f t="shared" si="45"/>
        <v>1</v>
      </c>
      <c r="Q187" s="9">
        <f t="shared" si="46"/>
        <v>0</v>
      </c>
      <c r="R187" s="9">
        <f t="shared" si="47"/>
        <v>1</v>
      </c>
      <c r="S187" s="9">
        <f t="shared" si="48"/>
        <v>1</v>
      </c>
      <c r="T187" s="9">
        <f t="shared" si="49"/>
        <v>1</v>
      </c>
      <c r="U187" s="9">
        <f t="shared" si="50"/>
        <v>1</v>
      </c>
      <c r="V187" s="9">
        <f t="shared" si="51"/>
        <v>1</v>
      </c>
      <c r="W187" s="14">
        <f t="shared" si="52"/>
        <v>0</v>
      </c>
      <c r="X187" s="14">
        <f t="shared" si="53"/>
        <v>1</v>
      </c>
      <c r="Y187" s="14">
        <f t="shared" si="54"/>
        <v>1</v>
      </c>
      <c r="Z187" s="14">
        <f t="shared" si="55"/>
        <v>0</v>
      </c>
      <c r="AA187" s="14">
        <f t="shared" si="56"/>
        <v>1</v>
      </c>
      <c r="AB187" s="14">
        <f t="shared" si="57"/>
        <v>0</v>
      </c>
      <c r="AC187" s="14">
        <f t="shared" si="58"/>
        <v>0</v>
      </c>
      <c r="AD187" s="14">
        <f t="shared" si="59"/>
        <v>0</v>
      </c>
      <c r="AE187" s="14">
        <f t="shared" si="60"/>
        <v>0</v>
      </c>
      <c r="AF187" s="14">
        <f t="shared" si="61"/>
        <v>0</v>
      </c>
    </row>
    <row r="188" spans="1:32" x14ac:dyDescent="0.25">
      <c r="A188" s="8">
        <v>42696</v>
      </c>
      <c r="B188" s="5">
        <v>0.4597222222222222</v>
      </c>
      <c r="C188" s="6">
        <v>10.61</v>
      </c>
      <c r="D188" s="6">
        <v>15.59</v>
      </c>
      <c r="E188" s="6">
        <v>10.52</v>
      </c>
      <c r="F188" s="6">
        <v>18.55</v>
      </c>
      <c r="G188" s="6">
        <v>11.33</v>
      </c>
      <c r="H188" s="6">
        <v>11.82</v>
      </c>
      <c r="I188" s="6">
        <v>18.579999999999998</v>
      </c>
      <c r="J188" s="6">
        <v>18.72</v>
      </c>
      <c r="K188" s="6">
        <v>11.95</v>
      </c>
      <c r="L188" s="6">
        <v>11.84</v>
      </c>
      <c r="M188" s="9">
        <f t="shared" si="42"/>
        <v>1</v>
      </c>
      <c r="N188" s="9">
        <f t="shared" si="43"/>
        <v>0</v>
      </c>
      <c r="O188" s="9">
        <f t="shared" si="44"/>
        <v>1</v>
      </c>
      <c r="P188" s="9">
        <f t="shared" si="45"/>
        <v>0</v>
      </c>
      <c r="Q188" s="9">
        <f t="shared" si="46"/>
        <v>1</v>
      </c>
      <c r="R188" s="9">
        <f t="shared" si="47"/>
        <v>1</v>
      </c>
      <c r="S188" s="9">
        <f t="shared" si="48"/>
        <v>0</v>
      </c>
      <c r="T188" s="9">
        <f t="shared" si="49"/>
        <v>0</v>
      </c>
      <c r="U188" s="9">
        <f t="shared" si="50"/>
        <v>1</v>
      </c>
      <c r="V188" s="9">
        <f t="shared" si="51"/>
        <v>1</v>
      </c>
      <c r="W188" s="14">
        <f t="shared" si="52"/>
        <v>0</v>
      </c>
      <c r="X188" s="14">
        <f t="shared" si="53"/>
        <v>1</v>
      </c>
      <c r="Y188" s="14">
        <f t="shared" si="54"/>
        <v>0</v>
      </c>
      <c r="Z188" s="14">
        <f t="shared" si="55"/>
        <v>1</v>
      </c>
      <c r="AA188" s="14">
        <f t="shared" si="56"/>
        <v>0</v>
      </c>
      <c r="AB188" s="14">
        <f t="shared" si="57"/>
        <v>0</v>
      </c>
      <c r="AC188" s="14">
        <f t="shared" si="58"/>
        <v>1</v>
      </c>
      <c r="AD188" s="14">
        <f t="shared" si="59"/>
        <v>1</v>
      </c>
      <c r="AE188" s="14">
        <f t="shared" si="60"/>
        <v>0</v>
      </c>
      <c r="AF188" s="14">
        <f t="shared" si="61"/>
        <v>0</v>
      </c>
    </row>
    <row r="189" spans="1:32" x14ac:dyDescent="0.25">
      <c r="A189" s="8">
        <v>42698</v>
      </c>
      <c r="B189" s="5">
        <v>4.3055555555555562E-2</v>
      </c>
      <c r="C189" s="6">
        <v>17.66</v>
      </c>
      <c r="D189" s="6">
        <v>15.83</v>
      </c>
      <c r="E189" s="6">
        <v>16.350000000000001</v>
      </c>
      <c r="F189" s="6">
        <v>13.72</v>
      </c>
      <c r="G189" s="6">
        <v>19.440000000000001</v>
      </c>
      <c r="H189" s="6">
        <v>18.989999999999998</v>
      </c>
      <c r="I189" s="6">
        <v>10.94</v>
      </c>
      <c r="J189" s="6">
        <v>10.47</v>
      </c>
      <c r="K189" s="6">
        <v>17.46</v>
      </c>
      <c r="L189" s="6">
        <v>17.690000000000001</v>
      </c>
      <c r="M189" s="9">
        <f t="shared" si="42"/>
        <v>0</v>
      </c>
      <c r="N189" s="9">
        <f t="shared" si="43"/>
        <v>0</v>
      </c>
      <c r="O189" s="9">
        <f t="shared" si="44"/>
        <v>0</v>
      </c>
      <c r="P189" s="9">
        <f t="shared" si="45"/>
        <v>1</v>
      </c>
      <c r="Q189" s="9">
        <f t="shared" si="46"/>
        <v>0</v>
      </c>
      <c r="R189" s="9">
        <f t="shared" si="47"/>
        <v>0</v>
      </c>
      <c r="S189" s="9">
        <f t="shared" si="48"/>
        <v>1</v>
      </c>
      <c r="T189" s="9">
        <f t="shared" si="49"/>
        <v>1</v>
      </c>
      <c r="U189" s="9">
        <f t="shared" si="50"/>
        <v>0</v>
      </c>
      <c r="V189" s="9">
        <f t="shared" si="51"/>
        <v>0</v>
      </c>
      <c r="W189" s="14">
        <f t="shared" si="52"/>
        <v>1</v>
      </c>
      <c r="X189" s="14">
        <f t="shared" si="53"/>
        <v>1</v>
      </c>
      <c r="Y189" s="14">
        <f t="shared" si="54"/>
        <v>1</v>
      </c>
      <c r="Z189" s="14">
        <f t="shared" si="55"/>
        <v>0</v>
      </c>
      <c r="AA189" s="14">
        <f t="shared" si="56"/>
        <v>1</v>
      </c>
      <c r="AB189" s="14">
        <f t="shared" si="57"/>
        <v>1</v>
      </c>
      <c r="AC189" s="14">
        <f t="shared" si="58"/>
        <v>0</v>
      </c>
      <c r="AD189" s="14">
        <f t="shared" si="59"/>
        <v>0</v>
      </c>
      <c r="AE189" s="14">
        <f t="shared" si="60"/>
        <v>1</v>
      </c>
      <c r="AF189" s="14">
        <f t="shared" si="61"/>
        <v>1</v>
      </c>
    </row>
    <row r="190" spans="1:32" x14ac:dyDescent="0.25">
      <c r="A190" s="8">
        <v>42702</v>
      </c>
      <c r="B190" s="5">
        <v>0.37638888888888888</v>
      </c>
      <c r="C190" s="6">
        <v>15.3</v>
      </c>
      <c r="D190" s="6">
        <v>13.83</v>
      </c>
      <c r="E190" s="6">
        <v>11.97</v>
      </c>
      <c r="F190" s="6">
        <v>15.5</v>
      </c>
      <c r="G190" s="6">
        <v>11.06</v>
      </c>
      <c r="H190" s="6">
        <v>14.22</v>
      </c>
      <c r="I190" s="6">
        <v>18.66</v>
      </c>
      <c r="J190" s="6">
        <v>18.95</v>
      </c>
      <c r="K190" s="6">
        <v>11.79</v>
      </c>
      <c r="L190" s="6">
        <v>16.760000000000002</v>
      </c>
      <c r="M190" s="9">
        <f t="shared" si="42"/>
        <v>0</v>
      </c>
      <c r="N190" s="9">
        <f t="shared" si="43"/>
        <v>1</v>
      </c>
      <c r="O190" s="9">
        <f t="shared" si="44"/>
        <v>1</v>
      </c>
      <c r="P190" s="9">
        <f t="shared" si="45"/>
        <v>0</v>
      </c>
      <c r="Q190" s="9">
        <f t="shared" si="46"/>
        <v>1</v>
      </c>
      <c r="R190" s="9">
        <f t="shared" si="47"/>
        <v>1</v>
      </c>
      <c r="S190" s="9">
        <f t="shared" si="48"/>
        <v>0</v>
      </c>
      <c r="T190" s="9">
        <f t="shared" si="49"/>
        <v>0</v>
      </c>
      <c r="U190" s="9">
        <f t="shared" si="50"/>
        <v>1</v>
      </c>
      <c r="V190" s="9">
        <f t="shared" si="51"/>
        <v>0</v>
      </c>
      <c r="W190" s="14">
        <f t="shared" si="52"/>
        <v>1</v>
      </c>
      <c r="X190" s="14">
        <f t="shared" si="53"/>
        <v>0</v>
      </c>
      <c r="Y190" s="14">
        <f t="shared" si="54"/>
        <v>0</v>
      </c>
      <c r="Z190" s="14">
        <f t="shared" si="55"/>
        <v>1</v>
      </c>
      <c r="AA190" s="14">
        <f t="shared" si="56"/>
        <v>0</v>
      </c>
      <c r="AB190" s="14">
        <f t="shared" si="57"/>
        <v>0</v>
      </c>
      <c r="AC190" s="14">
        <f t="shared" si="58"/>
        <v>1</v>
      </c>
      <c r="AD190" s="14">
        <f t="shared" si="59"/>
        <v>1</v>
      </c>
      <c r="AE190" s="14">
        <f t="shared" si="60"/>
        <v>0</v>
      </c>
      <c r="AF190" s="14">
        <f t="shared" si="61"/>
        <v>1</v>
      </c>
    </row>
    <row r="191" spans="1:32" x14ac:dyDescent="0.25">
      <c r="A191" s="8">
        <v>42703</v>
      </c>
      <c r="B191" s="5">
        <v>0.50277777777777777</v>
      </c>
      <c r="C191" s="6">
        <v>10.77</v>
      </c>
      <c r="D191" s="6">
        <v>18.07</v>
      </c>
      <c r="E191" s="6">
        <v>17.87</v>
      </c>
      <c r="F191" s="6">
        <v>16.760000000000002</v>
      </c>
      <c r="G191" s="6">
        <v>19.04</v>
      </c>
      <c r="H191" s="6">
        <v>18.55</v>
      </c>
      <c r="I191" s="6">
        <v>15</v>
      </c>
      <c r="J191" s="6">
        <v>16.649999999999999</v>
      </c>
      <c r="K191" s="6">
        <v>11.24</v>
      </c>
      <c r="L191" s="6">
        <v>10.19</v>
      </c>
      <c r="M191" s="9">
        <f t="shared" si="42"/>
        <v>1</v>
      </c>
      <c r="N191" s="9">
        <f t="shared" si="43"/>
        <v>0</v>
      </c>
      <c r="O191" s="9">
        <f t="shared" si="44"/>
        <v>0</v>
      </c>
      <c r="P191" s="9">
        <f t="shared" si="45"/>
        <v>0</v>
      </c>
      <c r="Q191" s="9">
        <f t="shared" si="46"/>
        <v>0</v>
      </c>
      <c r="R191" s="9">
        <f t="shared" si="47"/>
        <v>0</v>
      </c>
      <c r="S191" s="9">
        <f t="shared" si="48"/>
        <v>1</v>
      </c>
      <c r="T191" s="9">
        <f t="shared" si="49"/>
        <v>0</v>
      </c>
      <c r="U191" s="9">
        <f t="shared" si="50"/>
        <v>1</v>
      </c>
      <c r="V191" s="9">
        <f t="shared" si="51"/>
        <v>1</v>
      </c>
      <c r="W191" s="14">
        <f t="shared" si="52"/>
        <v>0</v>
      </c>
      <c r="X191" s="14">
        <f t="shared" si="53"/>
        <v>1</v>
      </c>
      <c r="Y191" s="14">
        <f t="shared" si="54"/>
        <v>1</v>
      </c>
      <c r="Z191" s="14">
        <f t="shared" si="55"/>
        <v>1</v>
      </c>
      <c r="AA191" s="14">
        <f t="shared" si="56"/>
        <v>1</v>
      </c>
      <c r="AB191" s="14">
        <f t="shared" si="57"/>
        <v>1</v>
      </c>
      <c r="AC191" s="14">
        <f t="shared" si="58"/>
        <v>0</v>
      </c>
      <c r="AD191" s="14">
        <f t="shared" si="59"/>
        <v>1</v>
      </c>
      <c r="AE191" s="14">
        <f t="shared" si="60"/>
        <v>0</v>
      </c>
      <c r="AF191" s="14">
        <f t="shared" si="61"/>
        <v>0</v>
      </c>
    </row>
    <row r="192" spans="1:32" x14ac:dyDescent="0.25">
      <c r="A192" s="8">
        <v>42704</v>
      </c>
      <c r="B192" s="5">
        <v>0.12638888888888888</v>
      </c>
      <c r="C192" s="6">
        <v>15.81</v>
      </c>
      <c r="D192" s="6">
        <v>14.72</v>
      </c>
      <c r="E192" s="6">
        <v>18.12</v>
      </c>
      <c r="F192" s="6">
        <v>18.82</v>
      </c>
      <c r="G192" s="6">
        <v>15.14</v>
      </c>
      <c r="H192" s="6">
        <v>18.850000000000001</v>
      </c>
      <c r="I192" s="6">
        <v>17.940000000000001</v>
      </c>
      <c r="J192" s="6">
        <v>12.26</v>
      </c>
      <c r="K192" s="6">
        <v>19.34</v>
      </c>
      <c r="L192" s="6">
        <v>18.3</v>
      </c>
      <c r="M192" s="9">
        <f t="shared" si="42"/>
        <v>0</v>
      </c>
      <c r="N192" s="9">
        <f t="shared" si="43"/>
        <v>1</v>
      </c>
      <c r="O192" s="9">
        <f t="shared" si="44"/>
        <v>0</v>
      </c>
      <c r="P192" s="9">
        <f t="shared" si="45"/>
        <v>0</v>
      </c>
      <c r="Q192" s="9">
        <f t="shared" si="46"/>
        <v>0</v>
      </c>
      <c r="R192" s="9">
        <f t="shared" si="47"/>
        <v>0</v>
      </c>
      <c r="S192" s="9">
        <f t="shared" si="48"/>
        <v>0</v>
      </c>
      <c r="T192" s="9">
        <f t="shared" si="49"/>
        <v>1</v>
      </c>
      <c r="U192" s="9">
        <f t="shared" si="50"/>
        <v>0</v>
      </c>
      <c r="V192" s="9">
        <f t="shared" si="51"/>
        <v>0</v>
      </c>
      <c r="W192" s="14">
        <f t="shared" si="52"/>
        <v>1</v>
      </c>
      <c r="X192" s="14">
        <f t="shared" si="53"/>
        <v>0</v>
      </c>
      <c r="Y192" s="14">
        <f t="shared" si="54"/>
        <v>1</v>
      </c>
      <c r="Z192" s="14">
        <f t="shared" si="55"/>
        <v>1</v>
      </c>
      <c r="AA192" s="14">
        <f t="shared" si="56"/>
        <v>1</v>
      </c>
      <c r="AB192" s="14">
        <f t="shared" si="57"/>
        <v>1</v>
      </c>
      <c r="AC192" s="14">
        <f t="shared" si="58"/>
        <v>1</v>
      </c>
      <c r="AD192" s="14">
        <f t="shared" si="59"/>
        <v>0</v>
      </c>
      <c r="AE192" s="14">
        <f t="shared" si="60"/>
        <v>1</v>
      </c>
      <c r="AF192" s="14">
        <f t="shared" si="61"/>
        <v>1</v>
      </c>
    </row>
    <row r="193" spans="1:32" x14ac:dyDescent="0.25">
      <c r="A193" s="8">
        <v>42713</v>
      </c>
      <c r="B193" s="5">
        <v>0.12638888888888888</v>
      </c>
      <c r="C193" s="6">
        <v>-1.03</v>
      </c>
      <c r="D193" s="6">
        <v>8.4</v>
      </c>
      <c r="E193" s="6">
        <v>7.65</v>
      </c>
      <c r="F193" s="6">
        <v>-1.5</v>
      </c>
      <c r="G193" s="6">
        <v>-1.63</v>
      </c>
      <c r="H193" s="6">
        <v>8.16</v>
      </c>
      <c r="I193" s="6">
        <v>-4.8899999999999997</v>
      </c>
      <c r="J193" s="6">
        <v>-2.09</v>
      </c>
      <c r="K193" s="6">
        <v>-2.0299999999999998</v>
      </c>
      <c r="L193" s="6">
        <v>-0.74</v>
      </c>
      <c r="M193" s="9">
        <f t="shared" si="42"/>
        <v>1</v>
      </c>
      <c r="N193" s="9">
        <f t="shared" si="43"/>
        <v>1</v>
      </c>
      <c r="O193" s="9">
        <f t="shared" si="44"/>
        <v>1</v>
      </c>
      <c r="P193" s="9">
        <f t="shared" si="45"/>
        <v>1</v>
      </c>
      <c r="Q193" s="9">
        <f t="shared" si="46"/>
        <v>1</v>
      </c>
      <c r="R193" s="9">
        <f t="shared" si="47"/>
        <v>1</v>
      </c>
      <c r="S193" s="9">
        <f t="shared" si="48"/>
        <v>1</v>
      </c>
      <c r="T193" s="9">
        <f t="shared" si="49"/>
        <v>1</v>
      </c>
      <c r="U193" s="9">
        <f t="shared" si="50"/>
        <v>1</v>
      </c>
      <c r="V193" s="9">
        <f t="shared" si="51"/>
        <v>1</v>
      </c>
      <c r="W193" s="14">
        <f t="shared" si="52"/>
        <v>0</v>
      </c>
      <c r="X193" s="14">
        <f t="shared" si="53"/>
        <v>0</v>
      </c>
      <c r="Y193" s="14">
        <f t="shared" si="54"/>
        <v>0</v>
      </c>
      <c r="Z193" s="14">
        <f t="shared" si="55"/>
        <v>0</v>
      </c>
      <c r="AA193" s="14">
        <f t="shared" si="56"/>
        <v>0</v>
      </c>
      <c r="AB193" s="14">
        <f t="shared" si="57"/>
        <v>0</v>
      </c>
      <c r="AC193" s="14">
        <f t="shared" si="58"/>
        <v>0</v>
      </c>
      <c r="AD193" s="14">
        <f t="shared" si="59"/>
        <v>0</v>
      </c>
      <c r="AE193" s="14">
        <f t="shared" si="60"/>
        <v>0</v>
      </c>
      <c r="AF193" s="14">
        <f t="shared" si="61"/>
        <v>0</v>
      </c>
    </row>
    <row r="194" spans="1:32" x14ac:dyDescent="0.25">
      <c r="A194" s="8">
        <v>42715</v>
      </c>
      <c r="B194" s="5">
        <v>8.3333333333333332E-3</v>
      </c>
      <c r="C194" s="6">
        <v>-0.64</v>
      </c>
      <c r="D194" s="6">
        <v>-3.46</v>
      </c>
      <c r="E194" s="6">
        <v>-4.01</v>
      </c>
      <c r="F194" s="6">
        <v>8.49</v>
      </c>
      <c r="G194" s="6">
        <v>-1.87</v>
      </c>
      <c r="H194" s="6">
        <v>-5.51</v>
      </c>
      <c r="I194" s="6">
        <v>6.22</v>
      </c>
      <c r="J194" s="6">
        <v>-5.76</v>
      </c>
      <c r="K194" s="6">
        <v>-2.0499999999999998</v>
      </c>
      <c r="L194" s="6">
        <v>-4.6100000000000003</v>
      </c>
      <c r="M194" s="9">
        <f t="shared" si="42"/>
        <v>1</v>
      </c>
      <c r="N194" s="9">
        <f t="shared" si="43"/>
        <v>1</v>
      </c>
      <c r="O194" s="9">
        <f t="shared" si="44"/>
        <v>1</v>
      </c>
      <c r="P194" s="9">
        <f t="shared" si="45"/>
        <v>1</v>
      </c>
      <c r="Q194" s="9">
        <f t="shared" si="46"/>
        <v>1</v>
      </c>
      <c r="R194" s="9">
        <f t="shared" si="47"/>
        <v>1</v>
      </c>
      <c r="S194" s="9">
        <f t="shared" si="48"/>
        <v>1</v>
      </c>
      <c r="T194" s="9">
        <f t="shared" si="49"/>
        <v>1</v>
      </c>
      <c r="U194" s="9">
        <f t="shared" si="50"/>
        <v>1</v>
      </c>
      <c r="V194" s="9">
        <f t="shared" si="51"/>
        <v>1</v>
      </c>
      <c r="W194" s="14">
        <f t="shared" si="52"/>
        <v>0</v>
      </c>
      <c r="X194" s="14">
        <f t="shared" si="53"/>
        <v>0</v>
      </c>
      <c r="Y194" s="14">
        <f t="shared" si="54"/>
        <v>0</v>
      </c>
      <c r="Z194" s="14">
        <f t="shared" si="55"/>
        <v>0</v>
      </c>
      <c r="AA194" s="14">
        <f t="shared" si="56"/>
        <v>0</v>
      </c>
      <c r="AB194" s="14">
        <f t="shared" si="57"/>
        <v>0</v>
      </c>
      <c r="AC194" s="14">
        <f t="shared" si="58"/>
        <v>0</v>
      </c>
      <c r="AD194" s="14">
        <f t="shared" si="59"/>
        <v>0</v>
      </c>
      <c r="AE194" s="14">
        <f t="shared" si="60"/>
        <v>0</v>
      </c>
      <c r="AF194" s="14">
        <f t="shared" si="61"/>
        <v>0</v>
      </c>
    </row>
    <row r="195" spans="1:32" x14ac:dyDescent="0.25">
      <c r="A195" s="8">
        <v>42716</v>
      </c>
      <c r="B195" s="5">
        <v>0.29930555555555555</v>
      </c>
      <c r="C195" s="6">
        <v>-4.66</v>
      </c>
      <c r="D195" s="6">
        <v>7.8</v>
      </c>
      <c r="E195" s="6">
        <v>-5.83</v>
      </c>
      <c r="F195" s="6">
        <v>8.77</v>
      </c>
      <c r="G195" s="6">
        <v>-1.64</v>
      </c>
      <c r="H195" s="6">
        <v>2.81</v>
      </c>
      <c r="I195" s="6">
        <v>5.64</v>
      </c>
      <c r="J195" s="6">
        <v>7.27</v>
      </c>
      <c r="K195" s="6">
        <v>0</v>
      </c>
      <c r="L195" s="6">
        <v>-1.52</v>
      </c>
      <c r="M195" s="9">
        <f t="shared" ref="M195:M201" si="62">IF(AND(C195 &gt; -10, C195&lt;=15),1,0)</f>
        <v>1</v>
      </c>
      <c r="N195" s="9">
        <f t="shared" ref="N195:N201" si="63">IF(AND(D195 &gt; -10, D195&lt;=15),1,0)</f>
        <v>1</v>
      </c>
      <c r="O195" s="9">
        <f t="shared" ref="O195:O201" si="64">IF(AND(E195 &gt; -10, E195&lt;=15),1,0)</f>
        <v>1</v>
      </c>
      <c r="P195" s="9">
        <f t="shared" ref="P195:P201" si="65">IF(AND(F195 &gt; -10, F195&lt;=15),1,0)</f>
        <v>1</v>
      </c>
      <c r="Q195" s="9">
        <f t="shared" ref="Q195:Q201" si="66">IF(AND(G195 &gt; -10, G195&lt;=15),1,0)</f>
        <v>1</v>
      </c>
      <c r="R195" s="9">
        <f t="shared" ref="R195:R201" si="67">IF(AND(H195 &gt; -10, H195&lt;=15),1,0)</f>
        <v>1</v>
      </c>
      <c r="S195" s="9">
        <f t="shared" ref="S195:S201" si="68">IF(AND(I195 &gt; -10, I195&lt;=15),1,0)</f>
        <v>1</v>
      </c>
      <c r="T195" s="9">
        <f t="shared" ref="T195:T201" si="69">IF(AND(J195 &gt; -10, J195&lt;=15),1,0)</f>
        <v>1</v>
      </c>
      <c r="U195" s="9">
        <f t="shared" ref="U195:U201" si="70">IF(AND(K195 &gt; -10, K195&lt;=15),1,0)</f>
        <v>1</v>
      </c>
      <c r="V195" s="9">
        <f t="shared" ref="V195:V201" si="71">IF(AND(L195 &gt; -10, L195&lt;=15),1,0)</f>
        <v>1</v>
      </c>
      <c r="W195" s="14">
        <f t="shared" ref="W195:W201" si="72">IF(AND(C195 &gt; 15, C195&lt;=20),1,0)</f>
        <v>0</v>
      </c>
      <c r="X195" s="14">
        <f t="shared" ref="X195:X201" si="73">IF(AND(D195 &gt; 15, D195&lt;=20),1,0)</f>
        <v>0</v>
      </c>
      <c r="Y195" s="14">
        <f t="shared" ref="Y195:Y201" si="74">IF(AND(E195 &gt; 15, E195&lt;=20),1,0)</f>
        <v>0</v>
      </c>
      <c r="Z195" s="14">
        <f t="shared" ref="Z195:Z201" si="75">IF(AND(F195 &gt; 15, F195&lt;=20),1,0)</f>
        <v>0</v>
      </c>
      <c r="AA195" s="14">
        <f t="shared" ref="AA195:AA201" si="76">IF(AND(G195 &gt; 15, G195&lt;=20),1,0)</f>
        <v>0</v>
      </c>
      <c r="AB195" s="14">
        <f t="shared" ref="AB195:AB201" si="77">IF(AND(H195 &gt; 15, H195&lt;=20),1,0)</f>
        <v>0</v>
      </c>
      <c r="AC195" s="14">
        <f t="shared" ref="AC195:AC201" si="78">IF(AND(I195 &gt; 15, I195&lt;=20),1,0)</f>
        <v>0</v>
      </c>
      <c r="AD195" s="14">
        <f t="shared" ref="AD195:AD201" si="79">IF(AND(J195 &gt; 15, J195&lt;=20),1,0)</f>
        <v>0</v>
      </c>
      <c r="AE195" s="14">
        <f t="shared" ref="AE195:AE201" si="80">IF(AND(K195 &gt; 15, K195&lt;=20),1,0)</f>
        <v>0</v>
      </c>
      <c r="AF195" s="14">
        <f t="shared" ref="AF195:AF201" si="81">IF(AND(L195 &gt; 15, L195&lt;=20),1,0)</f>
        <v>0</v>
      </c>
    </row>
    <row r="196" spans="1:32" x14ac:dyDescent="0.25">
      <c r="A196" s="8">
        <v>42720</v>
      </c>
      <c r="B196" s="5">
        <v>4.1666666666666664E-2</v>
      </c>
      <c r="C196" s="6">
        <v>5.58</v>
      </c>
      <c r="D196" s="6">
        <v>-4.47</v>
      </c>
      <c r="E196" s="6">
        <v>-4.4000000000000004</v>
      </c>
      <c r="F196" s="6">
        <v>-0.05</v>
      </c>
      <c r="G196" s="6">
        <v>6.51</v>
      </c>
      <c r="H196" s="6">
        <v>4.99</v>
      </c>
      <c r="I196" s="6">
        <v>-6.3</v>
      </c>
      <c r="J196" s="6">
        <v>0.7</v>
      </c>
      <c r="K196" s="6">
        <v>-6.74</v>
      </c>
      <c r="L196" s="6">
        <v>4.71</v>
      </c>
      <c r="M196" s="9">
        <f t="shared" si="62"/>
        <v>1</v>
      </c>
      <c r="N196" s="9">
        <f t="shared" si="63"/>
        <v>1</v>
      </c>
      <c r="O196" s="9">
        <f t="shared" si="64"/>
        <v>1</v>
      </c>
      <c r="P196" s="9">
        <f t="shared" si="65"/>
        <v>1</v>
      </c>
      <c r="Q196" s="9">
        <f t="shared" si="66"/>
        <v>1</v>
      </c>
      <c r="R196" s="9">
        <f t="shared" si="67"/>
        <v>1</v>
      </c>
      <c r="S196" s="9">
        <f t="shared" si="68"/>
        <v>1</v>
      </c>
      <c r="T196" s="9">
        <f t="shared" si="69"/>
        <v>1</v>
      </c>
      <c r="U196" s="9">
        <f t="shared" si="70"/>
        <v>1</v>
      </c>
      <c r="V196" s="9">
        <f t="shared" si="71"/>
        <v>1</v>
      </c>
      <c r="W196" s="14">
        <f t="shared" si="72"/>
        <v>0</v>
      </c>
      <c r="X196" s="14">
        <f t="shared" si="73"/>
        <v>0</v>
      </c>
      <c r="Y196" s="14">
        <f t="shared" si="74"/>
        <v>0</v>
      </c>
      <c r="Z196" s="14">
        <f t="shared" si="75"/>
        <v>0</v>
      </c>
      <c r="AA196" s="14">
        <f t="shared" si="76"/>
        <v>0</v>
      </c>
      <c r="AB196" s="14">
        <f t="shared" si="77"/>
        <v>0</v>
      </c>
      <c r="AC196" s="14">
        <f t="shared" si="78"/>
        <v>0</v>
      </c>
      <c r="AD196" s="14">
        <f t="shared" si="79"/>
        <v>0</v>
      </c>
      <c r="AE196" s="14">
        <f t="shared" si="80"/>
        <v>0</v>
      </c>
      <c r="AF196" s="14">
        <f t="shared" si="81"/>
        <v>0</v>
      </c>
    </row>
    <row r="197" spans="1:32" x14ac:dyDescent="0.25">
      <c r="A197" s="8">
        <v>42722</v>
      </c>
      <c r="B197" s="5">
        <v>0.37638888888888888</v>
      </c>
      <c r="C197" s="6">
        <v>3.23</v>
      </c>
      <c r="D197" s="6">
        <v>3.29</v>
      </c>
      <c r="E197" s="6">
        <v>-2.15</v>
      </c>
      <c r="F197" s="6">
        <v>-5.53</v>
      </c>
      <c r="G197" s="6">
        <v>-0.68</v>
      </c>
      <c r="H197" s="6">
        <v>-6.8</v>
      </c>
      <c r="I197" s="6">
        <v>6.96</v>
      </c>
      <c r="J197" s="6">
        <v>-3.33</v>
      </c>
      <c r="K197" s="6">
        <v>-7.14</v>
      </c>
      <c r="L197" s="6">
        <v>-5.82</v>
      </c>
      <c r="M197" s="9">
        <f t="shared" si="62"/>
        <v>1</v>
      </c>
      <c r="N197" s="9">
        <f t="shared" si="63"/>
        <v>1</v>
      </c>
      <c r="O197" s="9">
        <f t="shared" si="64"/>
        <v>1</v>
      </c>
      <c r="P197" s="9">
        <f t="shared" si="65"/>
        <v>1</v>
      </c>
      <c r="Q197" s="9">
        <f t="shared" si="66"/>
        <v>1</v>
      </c>
      <c r="R197" s="9">
        <f t="shared" si="67"/>
        <v>1</v>
      </c>
      <c r="S197" s="9">
        <f t="shared" si="68"/>
        <v>1</v>
      </c>
      <c r="T197" s="9">
        <f t="shared" si="69"/>
        <v>1</v>
      </c>
      <c r="U197" s="9">
        <f t="shared" si="70"/>
        <v>1</v>
      </c>
      <c r="V197" s="9">
        <f t="shared" si="71"/>
        <v>1</v>
      </c>
      <c r="W197" s="14">
        <f t="shared" si="72"/>
        <v>0</v>
      </c>
      <c r="X197" s="14">
        <f t="shared" si="73"/>
        <v>0</v>
      </c>
      <c r="Y197" s="14">
        <f t="shared" si="74"/>
        <v>0</v>
      </c>
      <c r="Z197" s="14">
        <f t="shared" si="75"/>
        <v>0</v>
      </c>
      <c r="AA197" s="14">
        <f t="shared" si="76"/>
        <v>0</v>
      </c>
      <c r="AB197" s="14">
        <f t="shared" si="77"/>
        <v>0</v>
      </c>
      <c r="AC197" s="14">
        <f t="shared" si="78"/>
        <v>0</v>
      </c>
      <c r="AD197" s="14">
        <f t="shared" si="79"/>
        <v>0</v>
      </c>
      <c r="AE197" s="14">
        <f t="shared" si="80"/>
        <v>0</v>
      </c>
      <c r="AF197" s="14">
        <f t="shared" si="81"/>
        <v>0</v>
      </c>
    </row>
    <row r="198" spans="1:32" x14ac:dyDescent="0.25">
      <c r="A198" s="8">
        <v>42727</v>
      </c>
      <c r="B198" s="5">
        <v>0.16944444444444443</v>
      </c>
      <c r="C198" s="6">
        <v>-1.46</v>
      </c>
      <c r="D198" s="6">
        <v>-7.76</v>
      </c>
      <c r="E198" s="6">
        <v>3.7</v>
      </c>
      <c r="F198" s="6">
        <v>4.9800000000000004</v>
      </c>
      <c r="G198" s="6">
        <v>-6.83</v>
      </c>
      <c r="H198" s="6">
        <v>7.9</v>
      </c>
      <c r="I198" s="6">
        <v>8.35</v>
      </c>
      <c r="J198" s="6">
        <v>0.16</v>
      </c>
      <c r="K198" s="6">
        <v>3.83</v>
      </c>
      <c r="L198" s="6">
        <v>0.14000000000000001</v>
      </c>
      <c r="M198" s="9">
        <f t="shared" si="62"/>
        <v>1</v>
      </c>
      <c r="N198" s="9">
        <f t="shared" si="63"/>
        <v>1</v>
      </c>
      <c r="O198" s="9">
        <f t="shared" si="64"/>
        <v>1</v>
      </c>
      <c r="P198" s="9">
        <f t="shared" si="65"/>
        <v>1</v>
      </c>
      <c r="Q198" s="9">
        <f t="shared" si="66"/>
        <v>1</v>
      </c>
      <c r="R198" s="9">
        <f t="shared" si="67"/>
        <v>1</v>
      </c>
      <c r="S198" s="9">
        <f t="shared" si="68"/>
        <v>1</v>
      </c>
      <c r="T198" s="9">
        <f t="shared" si="69"/>
        <v>1</v>
      </c>
      <c r="U198" s="9">
        <f t="shared" si="70"/>
        <v>1</v>
      </c>
      <c r="V198" s="9">
        <f t="shared" si="71"/>
        <v>1</v>
      </c>
      <c r="W198" s="14">
        <f t="shared" si="72"/>
        <v>0</v>
      </c>
      <c r="X198" s="14">
        <f t="shared" si="73"/>
        <v>0</v>
      </c>
      <c r="Y198" s="14">
        <f t="shared" si="74"/>
        <v>0</v>
      </c>
      <c r="Z198" s="14">
        <f t="shared" si="75"/>
        <v>0</v>
      </c>
      <c r="AA198" s="14">
        <f t="shared" si="76"/>
        <v>0</v>
      </c>
      <c r="AB198" s="14">
        <f t="shared" si="77"/>
        <v>0</v>
      </c>
      <c r="AC198" s="14">
        <f t="shared" si="78"/>
        <v>0</v>
      </c>
      <c r="AD198" s="14">
        <f t="shared" si="79"/>
        <v>0</v>
      </c>
      <c r="AE198" s="14">
        <f t="shared" si="80"/>
        <v>0</v>
      </c>
      <c r="AF198" s="14">
        <f t="shared" si="81"/>
        <v>0</v>
      </c>
    </row>
    <row r="199" spans="1:32" x14ac:dyDescent="0.25">
      <c r="A199" s="8">
        <v>42728</v>
      </c>
      <c r="B199" s="5">
        <v>0.29583333333333334</v>
      </c>
      <c r="C199" s="6">
        <v>-7.3</v>
      </c>
      <c r="D199" s="6">
        <v>-4.8600000000000003</v>
      </c>
      <c r="E199" s="6">
        <v>6.95</v>
      </c>
      <c r="F199" s="6">
        <v>-0.6</v>
      </c>
      <c r="G199" s="6">
        <v>-3.3</v>
      </c>
      <c r="H199" s="6">
        <v>-2.1</v>
      </c>
      <c r="I199" s="6">
        <v>3.44</v>
      </c>
      <c r="J199" s="6">
        <v>-6.38</v>
      </c>
      <c r="K199" s="6">
        <v>8.1</v>
      </c>
      <c r="L199" s="6">
        <v>8.58</v>
      </c>
      <c r="M199" s="9">
        <f t="shared" si="62"/>
        <v>1</v>
      </c>
      <c r="N199" s="9">
        <f t="shared" si="63"/>
        <v>1</v>
      </c>
      <c r="O199" s="9">
        <f t="shared" si="64"/>
        <v>1</v>
      </c>
      <c r="P199" s="9">
        <f t="shared" si="65"/>
        <v>1</v>
      </c>
      <c r="Q199" s="9">
        <f t="shared" si="66"/>
        <v>1</v>
      </c>
      <c r="R199" s="9">
        <f t="shared" si="67"/>
        <v>1</v>
      </c>
      <c r="S199" s="9">
        <f t="shared" si="68"/>
        <v>1</v>
      </c>
      <c r="T199" s="9">
        <f t="shared" si="69"/>
        <v>1</v>
      </c>
      <c r="U199" s="9">
        <f t="shared" si="70"/>
        <v>1</v>
      </c>
      <c r="V199" s="9">
        <f t="shared" si="71"/>
        <v>1</v>
      </c>
      <c r="W199" s="14">
        <f t="shared" si="72"/>
        <v>0</v>
      </c>
      <c r="X199" s="14">
        <f t="shared" si="73"/>
        <v>0</v>
      </c>
      <c r="Y199" s="14">
        <f t="shared" si="74"/>
        <v>0</v>
      </c>
      <c r="Z199" s="14">
        <f t="shared" si="75"/>
        <v>0</v>
      </c>
      <c r="AA199" s="14">
        <f t="shared" si="76"/>
        <v>0</v>
      </c>
      <c r="AB199" s="14">
        <f t="shared" si="77"/>
        <v>0</v>
      </c>
      <c r="AC199" s="14">
        <f t="shared" si="78"/>
        <v>0</v>
      </c>
      <c r="AD199" s="14">
        <f t="shared" si="79"/>
        <v>0</v>
      </c>
      <c r="AE199" s="14">
        <f t="shared" si="80"/>
        <v>0</v>
      </c>
      <c r="AF199" s="14">
        <f t="shared" si="81"/>
        <v>0</v>
      </c>
    </row>
    <row r="200" spans="1:32" x14ac:dyDescent="0.25">
      <c r="A200" s="8">
        <v>42731</v>
      </c>
      <c r="B200" s="5">
        <v>4.4444444444444446E-2</v>
      </c>
      <c r="C200" s="6">
        <v>-2.37</v>
      </c>
      <c r="D200" s="6">
        <v>4.95</v>
      </c>
      <c r="E200" s="6">
        <v>2.2200000000000002</v>
      </c>
      <c r="F200" s="6">
        <v>-5.27</v>
      </c>
      <c r="G200" s="6">
        <v>1.52</v>
      </c>
      <c r="H200" s="6">
        <v>-3.35</v>
      </c>
      <c r="I200" s="6">
        <v>3.59</v>
      </c>
      <c r="J200" s="6">
        <v>-7.17</v>
      </c>
      <c r="K200" s="6">
        <v>2.2599999999999998</v>
      </c>
      <c r="L200" s="6">
        <v>-0.95</v>
      </c>
      <c r="M200" s="9">
        <f t="shared" si="62"/>
        <v>1</v>
      </c>
      <c r="N200" s="9">
        <f t="shared" si="63"/>
        <v>1</v>
      </c>
      <c r="O200" s="9">
        <f t="shared" si="64"/>
        <v>1</v>
      </c>
      <c r="P200" s="9">
        <f t="shared" si="65"/>
        <v>1</v>
      </c>
      <c r="Q200" s="9">
        <f t="shared" si="66"/>
        <v>1</v>
      </c>
      <c r="R200" s="9">
        <f t="shared" si="67"/>
        <v>1</v>
      </c>
      <c r="S200" s="9">
        <f t="shared" si="68"/>
        <v>1</v>
      </c>
      <c r="T200" s="9">
        <f t="shared" si="69"/>
        <v>1</v>
      </c>
      <c r="U200" s="9">
        <f t="shared" si="70"/>
        <v>1</v>
      </c>
      <c r="V200" s="9">
        <f t="shared" si="71"/>
        <v>1</v>
      </c>
      <c r="W200" s="14">
        <f t="shared" si="72"/>
        <v>0</v>
      </c>
      <c r="X200" s="14">
        <f t="shared" si="73"/>
        <v>0</v>
      </c>
      <c r="Y200" s="14">
        <f t="shared" si="74"/>
        <v>0</v>
      </c>
      <c r="Z200" s="14">
        <f t="shared" si="75"/>
        <v>0</v>
      </c>
      <c r="AA200" s="14">
        <f t="shared" si="76"/>
        <v>0</v>
      </c>
      <c r="AB200" s="14">
        <f t="shared" si="77"/>
        <v>0</v>
      </c>
      <c r="AC200" s="14">
        <f t="shared" si="78"/>
        <v>0</v>
      </c>
      <c r="AD200" s="14">
        <f t="shared" si="79"/>
        <v>0</v>
      </c>
      <c r="AE200" s="14">
        <f t="shared" si="80"/>
        <v>0</v>
      </c>
      <c r="AF200" s="14">
        <f t="shared" si="81"/>
        <v>0</v>
      </c>
    </row>
    <row r="201" spans="1:32" x14ac:dyDescent="0.25">
      <c r="A201" s="8">
        <v>42732</v>
      </c>
      <c r="B201" s="5">
        <v>4.3750000000000004E-2</v>
      </c>
      <c r="C201" s="6">
        <v>-6.44</v>
      </c>
      <c r="D201" s="6">
        <v>6.45</v>
      </c>
      <c r="E201" s="6">
        <v>-6.08</v>
      </c>
      <c r="F201" s="6">
        <v>5.6</v>
      </c>
      <c r="G201" s="6">
        <v>-3.18</v>
      </c>
      <c r="H201" s="6">
        <v>-4.45</v>
      </c>
      <c r="I201" s="6">
        <v>-0.27</v>
      </c>
      <c r="J201" s="6">
        <v>3.14</v>
      </c>
      <c r="K201" s="6">
        <v>-6.82</v>
      </c>
      <c r="L201" s="6">
        <v>6.04</v>
      </c>
      <c r="M201" s="9">
        <f t="shared" si="62"/>
        <v>1</v>
      </c>
      <c r="N201" s="9">
        <f t="shared" si="63"/>
        <v>1</v>
      </c>
      <c r="O201" s="9">
        <f t="shared" si="64"/>
        <v>1</v>
      </c>
      <c r="P201" s="9">
        <f t="shared" si="65"/>
        <v>1</v>
      </c>
      <c r="Q201" s="9">
        <f t="shared" si="66"/>
        <v>1</v>
      </c>
      <c r="R201" s="9">
        <f t="shared" si="67"/>
        <v>1</v>
      </c>
      <c r="S201" s="9">
        <f t="shared" si="68"/>
        <v>1</v>
      </c>
      <c r="T201" s="9">
        <f t="shared" si="69"/>
        <v>1</v>
      </c>
      <c r="U201" s="9">
        <f t="shared" si="70"/>
        <v>1</v>
      </c>
      <c r="V201" s="9">
        <f t="shared" si="71"/>
        <v>1</v>
      </c>
      <c r="W201" s="14">
        <f t="shared" si="72"/>
        <v>0</v>
      </c>
      <c r="X201" s="14">
        <f t="shared" si="73"/>
        <v>0</v>
      </c>
      <c r="Y201" s="14">
        <f t="shared" si="74"/>
        <v>0</v>
      </c>
      <c r="Z201" s="14">
        <f t="shared" si="75"/>
        <v>0</v>
      </c>
      <c r="AA201" s="14">
        <f t="shared" si="76"/>
        <v>0</v>
      </c>
      <c r="AB201" s="14">
        <f t="shared" si="77"/>
        <v>0</v>
      </c>
      <c r="AC201" s="14">
        <f t="shared" si="78"/>
        <v>0</v>
      </c>
      <c r="AD201" s="14">
        <f t="shared" si="79"/>
        <v>0</v>
      </c>
      <c r="AE201" s="14">
        <f t="shared" si="80"/>
        <v>0</v>
      </c>
      <c r="AF201" s="14">
        <f t="shared" si="8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C329E-D520-444B-AD05-B8E92BA23D08}">
  <dimension ref="A1:AJ202"/>
  <sheetViews>
    <sheetView tabSelected="1" topLeftCell="G1" workbookViewId="0">
      <selection activeCell="S9" sqref="S9"/>
    </sheetView>
  </sheetViews>
  <sheetFormatPr defaultRowHeight="18.75" x14ac:dyDescent="0.25"/>
  <cols>
    <col min="1" max="1" width="14.85546875" style="8" customWidth="1"/>
    <col min="2" max="2" width="14.85546875" style="5" customWidth="1"/>
    <col min="3" max="6" width="12.28515625" style="6" customWidth="1"/>
    <col min="8" max="8" width="14.7109375" customWidth="1"/>
    <col min="9" max="9" width="15.7109375" customWidth="1"/>
    <col min="11" max="11" width="12.28515625" style="1" customWidth="1"/>
    <col min="12" max="13" width="12.28515625" customWidth="1"/>
    <col min="14" max="14" width="14.5703125" customWidth="1"/>
    <col min="15" max="15" width="14.85546875" customWidth="1"/>
    <col min="16" max="16" width="28.42578125" customWidth="1"/>
    <col min="17" max="17" width="19.140625" customWidth="1"/>
    <col min="18" max="19" width="14.85546875" customWidth="1"/>
    <col min="20" max="20" width="10.85546875" customWidth="1"/>
    <col min="21" max="21" width="10.28515625" customWidth="1"/>
    <col min="33" max="33" width="14.28515625" customWidth="1"/>
    <col min="34" max="34" width="13.28515625" customWidth="1"/>
    <col min="37" max="16384" width="9.140625" style="4"/>
  </cols>
  <sheetData>
    <row r="1" spans="1:21" x14ac:dyDescent="0.25">
      <c r="A1" s="8" t="s">
        <v>0</v>
      </c>
      <c r="B1" s="5" t="s">
        <v>1</v>
      </c>
      <c r="C1" s="6" t="s">
        <v>2</v>
      </c>
      <c r="D1" s="6" t="s">
        <v>3</v>
      </c>
      <c r="E1" s="6" t="s">
        <v>9</v>
      </c>
      <c r="F1" s="6" t="s">
        <v>10</v>
      </c>
      <c r="G1" s="6" t="s">
        <v>32</v>
      </c>
      <c r="H1" s="6" t="s">
        <v>33</v>
      </c>
      <c r="I1" s="6" t="s">
        <v>2</v>
      </c>
      <c r="J1" s="6" t="s">
        <v>3</v>
      </c>
      <c r="K1" s="6" t="s">
        <v>9</v>
      </c>
      <c r="L1" s="6" t="s">
        <v>10</v>
      </c>
      <c r="M1" s="6" t="s">
        <v>15</v>
      </c>
      <c r="N1" s="6" t="s">
        <v>36</v>
      </c>
      <c r="T1" s="10"/>
    </row>
    <row r="2" spans="1:21" x14ac:dyDescent="0.25">
      <c r="A2" s="8">
        <v>42374</v>
      </c>
      <c r="B2" s="5">
        <v>0.46597222222222223</v>
      </c>
      <c r="C2" s="6">
        <v>0.61</v>
      </c>
      <c r="D2" s="6">
        <v>-4.9800000000000004</v>
      </c>
      <c r="E2" s="6">
        <v>-1.6</v>
      </c>
      <c r="F2" s="6">
        <v>1.71</v>
      </c>
      <c r="G2">
        <f>DAY(A2)</f>
        <v>5</v>
      </c>
      <c r="I2">
        <f>IF(AND($G2 &gt;=5,$G2 &lt;=10),C2 - 1.2,C2) + N2</f>
        <v>-0.59</v>
      </c>
      <c r="J2">
        <f>IF(AND($G2 &gt;=5,$G2 &lt;=10),D2 - 1.2,D2) + N2</f>
        <v>-6.1800000000000006</v>
      </c>
      <c r="K2" s="1">
        <f>IF(OR(M2 = 7, M2 = 8), ROUNDDOWN(1.07 * E2,2),E2) + N2</f>
        <v>-1.6</v>
      </c>
      <c r="L2">
        <f>IF(AND($G2 &gt;=5,$G2 &lt;=10),F2 - 1.2,F2) + N2</f>
        <v>0.51</v>
      </c>
      <c r="M2">
        <f>MONTH(A2)</f>
        <v>1</v>
      </c>
      <c r="N2" s="4">
        <f>IF(M2=5, 0.9,0)</f>
        <v>0</v>
      </c>
      <c r="O2" s="4"/>
      <c r="Q2" t="s">
        <v>34</v>
      </c>
      <c r="R2" s="6" t="s">
        <v>2</v>
      </c>
      <c r="S2" s="6" t="s">
        <v>3</v>
      </c>
      <c r="T2" s="6" t="s">
        <v>9</v>
      </c>
      <c r="U2" s="6" t="s">
        <v>10</v>
      </c>
    </row>
    <row r="3" spans="1:21" x14ac:dyDescent="0.25">
      <c r="A3" s="8">
        <v>42377</v>
      </c>
      <c r="B3" s="5">
        <v>0.29166666666666669</v>
      </c>
      <c r="C3" s="6">
        <v>-4.5</v>
      </c>
      <c r="D3" s="6">
        <v>2.56</v>
      </c>
      <c r="E3" s="6">
        <v>3.31</v>
      </c>
      <c r="F3" s="6">
        <v>-5.4</v>
      </c>
      <c r="G3">
        <f t="shared" ref="G3:G66" si="0">DAY(A3)</f>
        <v>8</v>
      </c>
      <c r="I3">
        <f t="shared" ref="I3:I66" si="1">IF(AND($G3 &gt;=5,$G3 &lt;=10),C3 - 1.2,C3) + N3</f>
        <v>-5.7</v>
      </c>
      <c r="J3">
        <f t="shared" ref="J3:J66" si="2">IF(AND($G3 &gt;=5,$G3 &lt;=10),D3 - 1.2,D3) + N3</f>
        <v>1.36</v>
      </c>
      <c r="K3" s="1">
        <f t="shared" ref="K3:K66" si="3">IF(OR(M3 = 7, M3 = 8), ROUNDDOWN(1.07 * E3,2),E3) + N3</f>
        <v>3.31</v>
      </c>
      <c r="L3">
        <f t="shared" ref="L3:L66" si="4">IF(AND($G3 &gt;=5,$G3 &lt;=10),F3 - 1.2,F3) + N3</f>
        <v>-6.6000000000000005</v>
      </c>
      <c r="M3">
        <f t="shared" ref="M3:M66" si="5">MONTH(A3)</f>
        <v>1</v>
      </c>
      <c r="N3" s="4">
        <f t="shared" ref="N3:N66" si="6">IF(M3=5, 0.9,0)</f>
        <v>0</v>
      </c>
      <c r="Q3" s="19">
        <v>42860</v>
      </c>
      <c r="R3">
        <v>9.4600000000000009</v>
      </c>
      <c r="S3">
        <v>9.39</v>
      </c>
      <c r="T3">
        <v>14.52</v>
      </c>
      <c r="U3">
        <v>10.450000000000001</v>
      </c>
    </row>
    <row r="4" spans="1:21" x14ac:dyDescent="0.25">
      <c r="A4" s="8">
        <v>42387</v>
      </c>
      <c r="B4" s="5">
        <v>0.42499999999999999</v>
      </c>
      <c r="C4" s="6">
        <v>2.59</v>
      </c>
      <c r="D4" s="6">
        <v>-7.29</v>
      </c>
      <c r="E4" s="6">
        <v>-4.7699999999999996</v>
      </c>
      <c r="F4" s="6">
        <v>-3.88</v>
      </c>
      <c r="G4">
        <f t="shared" si="0"/>
        <v>18</v>
      </c>
      <c r="I4">
        <f t="shared" si="1"/>
        <v>2.59</v>
      </c>
      <c r="J4">
        <f t="shared" si="2"/>
        <v>-7.29</v>
      </c>
      <c r="K4" s="1">
        <f t="shared" si="3"/>
        <v>-4.7699999999999996</v>
      </c>
      <c r="L4">
        <f t="shared" si="4"/>
        <v>-3.88</v>
      </c>
      <c r="M4">
        <f t="shared" si="5"/>
        <v>1</v>
      </c>
      <c r="N4" s="4">
        <f t="shared" si="6"/>
        <v>0</v>
      </c>
      <c r="Q4" s="19">
        <v>42923</v>
      </c>
      <c r="R4">
        <v>23.42</v>
      </c>
      <c r="S4">
        <v>19.39</v>
      </c>
      <c r="T4">
        <v>26.67</v>
      </c>
      <c r="U4">
        <v>20.7</v>
      </c>
    </row>
    <row r="5" spans="1:21" x14ac:dyDescent="0.25">
      <c r="A5" s="8">
        <v>42389</v>
      </c>
      <c r="B5" s="5">
        <v>5.5555555555555558E-3</v>
      </c>
      <c r="C5" s="6">
        <v>7.76</v>
      </c>
      <c r="D5" s="6">
        <v>-7.18</v>
      </c>
      <c r="E5" s="6">
        <v>-2.84</v>
      </c>
      <c r="F5" s="6">
        <v>-1.31</v>
      </c>
      <c r="G5">
        <f t="shared" si="0"/>
        <v>20</v>
      </c>
      <c r="I5">
        <f t="shared" si="1"/>
        <v>7.76</v>
      </c>
      <c r="J5">
        <f t="shared" si="2"/>
        <v>-7.18</v>
      </c>
      <c r="K5" s="1">
        <f t="shared" si="3"/>
        <v>-2.84</v>
      </c>
      <c r="L5">
        <f t="shared" si="4"/>
        <v>-1.31</v>
      </c>
      <c r="M5">
        <f t="shared" si="5"/>
        <v>1</v>
      </c>
      <c r="N5" s="4">
        <f t="shared" si="6"/>
        <v>0</v>
      </c>
      <c r="Q5" t="s">
        <v>35</v>
      </c>
    </row>
    <row r="6" spans="1:21" x14ac:dyDescent="0.25">
      <c r="A6" s="8">
        <v>42390</v>
      </c>
      <c r="B6" s="5">
        <v>0.41805555555555557</v>
      </c>
      <c r="C6" s="6">
        <v>7.12</v>
      </c>
      <c r="D6" s="6">
        <v>5.13</v>
      </c>
      <c r="E6" s="6">
        <v>0.87</v>
      </c>
      <c r="F6" s="6">
        <v>-5.21</v>
      </c>
      <c r="G6">
        <f t="shared" si="0"/>
        <v>21</v>
      </c>
      <c r="I6">
        <f t="shared" si="1"/>
        <v>7.12</v>
      </c>
      <c r="J6">
        <f t="shared" si="2"/>
        <v>5.13</v>
      </c>
      <c r="K6" s="1">
        <f t="shared" si="3"/>
        <v>0.87</v>
      </c>
      <c r="L6">
        <f t="shared" si="4"/>
        <v>-5.21</v>
      </c>
      <c r="M6">
        <f t="shared" si="5"/>
        <v>1</v>
      </c>
      <c r="N6" s="4">
        <f t="shared" si="6"/>
        <v>0</v>
      </c>
      <c r="Q6" s="19">
        <v>42860</v>
      </c>
      <c r="R6">
        <v>10.360000000000001</v>
      </c>
      <c r="S6">
        <v>10.290000000000001</v>
      </c>
      <c r="T6">
        <v>15.42</v>
      </c>
      <c r="U6">
        <v>11.350000000000001</v>
      </c>
    </row>
    <row r="7" spans="1:21" x14ac:dyDescent="0.25">
      <c r="A7" s="8">
        <v>42391</v>
      </c>
      <c r="B7" s="5">
        <v>0.13263888888888889</v>
      </c>
      <c r="C7" s="6">
        <v>4.1100000000000003</v>
      </c>
      <c r="D7" s="6">
        <v>0.85</v>
      </c>
      <c r="E7" s="6">
        <v>1.5</v>
      </c>
      <c r="F7" s="6">
        <v>-3.41</v>
      </c>
      <c r="G7">
        <f t="shared" si="0"/>
        <v>22</v>
      </c>
      <c r="I7">
        <f t="shared" si="1"/>
        <v>4.1100000000000003</v>
      </c>
      <c r="J7">
        <f t="shared" si="2"/>
        <v>0.85</v>
      </c>
      <c r="K7" s="1">
        <f t="shared" si="3"/>
        <v>1.5</v>
      </c>
      <c r="L7">
        <f t="shared" si="4"/>
        <v>-3.41</v>
      </c>
      <c r="M7">
        <f t="shared" si="5"/>
        <v>1</v>
      </c>
      <c r="N7" s="4">
        <f t="shared" si="6"/>
        <v>0</v>
      </c>
      <c r="Q7" s="19">
        <v>42923</v>
      </c>
      <c r="R7">
        <v>23.42</v>
      </c>
      <c r="S7">
        <v>19.39</v>
      </c>
      <c r="T7">
        <v>26.67</v>
      </c>
      <c r="U7">
        <v>20.7</v>
      </c>
    </row>
    <row r="8" spans="1:21" x14ac:dyDescent="0.25">
      <c r="A8" s="8">
        <v>42399</v>
      </c>
      <c r="B8" s="5">
        <v>4.5833333333333337E-2</v>
      </c>
      <c r="C8" s="6">
        <v>-5.38</v>
      </c>
      <c r="D8" s="6">
        <v>5.93</v>
      </c>
      <c r="E8" s="6">
        <v>-6.59</v>
      </c>
      <c r="F8" s="6">
        <v>-7.28</v>
      </c>
      <c r="G8">
        <f t="shared" si="0"/>
        <v>30</v>
      </c>
      <c r="I8">
        <f t="shared" si="1"/>
        <v>-5.38</v>
      </c>
      <c r="J8">
        <f t="shared" si="2"/>
        <v>5.93</v>
      </c>
      <c r="K8" s="1">
        <f t="shared" si="3"/>
        <v>-6.59</v>
      </c>
      <c r="L8">
        <f t="shared" si="4"/>
        <v>-7.28</v>
      </c>
      <c r="M8">
        <f t="shared" si="5"/>
        <v>1</v>
      </c>
      <c r="N8" s="4">
        <f t="shared" si="6"/>
        <v>0</v>
      </c>
    </row>
    <row r="9" spans="1:21" x14ac:dyDescent="0.25">
      <c r="A9" s="8">
        <v>42405</v>
      </c>
      <c r="B9" s="5">
        <v>0.12638888888888888</v>
      </c>
      <c r="C9" s="6">
        <v>3.21</v>
      </c>
      <c r="D9" s="6">
        <v>-7.03</v>
      </c>
      <c r="E9" s="6">
        <v>7.78</v>
      </c>
      <c r="F9" s="6">
        <v>2.48</v>
      </c>
      <c r="G9">
        <f t="shared" si="0"/>
        <v>5</v>
      </c>
      <c r="I9">
        <f t="shared" si="1"/>
        <v>2.0099999999999998</v>
      </c>
      <c r="J9">
        <f t="shared" si="2"/>
        <v>-8.23</v>
      </c>
      <c r="K9" s="1">
        <f t="shared" si="3"/>
        <v>7.78</v>
      </c>
      <c r="L9">
        <f t="shared" si="4"/>
        <v>1.28</v>
      </c>
      <c r="M9">
        <f t="shared" si="5"/>
        <v>2</v>
      </c>
      <c r="N9" s="4">
        <f t="shared" si="6"/>
        <v>0</v>
      </c>
    </row>
    <row r="10" spans="1:21" x14ac:dyDescent="0.25">
      <c r="A10" s="8">
        <v>42406</v>
      </c>
      <c r="B10" s="5">
        <v>8.7500000000000008E-2</v>
      </c>
      <c r="C10" s="6">
        <v>1.94</v>
      </c>
      <c r="D10" s="6">
        <v>1.72</v>
      </c>
      <c r="E10" s="6">
        <v>-7.12</v>
      </c>
      <c r="F10" s="6">
        <v>2.12</v>
      </c>
      <c r="G10">
        <f t="shared" si="0"/>
        <v>6</v>
      </c>
      <c r="I10">
        <f t="shared" si="1"/>
        <v>0.74</v>
      </c>
      <c r="J10">
        <f t="shared" si="2"/>
        <v>0.52</v>
      </c>
      <c r="K10" s="1">
        <f t="shared" si="3"/>
        <v>-7.12</v>
      </c>
      <c r="L10">
        <f t="shared" si="4"/>
        <v>0.92000000000000015</v>
      </c>
      <c r="M10">
        <f t="shared" si="5"/>
        <v>2</v>
      </c>
      <c r="N10" s="4">
        <f t="shared" si="6"/>
        <v>0</v>
      </c>
    </row>
    <row r="11" spans="1:21" x14ac:dyDescent="0.25">
      <c r="A11" s="8">
        <v>42406</v>
      </c>
      <c r="B11" s="5">
        <v>0.21111111111111111</v>
      </c>
      <c r="C11" s="6">
        <v>8.81</v>
      </c>
      <c r="D11" s="6">
        <v>-1.66</v>
      </c>
      <c r="E11" s="6">
        <v>8.32</v>
      </c>
      <c r="F11" s="6">
        <v>-6.62</v>
      </c>
      <c r="G11">
        <f t="shared" si="0"/>
        <v>6</v>
      </c>
      <c r="I11">
        <f t="shared" si="1"/>
        <v>7.61</v>
      </c>
      <c r="J11">
        <f t="shared" si="2"/>
        <v>-2.86</v>
      </c>
      <c r="K11" s="1">
        <f t="shared" si="3"/>
        <v>8.32</v>
      </c>
      <c r="L11">
        <f t="shared" si="4"/>
        <v>-7.82</v>
      </c>
      <c r="M11">
        <f t="shared" si="5"/>
        <v>2</v>
      </c>
      <c r="N11" s="4">
        <f t="shared" si="6"/>
        <v>0</v>
      </c>
    </row>
    <row r="12" spans="1:21" x14ac:dyDescent="0.25">
      <c r="A12" s="8">
        <v>42409</v>
      </c>
      <c r="B12" s="5">
        <v>0.3354166666666667</v>
      </c>
      <c r="C12" s="6">
        <v>4</v>
      </c>
      <c r="D12" s="6">
        <v>-6.72</v>
      </c>
      <c r="E12" s="6">
        <v>2.88</v>
      </c>
      <c r="F12" s="6">
        <v>2.58</v>
      </c>
      <c r="G12">
        <f t="shared" si="0"/>
        <v>9</v>
      </c>
      <c r="I12">
        <f t="shared" si="1"/>
        <v>2.8</v>
      </c>
      <c r="J12">
        <f t="shared" si="2"/>
        <v>-7.92</v>
      </c>
      <c r="K12" s="1">
        <f t="shared" si="3"/>
        <v>2.88</v>
      </c>
      <c r="L12">
        <f t="shared" si="4"/>
        <v>1.3800000000000001</v>
      </c>
      <c r="M12">
        <f t="shared" si="5"/>
        <v>2</v>
      </c>
      <c r="N12" s="4">
        <f t="shared" si="6"/>
        <v>0</v>
      </c>
    </row>
    <row r="13" spans="1:21" x14ac:dyDescent="0.25">
      <c r="A13" s="8">
        <v>42410</v>
      </c>
      <c r="B13" s="5">
        <v>0.25486111111111109</v>
      </c>
      <c r="C13" s="6">
        <v>-4.59</v>
      </c>
      <c r="D13" s="6">
        <v>5.74</v>
      </c>
      <c r="E13" s="6">
        <v>-6.54</v>
      </c>
      <c r="F13" s="6">
        <v>-2.4300000000000002</v>
      </c>
      <c r="G13">
        <f t="shared" si="0"/>
        <v>10</v>
      </c>
      <c r="I13">
        <f t="shared" si="1"/>
        <v>-5.79</v>
      </c>
      <c r="J13">
        <f t="shared" si="2"/>
        <v>4.54</v>
      </c>
      <c r="K13" s="1">
        <f t="shared" si="3"/>
        <v>-6.54</v>
      </c>
      <c r="L13">
        <f t="shared" si="4"/>
        <v>-3.63</v>
      </c>
      <c r="M13">
        <f t="shared" si="5"/>
        <v>2</v>
      </c>
      <c r="N13" s="4">
        <f t="shared" si="6"/>
        <v>0</v>
      </c>
    </row>
    <row r="14" spans="1:21" x14ac:dyDescent="0.25">
      <c r="A14" s="8">
        <v>42410</v>
      </c>
      <c r="B14" s="5">
        <v>0.33819444444444446</v>
      </c>
      <c r="C14" s="6">
        <v>-5.82</v>
      </c>
      <c r="D14" s="6">
        <v>5.44</v>
      </c>
      <c r="E14" s="6">
        <v>4.29</v>
      </c>
      <c r="F14" s="6">
        <v>-7.29</v>
      </c>
      <c r="G14">
        <f t="shared" si="0"/>
        <v>10</v>
      </c>
      <c r="I14">
        <f t="shared" si="1"/>
        <v>-7.0200000000000005</v>
      </c>
      <c r="J14">
        <f t="shared" si="2"/>
        <v>4.24</v>
      </c>
      <c r="K14" s="1">
        <f t="shared" si="3"/>
        <v>4.29</v>
      </c>
      <c r="L14">
        <f t="shared" si="4"/>
        <v>-8.49</v>
      </c>
      <c r="M14">
        <f t="shared" si="5"/>
        <v>2</v>
      </c>
      <c r="N14" s="4">
        <f t="shared" si="6"/>
        <v>0</v>
      </c>
    </row>
    <row r="15" spans="1:21" x14ac:dyDescent="0.25">
      <c r="A15" s="8">
        <v>42413</v>
      </c>
      <c r="B15" s="5">
        <v>1.3888888888888889E-3</v>
      </c>
      <c r="C15" s="6">
        <v>8.26</v>
      </c>
      <c r="D15" s="6">
        <v>8.5</v>
      </c>
      <c r="E15" s="6">
        <v>5.46</v>
      </c>
      <c r="F15" s="6">
        <v>-4.66</v>
      </c>
      <c r="G15">
        <f t="shared" si="0"/>
        <v>13</v>
      </c>
      <c r="I15">
        <f t="shared" si="1"/>
        <v>8.26</v>
      </c>
      <c r="J15">
        <f t="shared" si="2"/>
        <v>8.5</v>
      </c>
      <c r="K15" s="1">
        <f t="shared" si="3"/>
        <v>5.46</v>
      </c>
      <c r="L15">
        <f t="shared" si="4"/>
        <v>-4.66</v>
      </c>
      <c r="M15">
        <f t="shared" si="5"/>
        <v>2</v>
      </c>
      <c r="N15" s="4">
        <f t="shared" si="6"/>
        <v>0</v>
      </c>
    </row>
    <row r="16" spans="1:21" x14ac:dyDescent="0.25">
      <c r="A16" s="8">
        <v>42415</v>
      </c>
      <c r="B16" s="5">
        <v>0.17083333333333331</v>
      </c>
      <c r="C16" s="6">
        <v>7.43</v>
      </c>
      <c r="D16" s="6">
        <v>7.88</v>
      </c>
      <c r="E16" s="6">
        <v>-4.8499999999999996</v>
      </c>
      <c r="F16" s="6">
        <v>-4.21</v>
      </c>
      <c r="G16">
        <f t="shared" si="0"/>
        <v>15</v>
      </c>
      <c r="I16">
        <f t="shared" si="1"/>
        <v>7.43</v>
      </c>
      <c r="J16">
        <f t="shared" si="2"/>
        <v>7.88</v>
      </c>
      <c r="K16" s="1">
        <f t="shared" si="3"/>
        <v>-4.8499999999999996</v>
      </c>
      <c r="L16">
        <f t="shared" si="4"/>
        <v>-4.21</v>
      </c>
      <c r="M16">
        <f t="shared" si="5"/>
        <v>2</v>
      </c>
      <c r="N16" s="4">
        <f t="shared" si="6"/>
        <v>0</v>
      </c>
    </row>
    <row r="17" spans="1:14" x14ac:dyDescent="0.25">
      <c r="A17" s="8">
        <v>42415</v>
      </c>
      <c r="B17" s="5">
        <v>0.29305555555555557</v>
      </c>
      <c r="C17" s="6">
        <v>-7.37</v>
      </c>
      <c r="D17" s="6">
        <v>2.31</v>
      </c>
      <c r="E17" s="6">
        <v>-4.58</v>
      </c>
      <c r="F17" s="6">
        <v>-6.18</v>
      </c>
      <c r="G17">
        <f t="shared" si="0"/>
        <v>15</v>
      </c>
      <c r="I17">
        <f t="shared" si="1"/>
        <v>-7.37</v>
      </c>
      <c r="J17">
        <f t="shared" si="2"/>
        <v>2.31</v>
      </c>
      <c r="K17" s="1">
        <f t="shared" si="3"/>
        <v>-4.58</v>
      </c>
      <c r="L17">
        <f t="shared" si="4"/>
        <v>-6.18</v>
      </c>
      <c r="M17">
        <f t="shared" si="5"/>
        <v>2</v>
      </c>
      <c r="N17" s="4">
        <f t="shared" si="6"/>
        <v>0</v>
      </c>
    </row>
    <row r="18" spans="1:14" x14ac:dyDescent="0.25">
      <c r="A18" s="8">
        <v>42418</v>
      </c>
      <c r="B18" s="5">
        <v>0.17083333333333331</v>
      </c>
      <c r="C18" s="6">
        <v>7.78</v>
      </c>
      <c r="D18" s="6">
        <v>1.59</v>
      </c>
      <c r="E18" s="6">
        <v>-6.56</v>
      </c>
      <c r="F18" s="6">
        <v>-6.35</v>
      </c>
      <c r="G18">
        <f t="shared" si="0"/>
        <v>18</v>
      </c>
      <c r="I18">
        <f t="shared" si="1"/>
        <v>7.78</v>
      </c>
      <c r="J18">
        <f t="shared" si="2"/>
        <v>1.59</v>
      </c>
      <c r="K18" s="1">
        <f t="shared" si="3"/>
        <v>-6.56</v>
      </c>
      <c r="L18">
        <f t="shared" si="4"/>
        <v>-6.35</v>
      </c>
      <c r="M18">
        <f t="shared" si="5"/>
        <v>2</v>
      </c>
      <c r="N18" s="4">
        <f t="shared" si="6"/>
        <v>0</v>
      </c>
    </row>
    <row r="19" spans="1:14" x14ac:dyDescent="0.25">
      <c r="A19" s="8">
        <v>42418</v>
      </c>
      <c r="B19" s="5">
        <v>0.29166666666666669</v>
      </c>
      <c r="C19" s="6">
        <v>-5.59</v>
      </c>
      <c r="D19" s="6">
        <v>1.44</v>
      </c>
      <c r="E19" s="6">
        <v>0.74</v>
      </c>
      <c r="F19" s="6">
        <v>1.7</v>
      </c>
      <c r="G19">
        <f t="shared" si="0"/>
        <v>18</v>
      </c>
      <c r="I19">
        <f t="shared" si="1"/>
        <v>-5.59</v>
      </c>
      <c r="J19">
        <f t="shared" si="2"/>
        <v>1.44</v>
      </c>
      <c r="K19" s="1">
        <f t="shared" si="3"/>
        <v>0.74</v>
      </c>
      <c r="L19">
        <f t="shared" si="4"/>
        <v>1.7</v>
      </c>
      <c r="M19">
        <f t="shared" si="5"/>
        <v>2</v>
      </c>
      <c r="N19" s="4">
        <f t="shared" si="6"/>
        <v>0</v>
      </c>
    </row>
    <row r="20" spans="1:14" x14ac:dyDescent="0.25">
      <c r="A20" s="8">
        <v>42418</v>
      </c>
      <c r="B20" s="5">
        <v>0.46180555555555558</v>
      </c>
      <c r="C20" s="6">
        <v>-5.61</v>
      </c>
      <c r="D20" s="6">
        <v>-2.42</v>
      </c>
      <c r="E20" s="6">
        <v>2.27</v>
      </c>
      <c r="F20" s="6">
        <v>1.38</v>
      </c>
      <c r="G20">
        <f t="shared" si="0"/>
        <v>18</v>
      </c>
      <c r="I20">
        <f t="shared" si="1"/>
        <v>-5.61</v>
      </c>
      <c r="J20">
        <f t="shared" si="2"/>
        <v>-2.42</v>
      </c>
      <c r="K20" s="1">
        <f t="shared" si="3"/>
        <v>2.27</v>
      </c>
      <c r="L20">
        <f t="shared" si="4"/>
        <v>1.38</v>
      </c>
      <c r="M20">
        <f t="shared" si="5"/>
        <v>2</v>
      </c>
      <c r="N20" s="4">
        <f t="shared" si="6"/>
        <v>0</v>
      </c>
    </row>
    <row r="21" spans="1:14" x14ac:dyDescent="0.25">
      <c r="A21" s="8">
        <v>42420</v>
      </c>
      <c r="B21" s="5">
        <v>0.21041666666666667</v>
      </c>
      <c r="C21" s="6">
        <v>8.91</v>
      </c>
      <c r="D21" s="6">
        <v>-0.83</v>
      </c>
      <c r="E21" s="6">
        <v>2.9</v>
      </c>
      <c r="F21" s="6">
        <v>-2.0099999999999998</v>
      </c>
      <c r="G21">
        <f t="shared" si="0"/>
        <v>20</v>
      </c>
      <c r="I21">
        <f t="shared" si="1"/>
        <v>8.91</v>
      </c>
      <c r="J21">
        <f t="shared" si="2"/>
        <v>-0.83</v>
      </c>
      <c r="K21" s="1">
        <f t="shared" si="3"/>
        <v>2.9</v>
      </c>
      <c r="L21">
        <f t="shared" si="4"/>
        <v>-2.0099999999999998</v>
      </c>
      <c r="M21">
        <f t="shared" si="5"/>
        <v>2</v>
      </c>
      <c r="N21" s="4">
        <f t="shared" si="6"/>
        <v>0</v>
      </c>
    </row>
    <row r="22" spans="1:14" x14ac:dyDescent="0.25">
      <c r="A22" s="8">
        <v>42421</v>
      </c>
      <c r="B22" s="5">
        <v>0.46319444444444446</v>
      </c>
      <c r="C22" s="6">
        <v>6.18</v>
      </c>
      <c r="D22" s="6">
        <v>6.14</v>
      </c>
      <c r="E22" s="6">
        <v>4.6399999999999997</v>
      </c>
      <c r="F22" s="6">
        <v>-2.96</v>
      </c>
      <c r="G22">
        <f t="shared" si="0"/>
        <v>21</v>
      </c>
      <c r="I22">
        <f t="shared" si="1"/>
        <v>6.18</v>
      </c>
      <c r="J22">
        <f t="shared" si="2"/>
        <v>6.14</v>
      </c>
      <c r="K22" s="1">
        <f t="shared" si="3"/>
        <v>4.6399999999999997</v>
      </c>
      <c r="L22">
        <f t="shared" si="4"/>
        <v>-2.96</v>
      </c>
      <c r="M22">
        <f t="shared" si="5"/>
        <v>2</v>
      </c>
      <c r="N22" s="4">
        <f t="shared" si="6"/>
        <v>0</v>
      </c>
    </row>
    <row r="23" spans="1:14" x14ac:dyDescent="0.25">
      <c r="A23" s="8">
        <v>42424</v>
      </c>
      <c r="B23" s="5">
        <v>0.17083333333333331</v>
      </c>
      <c r="C23" s="6">
        <v>-3.2</v>
      </c>
      <c r="D23" s="6">
        <v>-4.18</v>
      </c>
      <c r="E23" s="6">
        <v>-3.65</v>
      </c>
      <c r="F23" s="6">
        <v>-4.0999999999999996</v>
      </c>
      <c r="G23">
        <f t="shared" si="0"/>
        <v>24</v>
      </c>
      <c r="I23">
        <f t="shared" si="1"/>
        <v>-3.2</v>
      </c>
      <c r="J23">
        <f t="shared" si="2"/>
        <v>-4.18</v>
      </c>
      <c r="K23" s="1">
        <f t="shared" si="3"/>
        <v>-3.65</v>
      </c>
      <c r="L23">
        <f t="shared" si="4"/>
        <v>-4.0999999999999996</v>
      </c>
      <c r="M23">
        <f t="shared" si="5"/>
        <v>2</v>
      </c>
      <c r="N23" s="4">
        <f t="shared" si="6"/>
        <v>0</v>
      </c>
    </row>
    <row r="24" spans="1:14" x14ac:dyDescent="0.25">
      <c r="A24" s="8">
        <v>42430</v>
      </c>
      <c r="B24" s="5">
        <v>0</v>
      </c>
      <c r="C24" s="6">
        <v>6.8</v>
      </c>
      <c r="D24" s="6">
        <v>-2.64</v>
      </c>
      <c r="E24" s="6">
        <v>7.18</v>
      </c>
      <c r="F24" s="6">
        <v>7.33</v>
      </c>
      <c r="G24">
        <f t="shared" si="0"/>
        <v>1</v>
      </c>
      <c r="I24">
        <f t="shared" si="1"/>
        <v>6.8</v>
      </c>
      <c r="J24">
        <f t="shared" si="2"/>
        <v>-2.64</v>
      </c>
      <c r="K24" s="1">
        <f t="shared" si="3"/>
        <v>7.18</v>
      </c>
      <c r="L24">
        <f t="shared" si="4"/>
        <v>7.33</v>
      </c>
      <c r="M24">
        <f t="shared" si="5"/>
        <v>3</v>
      </c>
      <c r="N24" s="4">
        <f t="shared" si="6"/>
        <v>0</v>
      </c>
    </row>
    <row r="25" spans="1:14" x14ac:dyDescent="0.25">
      <c r="A25" s="8">
        <v>42431</v>
      </c>
      <c r="B25" s="5">
        <v>0.16874999999999998</v>
      </c>
      <c r="C25" s="6">
        <v>-3.15</v>
      </c>
      <c r="D25" s="6">
        <v>-1.58</v>
      </c>
      <c r="E25" s="6">
        <v>-2.67</v>
      </c>
      <c r="F25" s="6">
        <v>6.36</v>
      </c>
      <c r="G25">
        <f t="shared" si="0"/>
        <v>2</v>
      </c>
      <c r="I25">
        <f t="shared" si="1"/>
        <v>-3.15</v>
      </c>
      <c r="J25">
        <f t="shared" si="2"/>
        <v>-1.58</v>
      </c>
      <c r="K25" s="1">
        <f t="shared" si="3"/>
        <v>-2.67</v>
      </c>
      <c r="L25">
        <f t="shared" si="4"/>
        <v>6.36</v>
      </c>
      <c r="M25">
        <f t="shared" si="5"/>
        <v>3</v>
      </c>
      <c r="N25" s="4">
        <f t="shared" si="6"/>
        <v>0</v>
      </c>
    </row>
    <row r="26" spans="1:14" x14ac:dyDescent="0.25">
      <c r="A26" s="8">
        <v>42433</v>
      </c>
      <c r="B26" s="5">
        <v>0.29166666666666669</v>
      </c>
      <c r="C26" s="6">
        <v>-4.3899999999999997</v>
      </c>
      <c r="D26" s="6">
        <v>-3.86</v>
      </c>
      <c r="E26" s="6">
        <v>-2.7</v>
      </c>
      <c r="F26" s="6">
        <v>5.24</v>
      </c>
      <c r="G26">
        <f t="shared" si="0"/>
        <v>4</v>
      </c>
      <c r="I26">
        <f t="shared" si="1"/>
        <v>-4.3899999999999997</v>
      </c>
      <c r="J26">
        <f t="shared" si="2"/>
        <v>-3.86</v>
      </c>
      <c r="K26" s="1">
        <f t="shared" si="3"/>
        <v>-2.7</v>
      </c>
      <c r="L26">
        <f t="shared" si="4"/>
        <v>5.24</v>
      </c>
      <c r="M26">
        <f t="shared" si="5"/>
        <v>3</v>
      </c>
      <c r="N26" s="4">
        <f t="shared" si="6"/>
        <v>0</v>
      </c>
    </row>
    <row r="27" spans="1:14" x14ac:dyDescent="0.25">
      <c r="A27" s="8">
        <v>42435</v>
      </c>
      <c r="B27" s="5">
        <v>0.33958333333333335</v>
      </c>
      <c r="C27" s="6">
        <v>1.07</v>
      </c>
      <c r="D27" s="6">
        <v>4.49</v>
      </c>
      <c r="E27" s="6">
        <v>-0.82</v>
      </c>
      <c r="F27" s="6">
        <v>1.63</v>
      </c>
      <c r="G27">
        <f t="shared" si="0"/>
        <v>6</v>
      </c>
      <c r="I27">
        <f t="shared" si="1"/>
        <v>-0.12999999999999989</v>
      </c>
      <c r="J27">
        <f t="shared" si="2"/>
        <v>3.29</v>
      </c>
      <c r="K27" s="1">
        <f t="shared" si="3"/>
        <v>-0.82</v>
      </c>
      <c r="L27">
        <f t="shared" si="4"/>
        <v>0.42999999999999994</v>
      </c>
      <c r="M27">
        <f t="shared" si="5"/>
        <v>3</v>
      </c>
      <c r="N27" s="4">
        <f t="shared" si="6"/>
        <v>0</v>
      </c>
    </row>
    <row r="28" spans="1:14" x14ac:dyDescent="0.25">
      <c r="A28" s="8">
        <v>42436</v>
      </c>
      <c r="B28" s="5">
        <v>0.4604166666666667</v>
      </c>
      <c r="C28" s="6">
        <v>-4.32</v>
      </c>
      <c r="D28" s="6">
        <v>-4.3</v>
      </c>
      <c r="E28" s="6">
        <v>1.75</v>
      </c>
      <c r="F28" s="6">
        <v>2.57</v>
      </c>
      <c r="G28">
        <f t="shared" si="0"/>
        <v>7</v>
      </c>
      <c r="I28">
        <f t="shared" si="1"/>
        <v>-5.5200000000000005</v>
      </c>
      <c r="J28">
        <f t="shared" si="2"/>
        <v>-5.5</v>
      </c>
      <c r="K28" s="1">
        <f t="shared" si="3"/>
        <v>1.75</v>
      </c>
      <c r="L28">
        <f t="shared" si="4"/>
        <v>1.3699999999999999</v>
      </c>
      <c r="M28">
        <f t="shared" si="5"/>
        <v>3</v>
      </c>
      <c r="N28" s="4">
        <f t="shared" si="6"/>
        <v>0</v>
      </c>
    </row>
    <row r="29" spans="1:14" x14ac:dyDescent="0.25">
      <c r="A29" s="8">
        <v>42439</v>
      </c>
      <c r="B29" s="5">
        <v>0.50277777777777777</v>
      </c>
      <c r="C29" s="6">
        <v>8.94</v>
      </c>
      <c r="D29" s="6">
        <v>-7.98</v>
      </c>
      <c r="E29" s="6">
        <v>-3.33</v>
      </c>
      <c r="F29" s="6">
        <v>3.39</v>
      </c>
      <c r="G29">
        <f t="shared" si="0"/>
        <v>10</v>
      </c>
      <c r="I29">
        <f t="shared" si="1"/>
        <v>7.7399999999999993</v>
      </c>
      <c r="J29">
        <f t="shared" si="2"/>
        <v>-9.18</v>
      </c>
      <c r="K29" s="1">
        <f t="shared" si="3"/>
        <v>-3.33</v>
      </c>
      <c r="L29">
        <f t="shared" si="4"/>
        <v>2.1900000000000004</v>
      </c>
      <c r="M29">
        <f t="shared" si="5"/>
        <v>3</v>
      </c>
      <c r="N29" s="4">
        <f t="shared" si="6"/>
        <v>0</v>
      </c>
    </row>
    <row r="30" spans="1:14" x14ac:dyDescent="0.25">
      <c r="A30" s="8">
        <v>42441</v>
      </c>
      <c r="B30" s="5">
        <v>0.21388888888888891</v>
      </c>
      <c r="C30" s="6">
        <v>-2.84</v>
      </c>
      <c r="D30" s="6">
        <v>-3.79</v>
      </c>
      <c r="E30" s="6">
        <v>-5.8</v>
      </c>
      <c r="F30" s="6">
        <v>-7.56</v>
      </c>
      <c r="G30">
        <f t="shared" si="0"/>
        <v>12</v>
      </c>
      <c r="I30">
        <f t="shared" si="1"/>
        <v>-2.84</v>
      </c>
      <c r="J30">
        <f t="shared" si="2"/>
        <v>-3.79</v>
      </c>
      <c r="K30" s="1">
        <f t="shared" si="3"/>
        <v>-5.8</v>
      </c>
      <c r="L30">
        <f t="shared" si="4"/>
        <v>-7.56</v>
      </c>
      <c r="M30">
        <f t="shared" si="5"/>
        <v>3</v>
      </c>
      <c r="N30" s="4">
        <f t="shared" si="6"/>
        <v>0</v>
      </c>
    </row>
    <row r="31" spans="1:14" x14ac:dyDescent="0.25">
      <c r="A31" s="8">
        <v>42444</v>
      </c>
      <c r="B31" s="5">
        <v>0.12638888888888888</v>
      </c>
      <c r="C31" s="6">
        <v>-2.0099999999999998</v>
      </c>
      <c r="D31" s="6">
        <v>0.62</v>
      </c>
      <c r="E31" s="6">
        <v>7.96</v>
      </c>
      <c r="F31" s="6">
        <v>4.51</v>
      </c>
      <c r="G31">
        <f t="shared" si="0"/>
        <v>15</v>
      </c>
      <c r="I31">
        <f t="shared" si="1"/>
        <v>-2.0099999999999998</v>
      </c>
      <c r="J31">
        <f t="shared" si="2"/>
        <v>0.62</v>
      </c>
      <c r="K31" s="1">
        <f t="shared" si="3"/>
        <v>7.96</v>
      </c>
      <c r="L31">
        <f t="shared" si="4"/>
        <v>4.51</v>
      </c>
      <c r="M31">
        <f t="shared" si="5"/>
        <v>3</v>
      </c>
      <c r="N31" s="4">
        <f t="shared" si="6"/>
        <v>0</v>
      </c>
    </row>
    <row r="32" spans="1:14" x14ac:dyDescent="0.25">
      <c r="A32" s="8">
        <v>42447</v>
      </c>
      <c r="B32" s="5">
        <v>8.3333333333333332E-3</v>
      </c>
      <c r="C32" s="6">
        <v>1.44</v>
      </c>
      <c r="D32" s="6">
        <v>-7.21</v>
      </c>
      <c r="E32" s="6">
        <v>-6.89</v>
      </c>
      <c r="F32" s="6">
        <v>-3.19</v>
      </c>
      <c r="G32">
        <f t="shared" si="0"/>
        <v>18</v>
      </c>
      <c r="I32">
        <f t="shared" si="1"/>
        <v>1.44</v>
      </c>
      <c r="J32">
        <f t="shared" si="2"/>
        <v>-7.21</v>
      </c>
      <c r="K32" s="1">
        <f t="shared" si="3"/>
        <v>-6.89</v>
      </c>
      <c r="L32">
        <f t="shared" si="4"/>
        <v>-3.19</v>
      </c>
      <c r="M32">
        <f t="shared" si="5"/>
        <v>3</v>
      </c>
      <c r="N32" s="4">
        <f t="shared" si="6"/>
        <v>0</v>
      </c>
    </row>
    <row r="33" spans="1:14" x14ac:dyDescent="0.25">
      <c r="A33" s="8">
        <v>42450</v>
      </c>
      <c r="B33" s="5">
        <v>0.12569444444444444</v>
      </c>
      <c r="C33" s="6">
        <v>0.98</v>
      </c>
      <c r="D33" s="6">
        <v>7.64</v>
      </c>
      <c r="E33" s="6">
        <v>5.65</v>
      </c>
      <c r="F33" s="6">
        <v>5.0999999999999996</v>
      </c>
      <c r="G33">
        <f t="shared" si="0"/>
        <v>21</v>
      </c>
      <c r="I33">
        <f t="shared" si="1"/>
        <v>0.98</v>
      </c>
      <c r="J33">
        <f t="shared" si="2"/>
        <v>7.64</v>
      </c>
      <c r="K33" s="1">
        <f t="shared" si="3"/>
        <v>5.65</v>
      </c>
      <c r="L33">
        <f t="shared" si="4"/>
        <v>5.0999999999999996</v>
      </c>
      <c r="M33">
        <f t="shared" si="5"/>
        <v>3</v>
      </c>
      <c r="N33" s="4">
        <f t="shared" si="6"/>
        <v>0</v>
      </c>
    </row>
    <row r="34" spans="1:14" x14ac:dyDescent="0.25">
      <c r="A34" s="8">
        <v>42451</v>
      </c>
      <c r="B34" s="5">
        <v>0.50694444444444442</v>
      </c>
      <c r="C34" s="6">
        <v>5.83</v>
      </c>
      <c r="D34" s="6">
        <v>7.18</v>
      </c>
      <c r="E34" s="6">
        <v>-4.8</v>
      </c>
      <c r="F34" s="6">
        <v>2.92</v>
      </c>
      <c r="G34">
        <f t="shared" si="0"/>
        <v>22</v>
      </c>
      <c r="I34">
        <f t="shared" si="1"/>
        <v>5.83</v>
      </c>
      <c r="J34">
        <f t="shared" si="2"/>
        <v>7.18</v>
      </c>
      <c r="K34" s="1">
        <f t="shared" si="3"/>
        <v>-4.8</v>
      </c>
      <c r="L34">
        <f t="shared" si="4"/>
        <v>2.92</v>
      </c>
      <c r="M34">
        <f t="shared" si="5"/>
        <v>3</v>
      </c>
      <c r="N34" s="4">
        <f t="shared" si="6"/>
        <v>0</v>
      </c>
    </row>
    <row r="35" spans="1:14" x14ac:dyDescent="0.25">
      <c r="A35" s="8">
        <v>42452</v>
      </c>
      <c r="B35" s="5">
        <v>0.16874999999999998</v>
      </c>
      <c r="C35" s="6">
        <v>-5.39</v>
      </c>
      <c r="D35" s="6">
        <v>-7.41</v>
      </c>
      <c r="E35" s="6">
        <v>-2.19</v>
      </c>
      <c r="F35" s="6">
        <v>4.6100000000000003</v>
      </c>
      <c r="G35">
        <f t="shared" si="0"/>
        <v>23</v>
      </c>
      <c r="I35">
        <f t="shared" si="1"/>
        <v>-5.39</v>
      </c>
      <c r="J35">
        <f t="shared" si="2"/>
        <v>-7.41</v>
      </c>
      <c r="K35" s="1">
        <f t="shared" si="3"/>
        <v>-2.19</v>
      </c>
      <c r="L35">
        <f t="shared" si="4"/>
        <v>4.6100000000000003</v>
      </c>
      <c r="M35">
        <f t="shared" si="5"/>
        <v>3</v>
      </c>
      <c r="N35" s="4">
        <f t="shared" si="6"/>
        <v>0</v>
      </c>
    </row>
    <row r="36" spans="1:14" x14ac:dyDescent="0.25">
      <c r="A36" s="8">
        <v>42452</v>
      </c>
      <c r="B36" s="5">
        <v>0.25138888888888888</v>
      </c>
      <c r="C36" s="6">
        <v>7.98</v>
      </c>
      <c r="D36" s="6">
        <v>4.6100000000000003</v>
      </c>
      <c r="E36" s="6">
        <v>3.23</v>
      </c>
      <c r="F36" s="6">
        <v>-7.13</v>
      </c>
      <c r="G36">
        <f t="shared" si="0"/>
        <v>23</v>
      </c>
      <c r="I36">
        <f t="shared" si="1"/>
        <v>7.98</v>
      </c>
      <c r="J36">
        <f t="shared" si="2"/>
        <v>4.6100000000000003</v>
      </c>
      <c r="K36" s="1">
        <f t="shared" si="3"/>
        <v>3.23</v>
      </c>
      <c r="L36">
        <f t="shared" si="4"/>
        <v>-7.13</v>
      </c>
      <c r="M36">
        <f t="shared" si="5"/>
        <v>3</v>
      </c>
      <c r="N36" s="4">
        <f t="shared" si="6"/>
        <v>0</v>
      </c>
    </row>
    <row r="37" spans="1:14" x14ac:dyDescent="0.25">
      <c r="A37" s="8">
        <v>42454</v>
      </c>
      <c r="B37" s="5">
        <v>0.12986111111111112</v>
      </c>
      <c r="C37" s="6">
        <v>2.92</v>
      </c>
      <c r="D37" s="6">
        <v>0.43</v>
      </c>
      <c r="E37" s="6">
        <v>6.34</v>
      </c>
      <c r="F37" s="6">
        <v>-5.17</v>
      </c>
      <c r="G37">
        <f t="shared" si="0"/>
        <v>25</v>
      </c>
      <c r="I37">
        <f t="shared" si="1"/>
        <v>2.92</v>
      </c>
      <c r="J37">
        <f t="shared" si="2"/>
        <v>0.43</v>
      </c>
      <c r="K37" s="1">
        <f t="shared" si="3"/>
        <v>6.34</v>
      </c>
      <c r="L37">
        <f t="shared" si="4"/>
        <v>-5.17</v>
      </c>
      <c r="M37">
        <f t="shared" si="5"/>
        <v>3</v>
      </c>
      <c r="N37" s="4">
        <f t="shared" si="6"/>
        <v>0</v>
      </c>
    </row>
    <row r="38" spans="1:14" x14ac:dyDescent="0.25">
      <c r="A38" s="8">
        <v>42455</v>
      </c>
      <c r="B38" s="5">
        <v>0.33888888888888885</v>
      </c>
      <c r="C38" s="6">
        <v>5.68</v>
      </c>
      <c r="D38" s="6">
        <v>-5.18</v>
      </c>
      <c r="E38" s="6">
        <v>-6.24</v>
      </c>
      <c r="F38" s="6">
        <v>-5.52</v>
      </c>
      <c r="G38">
        <f t="shared" si="0"/>
        <v>26</v>
      </c>
      <c r="I38">
        <f t="shared" si="1"/>
        <v>5.68</v>
      </c>
      <c r="J38">
        <f t="shared" si="2"/>
        <v>-5.18</v>
      </c>
      <c r="K38" s="1">
        <f t="shared" si="3"/>
        <v>-6.24</v>
      </c>
      <c r="L38">
        <f t="shared" si="4"/>
        <v>-5.52</v>
      </c>
      <c r="M38">
        <f t="shared" si="5"/>
        <v>3</v>
      </c>
      <c r="N38" s="4">
        <f t="shared" si="6"/>
        <v>0</v>
      </c>
    </row>
    <row r="39" spans="1:14" x14ac:dyDescent="0.25">
      <c r="A39" s="8">
        <v>42455</v>
      </c>
      <c r="B39" s="5">
        <v>0.37847222222222227</v>
      </c>
      <c r="C39" s="6">
        <v>-3.88</v>
      </c>
      <c r="D39" s="6">
        <v>-5.21</v>
      </c>
      <c r="E39" s="6">
        <v>6.75</v>
      </c>
      <c r="F39" s="6">
        <v>-0.73</v>
      </c>
      <c r="G39">
        <f t="shared" si="0"/>
        <v>26</v>
      </c>
      <c r="I39">
        <f t="shared" si="1"/>
        <v>-3.88</v>
      </c>
      <c r="J39">
        <f t="shared" si="2"/>
        <v>-5.21</v>
      </c>
      <c r="K39" s="1">
        <f t="shared" si="3"/>
        <v>6.75</v>
      </c>
      <c r="L39">
        <f t="shared" si="4"/>
        <v>-0.73</v>
      </c>
      <c r="M39">
        <f t="shared" si="5"/>
        <v>3</v>
      </c>
      <c r="N39" s="4">
        <f t="shared" si="6"/>
        <v>0</v>
      </c>
    </row>
    <row r="40" spans="1:14" x14ac:dyDescent="0.25">
      <c r="A40" s="8">
        <v>42456</v>
      </c>
      <c r="B40" s="5">
        <v>0.21388888888888891</v>
      </c>
      <c r="C40" s="6">
        <v>-4.4800000000000004</v>
      </c>
      <c r="D40" s="6">
        <v>-2.0499999999999998</v>
      </c>
      <c r="E40" s="6">
        <v>-2.2599999999999998</v>
      </c>
      <c r="F40" s="6">
        <v>0.23</v>
      </c>
      <c r="G40">
        <f t="shared" si="0"/>
        <v>27</v>
      </c>
      <c r="I40">
        <f t="shared" si="1"/>
        <v>-4.4800000000000004</v>
      </c>
      <c r="J40">
        <f t="shared" si="2"/>
        <v>-2.0499999999999998</v>
      </c>
      <c r="K40" s="1">
        <f t="shared" si="3"/>
        <v>-2.2599999999999998</v>
      </c>
      <c r="L40">
        <f t="shared" si="4"/>
        <v>0.23</v>
      </c>
      <c r="M40">
        <f t="shared" si="5"/>
        <v>3</v>
      </c>
      <c r="N40" s="4">
        <f t="shared" si="6"/>
        <v>0</v>
      </c>
    </row>
    <row r="41" spans="1:14" x14ac:dyDescent="0.25">
      <c r="A41" s="8">
        <v>42457</v>
      </c>
      <c r="B41" s="5">
        <v>0.17222222222222225</v>
      </c>
      <c r="C41" s="6">
        <v>-3.04</v>
      </c>
      <c r="D41" s="6">
        <v>-1.24</v>
      </c>
      <c r="E41" s="6">
        <v>5.8</v>
      </c>
      <c r="F41" s="6">
        <v>-7.14</v>
      </c>
      <c r="G41">
        <f t="shared" si="0"/>
        <v>28</v>
      </c>
      <c r="I41">
        <f t="shared" si="1"/>
        <v>-3.04</v>
      </c>
      <c r="J41">
        <f t="shared" si="2"/>
        <v>-1.24</v>
      </c>
      <c r="K41" s="1">
        <f t="shared" si="3"/>
        <v>5.8</v>
      </c>
      <c r="L41">
        <f t="shared" si="4"/>
        <v>-7.14</v>
      </c>
      <c r="M41">
        <f t="shared" si="5"/>
        <v>3</v>
      </c>
      <c r="N41" s="4">
        <f t="shared" si="6"/>
        <v>0</v>
      </c>
    </row>
    <row r="42" spans="1:14" x14ac:dyDescent="0.25">
      <c r="A42" s="8">
        <v>42458</v>
      </c>
      <c r="B42" s="5">
        <v>0.29791666666666666</v>
      </c>
      <c r="C42" s="6">
        <v>-2.12</v>
      </c>
      <c r="D42" s="6">
        <v>-6.19</v>
      </c>
      <c r="E42" s="6">
        <v>-5.75</v>
      </c>
      <c r="F42" s="6">
        <v>3.63</v>
      </c>
      <c r="G42">
        <f t="shared" si="0"/>
        <v>29</v>
      </c>
      <c r="I42">
        <f t="shared" si="1"/>
        <v>-2.12</v>
      </c>
      <c r="J42">
        <f t="shared" si="2"/>
        <v>-6.19</v>
      </c>
      <c r="K42" s="1">
        <f t="shared" si="3"/>
        <v>-5.75</v>
      </c>
      <c r="L42">
        <f t="shared" si="4"/>
        <v>3.63</v>
      </c>
      <c r="M42">
        <f t="shared" si="5"/>
        <v>3</v>
      </c>
      <c r="N42" s="4">
        <f t="shared" si="6"/>
        <v>0</v>
      </c>
    </row>
    <row r="43" spans="1:14" x14ac:dyDescent="0.25">
      <c r="A43" s="8">
        <v>42468</v>
      </c>
      <c r="B43" s="5">
        <v>0.21180555555555555</v>
      </c>
      <c r="C43" s="6">
        <v>10.07</v>
      </c>
      <c r="D43" s="6">
        <v>12.84</v>
      </c>
      <c r="E43" s="6">
        <v>13.07</v>
      </c>
      <c r="F43" s="6">
        <v>14.39</v>
      </c>
      <c r="G43">
        <f t="shared" si="0"/>
        <v>8</v>
      </c>
      <c r="I43">
        <f t="shared" si="1"/>
        <v>8.870000000000001</v>
      </c>
      <c r="J43">
        <f t="shared" si="2"/>
        <v>11.64</v>
      </c>
      <c r="K43" s="1">
        <f t="shared" si="3"/>
        <v>13.07</v>
      </c>
      <c r="L43">
        <f t="shared" si="4"/>
        <v>13.190000000000001</v>
      </c>
      <c r="M43">
        <f t="shared" si="5"/>
        <v>4</v>
      </c>
      <c r="N43" s="4">
        <f t="shared" si="6"/>
        <v>0</v>
      </c>
    </row>
    <row r="44" spans="1:14" x14ac:dyDescent="0.25">
      <c r="A44" s="8">
        <v>42470</v>
      </c>
      <c r="B44" s="5">
        <v>0.38055555555555554</v>
      </c>
      <c r="C44" s="6">
        <v>14.14</v>
      </c>
      <c r="D44" s="6">
        <v>15.33</v>
      </c>
      <c r="E44" s="6">
        <v>11.66</v>
      </c>
      <c r="F44" s="6">
        <v>13</v>
      </c>
      <c r="G44">
        <f t="shared" si="0"/>
        <v>10</v>
      </c>
      <c r="I44">
        <f t="shared" si="1"/>
        <v>12.940000000000001</v>
      </c>
      <c r="J44">
        <f t="shared" si="2"/>
        <v>14.13</v>
      </c>
      <c r="K44" s="1">
        <f t="shared" si="3"/>
        <v>11.66</v>
      </c>
      <c r="L44">
        <f t="shared" si="4"/>
        <v>11.8</v>
      </c>
      <c r="M44">
        <f t="shared" si="5"/>
        <v>4</v>
      </c>
      <c r="N44" s="4">
        <f t="shared" si="6"/>
        <v>0</v>
      </c>
    </row>
    <row r="45" spans="1:14" x14ac:dyDescent="0.25">
      <c r="A45" s="8">
        <v>42472</v>
      </c>
      <c r="B45" s="5">
        <v>4.5138888888888888E-2</v>
      </c>
      <c r="C45" s="6">
        <v>11.6</v>
      </c>
      <c r="D45" s="6">
        <v>13.95</v>
      </c>
      <c r="E45" s="6">
        <v>15.38</v>
      </c>
      <c r="F45" s="6">
        <v>15.98</v>
      </c>
      <c r="G45">
        <f t="shared" si="0"/>
        <v>12</v>
      </c>
      <c r="I45">
        <f t="shared" si="1"/>
        <v>11.6</v>
      </c>
      <c r="J45">
        <f t="shared" si="2"/>
        <v>13.95</v>
      </c>
      <c r="K45" s="1">
        <f t="shared" si="3"/>
        <v>15.38</v>
      </c>
      <c r="L45">
        <f t="shared" si="4"/>
        <v>15.98</v>
      </c>
      <c r="M45">
        <f t="shared" si="5"/>
        <v>4</v>
      </c>
      <c r="N45" s="4">
        <f t="shared" si="6"/>
        <v>0</v>
      </c>
    </row>
    <row r="46" spans="1:14" x14ac:dyDescent="0.25">
      <c r="A46" s="8">
        <v>42475</v>
      </c>
      <c r="B46" s="5">
        <v>0.41944444444444445</v>
      </c>
      <c r="C46" s="6">
        <v>14.13</v>
      </c>
      <c r="D46" s="6">
        <v>13.61</v>
      </c>
      <c r="E46" s="6">
        <v>12.05</v>
      </c>
      <c r="F46" s="6">
        <v>11.87</v>
      </c>
      <c r="G46">
        <f t="shared" si="0"/>
        <v>15</v>
      </c>
      <c r="I46">
        <f t="shared" si="1"/>
        <v>14.13</v>
      </c>
      <c r="J46">
        <f t="shared" si="2"/>
        <v>13.61</v>
      </c>
      <c r="K46" s="1">
        <f t="shared" si="3"/>
        <v>12.05</v>
      </c>
      <c r="L46">
        <f t="shared" si="4"/>
        <v>11.87</v>
      </c>
      <c r="M46">
        <f t="shared" si="5"/>
        <v>4</v>
      </c>
      <c r="N46" s="4">
        <f t="shared" si="6"/>
        <v>0</v>
      </c>
    </row>
    <row r="47" spans="1:14" x14ac:dyDescent="0.25">
      <c r="A47" s="8">
        <v>42478</v>
      </c>
      <c r="B47" s="5">
        <v>0.2951388888888889</v>
      </c>
      <c r="C47" s="6">
        <v>10.88</v>
      </c>
      <c r="D47" s="6">
        <v>12.02</v>
      </c>
      <c r="E47" s="6">
        <v>13.91</v>
      </c>
      <c r="F47" s="6">
        <v>13.86</v>
      </c>
      <c r="G47">
        <f t="shared" si="0"/>
        <v>18</v>
      </c>
      <c r="I47">
        <f t="shared" si="1"/>
        <v>10.88</v>
      </c>
      <c r="J47">
        <f t="shared" si="2"/>
        <v>12.02</v>
      </c>
      <c r="K47" s="1">
        <f t="shared" si="3"/>
        <v>13.91</v>
      </c>
      <c r="L47">
        <f t="shared" si="4"/>
        <v>13.86</v>
      </c>
      <c r="M47">
        <f t="shared" si="5"/>
        <v>4</v>
      </c>
      <c r="N47" s="4">
        <f t="shared" si="6"/>
        <v>0</v>
      </c>
    </row>
    <row r="48" spans="1:14" x14ac:dyDescent="0.25">
      <c r="A48" s="8">
        <v>42479</v>
      </c>
      <c r="B48" s="5">
        <v>2.0833333333333333E-3</v>
      </c>
      <c r="C48" s="6">
        <v>15.28</v>
      </c>
      <c r="D48" s="6">
        <v>13.58</v>
      </c>
      <c r="E48" s="6">
        <v>14.58</v>
      </c>
      <c r="F48" s="6">
        <v>13.66</v>
      </c>
      <c r="G48">
        <f t="shared" si="0"/>
        <v>19</v>
      </c>
      <c r="I48">
        <f t="shared" si="1"/>
        <v>15.28</v>
      </c>
      <c r="J48">
        <f t="shared" si="2"/>
        <v>13.58</v>
      </c>
      <c r="K48" s="1">
        <f t="shared" si="3"/>
        <v>14.58</v>
      </c>
      <c r="L48">
        <f t="shared" si="4"/>
        <v>13.66</v>
      </c>
      <c r="M48">
        <f t="shared" si="5"/>
        <v>4</v>
      </c>
      <c r="N48" s="4">
        <f t="shared" si="6"/>
        <v>0</v>
      </c>
    </row>
    <row r="49" spans="1:14" x14ac:dyDescent="0.25">
      <c r="A49" s="8">
        <v>42480</v>
      </c>
      <c r="B49" s="5">
        <v>0.38125000000000003</v>
      </c>
      <c r="C49" s="6">
        <v>11.09</v>
      </c>
      <c r="D49" s="6">
        <v>15.36</v>
      </c>
      <c r="E49" s="6">
        <v>13.94</v>
      </c>
      <c r="F49" s="6">
        <v>15.76</v>
      </c>
      <c r="G49">
        <f t="shared" si="0"/>
        <v>20</v>
      </c>
      <c r="I49">
        <f t="shared" si="1"/>
        <v>11.09</v>
      </c>
      <c r="J49">
        <f t="shared" si="2"/>
        <v>15.36</v>
      </c>
      <c r="K49" s="1">
        <f t="shared" si="3"/>
        <v>13.94</v>
      </c>
      <c r="L49">
        <f t="shared" si="4"/>
        <v>15.76</v>
      </c>
      <c r="M49">
        <f t="shared" si="5"/>
        <v>4</v>
      </c>
      <c r="N49" s="4">
        <f t="shared" si="6"/>
        <v>0</v>
      </c>
    </row>
    <row r="50" spans="1:14" x14ac:dyDescent="0.25">
      <c r="A50" s="8">
        <v>42480</v>
      </c>
      <c r="B50" s="5">
        <v>0.45902777777777781</v>
      </c>
      <c r="C50" s="6">
        <v>10.38</v>
      </c>
      <c r="D50" s="6">
        <v>13.04</v>
      </c>
      <c r="E50" s="6">
        <v>13.52</v>
      </c>
      <c r="F50" s="6">
        <v>15.54</v>
      </c>
      <c r="G50">
        <f t="shared" si="0"/>
        <v>20</v>
      </c>
      <c r="I50">
        <f t="shared" si="1"/>
        <v>10.38</v>
      </c>
      <c r="J50">
        <f t="shared" si="2"/>
        <v>13.04</v>
      </c>
      <c r="K50" s="1">
        <f t="shared" si="3"/>
        <v>13.52</v>
      </c>
      <c r="L50">
        <f t="shared" si="4"/>
        <v>15.54</v>
      </c>
      <c r="M50">
        <f t="shared" si="5"/>
        <v>4</v>
      </c>
      <c r="N50" s="4">
        <f t="shared" si="6"/>
        <v>0</v>
      </c>
    </row>
    <row r="51" spans="1:14" x14ac:dyDescent="0.25">
      <c r="A51" s="8">
        <v>42484</v>
      </c>
      <c r="B51" s="5">
        <v>0.25416666666666665</v>
      </c>
      <c r="C51" s="6">
        <v>15.66</v>
      </c>
      <c r="D51" s="6">
        <v>10.97</v>
      </c>
      <c r="E51" s="6">
        <v>12.18</v>
      </c>
      <c r="F51" s="6">
        <v>12.63</v>
      </c>
      <c r="G51">
        <f t="shared" si="0"/>
        <v>24</v>
      </c>
      <c r="I51">
        <f t="shared" si="1"/>
        <v>15.66</v>
      </c>
      <c r="J51">
        <f t="shared" si="2"/>
        <v>10.97</v>
      </c>
      <c r="K51" s="1">
        <f t="shared" si="3"/>
        <v>12.18</v>
      </c>
      <c r="L51">
        <f t="shared" si="4"/>
        <v>12.63</v>
      </c>
      <c r="M51">
        <f t="shared" si="5"/>
        <v>4</v>
      </c>
      <c r="N51" s="4">
        <f t="shared" si="6"/>
        <v>0</v>
      </c>
    </row>
    <row r="52" spans="1:14" x14ac:dyDescent="0.25">
      <c r="A52" s="8">
        <v>42485</v>
      </c>
      <c r="B52" s="5">
        <v>8.4027777777777771E-2</v>
      </c>
      <c r="C52" s="6">
        <v>11.94</v>
      </c>
      <c r="D52" s="6">
        <v>13.57</v>
      </c>
      <c r="E52" s="6">
        <v>15.81</v>
      </c>
      <c r="F52" s="6">
        <v>14</v>
      </c>
      <c r="G52">
        <f t="shared" si="0"/>
        <v>25</v>
      </c>
      <c r="I52">
        <f t="shared" si="1"/>
        <v>11.94</v>
      </c>
      <c r="J52">
        <f t="shared" si="2"/>
        <v>13.57</v>
      </c>
      <c r="K52" s="1">
        <f t="shared" si="3"/>
        <v>15.81</v>
      </c>
      <c r="L52">
        <f t="shared" si="4"/>
        <v>14</v>
      </c>
      <c r="M52">
        <f t="shared" si="5"/>
        <v>4</v>
      </c>
      <c r="N52" s="4">
        <f t="shared" si="6"/>
        <v>0</v>
      </c>
    </row>
    <row r="53" spans="1:14" x14ac:dyDescent="0.25">
      <c r="A53" s="8">
        <v>42485</v>
      </c>
      <c r="B53" s="5">
        <v>8.4722222222222213E-2</v>
      </c>
      <c r="C53" s="6">
        <v>14.53</v>
      </c>
      <c r="D53" s="6">
        <v>13.21</v>
      </c>
      <c r="E53" s="6">
        <v>12.75</v>
      </c>
      <c r="F53" s="6">
        <v>10.43</v>
      </c>
      <c r="G53">
        <f t="shared" si="0"/>
        <v>25</v>
      </c>
      <c r="I53">
        <f t="shared" si="1"/>
        <v>14.53</v>
      </c>
      <c r="J53">
        <f t="shared" si="2"/>
        <v>13.21</v>
      </c>
      <c r="K53" s="1">
        <f t="shared" si="3"/>
        <v>12.75</v>
      </c>
      <c r="L53">
        <f t="shared" si="4"/>
        <v>10.43</v>
      </c>
      <c r="M53">
        <f t="shared" si="5"/>
        <v>4</v>
      </c>
      <c r="N53" s="4">
        <f t="shared" si="6"/>
        <v>0</v>
      </c>
    </row>
    <row r="54" spans="1:14" x14ac:dyDescent="0.25">
      <c r="A54" s="8">
        <v>42487</v>
      </c>
      <c r="B54" s="5">
        <v>0.42152777777777778</v>
      </c>
      <c r="C54" s="6">
        <v>10.98</v>
      </c>
      <c r="D54" s="6">
        <v>10.53</v>
      </c>
      <c r="E54" s="6">
        <v>12.45</v>
      </c>
      <c r="F54" s="6">
        <v>12.96</v>
      </c>
      <c r="G54">
        <f t="shared" si="0"/>
        <v>27</v>
      </c>
      <c r="I54">
        <f t="shared" si="1"/>
        <v>10.98</v>
      </c>
      <c r="J54">
        <f t="shared" si="2"/>
        <v>10.53</v>
      </c>
      <c r="K54" s="1">
        <f t="shared" si="3"/>
        <v>12.45</v>
      </c>
      <c r="L54">
        <f t="shared" si="4"/>
        <v>12.96</v>
      </c>
      <c r="M54">
        <f t="shared" si="5"/>
        <v>4</v>
      </c>
      <c r="N54" s="4">
        <f t="shared" si="6"/>
        <v>0</v>
      </c>
    </row>
    <row r="55" spans="1:14" x14ac:dyDescent="0.25">
      <c r="A55" s="8">
        <v>42489</v>
      </c>
      <c r="B55" s="5">
        <v>0.33333333333333331</v>
      </c>
      <c r="C55" s="6">
        <v>12.88</v>
      </c>
      <c r="D55" s="6">
        <v>11.25</v>
      </c>
      <c r="E55" s="6">
        <v>15.32</v>
      </c>
      <c r="F55" s="6">
        <v>12.4</v>
      </c>
      <c r="G55">
        <f t="shared" si="0"/>
        <v>29</v>
      </c>
      <c r="I55">
        <f t="shared" si="1"/>
        <v>12.88</v>
      </c>
      <c r="J55">
        <f t="shared" si="2"/>
        <v>11.25</v>
      </c>
      <c r="K55" s="1">
        <f t="shared" si="3"/>
        <v>15.32</v>
      </c>
      <c r="L55">
        <f t="shared" si="4"/>
        <v>12.4</v>
      </c>
      <c r="M55">
        <f t="shared" si="5"/>
        <v>4</v>
      </c>
      <c r="N55" s="4">
        <f t="shared" si="6"/>
        <v>0</v>
      </c>
    </row>
    <row r="56" spans="1:14" x14ac:dyDescent="0.25">
      <c r="A56" s="8">
        <v>42492</v>
      </c>
      <c r="B56" s="5">
        <v>0.41944444444444445</v>
      </c>
      <c r="C56" s="6">
        <v>11.74</v>
      </c>
      <c r="D56" s="6">
        <v>12.79</v>
      </c>
      <c r="E56" s="6">
        <v>12.58</v>
      </c>
      <c r="F56" s="6">
        <v>13.63</v>
      </c>
      <c r="G56">
        <f t="shared" si="0"/>
        <v>2</v>
      </c>
      <c r="I56">
        <f t="shared" si="1"/>
        <v>12.64</v>
      </c>
      <c r="J56">
        <f t="shared" si="2"/>
        <v>13.69</v>
      </c>
      <c r="K56" s="1">
        <f t="shared" si="3"/>
        <v>13.48</v>
      </c>
      <c r="L56">
        <f t="shared" si="4"/>
        <v>14.530000000000001</v>
      </c>
      <c r="M56">
        <f t="shared" si="5"/>
        <v>5</v>
      </c>
      <c r="N56" s="4">
        <f t="shared" si="6"/>
        <v>0.9</v>
      </c>
    </row>
    <row r="57" spans="1:14" x14ac:dyDescent="0.25">
      <c r="A57" s="8">
        <v>42493</v>
      </c>
      <c r="B57" s="5">
        <v>0.3354166666666667</v>
      </c>
      <c r="C57" s="6">
        <v>13.25</v>
      </c>
      <c r="D57" s="6">
        <v>14.97</v>
      </c>
      <c r="E57" s="6">
        <v>10.88</v>
      </c>
      <c r="F57" s="6">
        <v>12.95</v>
      </c>
      <c r="G57">
        <f t="shared" si="0"/>
        <v>3</v>
      </c>
      <c r="I57">
        <f t="shared" si="1"/>
        <v>14.15</v>
      </c>
      <c r="J57">
        <f t="shared" si="2"/>
        <v>15.870000000000001</v>
      </c>
      <c r="K57" s="1">
        <f t="shared" si="3"/>
        <v>11.780000000000001</v>
      </c>
      <c r="L57">
        <f t="shared" si="4"/>
        <v>13.85</v>
      </c>
      <c r="M57">
        <f t="shared" si="5"/>
        <v>5</v>
      </c>
      <c r="N57" s="4">
        <f t="shared" si="6"/>
        <v>0.9</v>
      </c>
    </row>
    <row r="58" spans="1:14" x14ac:dyDescent="0.25">
      <c r="A58" s="8">
        <v>42495</v>
      </c>
      <c r="B58" s="5">
        <v>0.2951388888888889</v>
      </c>
      <c r="C58" s="6">
        <v>10.66</v>
      </c>
      <c r="D58" s="6">
        <v>10.59</v>
      </c>
      <c r="E58" s="6">
        <v>14.52</v>
      </c>
      <c r="F58" s="6">
        <v>11.65</v>
      </c>
      <c r="G58">
        <f t="shared" si="0"/>
        <v>5</v>
      </c>
      <c r="I58">
        <f t="shared" si="1"/>
        <v>10.360000000000001</v>
      </c>
      <c r="J58">
        <f t="shared" si="2"/>
        <v>10.290000000000001</v>
      </c>
      <c r="K58" s="1">
        <f t="shared" si="3"/>
        <v>15.42</v>
      </c>
      <c r="L58">
        <f t="shared" si="4"/>
        <v>11.350000000000001</v>
      </c>
      <c r="M58">
        <f t="shared" si="5"/>
        <v>5</v>
      </c>
      <c r="N58" s="4">
        <f t="shared" si="6"/>
        <v>0.9</v>
      </c>
    </row>
    <row r="59" spans="1:14" x14ac:dyDescent="0.25">
      <c r="A59" s="8">
        <v>42495</v>
      </c>
      <c r="B59" s="5">
        <v>0.42152777777777778</v>
      </c>
      <c r="C59" s="6">
        <v>12.4</v>
      </c>
      <c r="D59" s="6">
        <v>11.85</v>
      </c>
      <c r="E59" s="6">
        <v>11.35</v>
      </c>
      <c r="F59" s="6">
        <v>13.64</v>
      </c>
      <c r="G59">
        <f t="shared" si="0"/>
        <v>5</v>
      </c>
      <c r="I59">
        <f t="shared" si="1"/>
        <v>12.100000000000001</v>
      </c>
      <c r="J59">
        <f t="shared" si="2"/>
        <v>11.55</v>
      </c>
      <c r="K59" s="1">
        <f t="shared" si="3"/>
        <v>12.25</v>
      </c>
      <c r="L59">
        <f t="shared" si="4"/>
        <v>13.340000000000002</v>
      </c>
      <c r="M59">
        <f t="shared" si="5"/>
        <v>5</v>
      </c>
      <c r="N59" s="4">
        <f t="shared" si="6"/>
        <v>0.9</v>
      </c>
    </row>
    <row r="60" spans="1:14" x14ac:dyDescent="0.25">
      <c r="A60" s="8">
        <v>42495</v>
      </c>
      <c r="B60" s="5">
        <v>0.46527777777777773</v>
      </c>
      <c r="C60" s="6">
        <v>14.22</v>
      </c>
      <c r="D60" s="6">
        <v>11.25</v>
      </c>
      <c r="E60" s="6">
        <v>15.35</v>
      </c>
      <c r="F60" s="6">
        <v>12.14</v>
      </c>
      <c r="G60">
        <f t="shared" si="0"/>
        <v>5</v>
      </c>
      <c r="I60">
        <f t="shared" si="1"/>
        <v>13.920000000000002</v>
      </c>
      <c r="J60">
        <f t="shared" si="2"/>
        <v>10.950000000000001</v>
      </c>
      <c r="K60" s="1">
        <f t="shared" si="3"/>
        <v>16.25</v>
      </c>
      <c r="L60">
        <f t="shared" si="4"/>
        <v>11.840000000000002</v>
      </c>
      <c r="M60">
        <f t="shared" si="5"/>
        <v>5</v>
      </c>
      <c r="N60" s="4">
        <f t="shared" si="6"/>
        <v>0.9</v>
      </c>
    </row>
    <row r="61" spans="1:14" x14ac:dyDescent="0.25">
      <c r="A61" s="8">
        <v>42496</v>
      </c>
      <c r="B61" s="5">
        <v>0.42083333333333334</v>
      </c>
      <c r="C61" s="6">
        <v>14.83</v>
      </c>
      <c r="D61" s="6">
        <v>10.01</v>
      </c>
      <c r="E61" s="6">
        <v>15.81</v>
      </c>
      <c r="F61" s="6">
        <v>11.2</v>
      </c>
      <c r="G61">
        <f t="shared" si="0"/>
        <v>6</v>
      </c>
      <c r="I61">
        <f t="shared" si="1"/>
        <v>14.530000000000001</v>
      </c>
      <c r="J61">
        <f t="shared" si="2"/>
        <v>9.7100000000000009</v>
      </c>
      <c r="K61" s="1">
        <f t="shared" si="3"/>
        <v>16.71</v>
      </c>
      <c r="L61">
        <f t="shared" si="4"/>
        <v>10.9</v>
      </c>
      <c r="M61">
        <f t="shared" si="5"/>
        <v>5</v>
      </c>
      <c r="N61" s="4">
        <f t="shared" si="6"/>
        <v>0.9</v>
      </c>
    </row>
    <row r="62" spans="1:14" x14ac:dyDescent="0.25">
      <c r="A62" s="8">
        <v>42498</v>
      </c>
      <c r="B62" s="5">
        <v>0.12916666666666668</v>
      </c>
      <c r="C62" s="6">
        <v>13.62</v>
      </c>
      <c r="D62" s="6">
        <v>13.57</v>
      </c>
      <c r="E62" s="6">
        <v>11.12</v>
      </c>
      <c r="F62" s="6">
        <v>10.81</v>
      </c>
      <c r="G62">
        <f t="shared" si="0"/>
        <v>8</v>
      </c>
      <c r="I62">
        <f t="shared" si="1"/>
        <v>13.32</v>
      </c>
      <c r="J62">
        <f t="shared" si="2"/>
        <v>13.270000000000001</v>
      </c>
      <c r="K62" s="1">
        <f t="shared" si="3"/>
        <v>12.02</v>
      </c>
      <c r="L62">
        <f t="shared" si="4"/>
        <v>10.510000000000002</v>
      </c>
      <c r="M62">
        <f t="shared" si="5"/>
        <v>5</v>
      </c>
      <c r="N62" s="4">
        <f t="shared" si="6"/>
        <v>0.9</v>
      </c>
    </row>
    <row r="63" spans="1:14" x14ac:dyDescent="0.25">
      <c r="A63" s="8">
        <v>42498</v>
      </c>
      <c r="B63" s="5">
        <v>0.21180555555555555</v>
      </c>
      <c r="C63" s="6">
        <v>12.25</v>
      </c>
      <c r="D63" s="6">
        <v>14.89</v>
      </c>
      <c r="E63" s="6">
        <v>13.91</v>
      </c>
      <c r="F63" s="6">
        <v>15.56</v>
      </c>
      <c r="G63">
        <f t="shared" si="0"/>
        <v>8</v>
      </c>
      <c r="I63">
        <f t="shared" si="1"/>
        <v>11.950000000000001</v>
      </c>
      <c r="J63">
        <f t="shared" si="2"/>
        <v>14.590000000000002</v>
      </c>
      <c r="K63" s="1">
        <f t="shared" si="3"/>
        <v>14.81</v>
      </c>
      <c r="L63">
        <f t="shared" si="4"/>
        <v>15.260000000000002</v>
      </c>
      <c r="M63">
        <f t="shared" si="5"/>
        <v>5</v>
      </c>
      <c r="N63" s="4">
        <f t="shared" si="6"/>
        <v>0.9</v>
      </c>
    </row>
    <row r="64" spans="1:14" x14ac:dyDescent="0.25">
      <c r="A64" s="8">
        <v>42499</v>
      </c>
      <c r="B64" s="5">
        <v>0.21180555555555555</v>
      </c>
      <c r="C64" s="6">
        <v>15.82</v>
      </c>
      <c r="D64" s="6">
        <v>14.33</v>
      </c>
      <c r="E64" s="6">
        <v>15.73</v>
      </c>
      <c r="F64" s="6">
        <v>15.44</v>
      </c>
      <c r="G64">
        <f t="shared" si="0"/>
        <v>9</v>
      </c>
      <c r="I64">
        <f t="shared" si="1"/>
        <v>15.520000000000001</v>
      </c>
      <c r="J64">
        <f t="shared" si="2"/>
        <v>14.030000000000001</v>
      </c>
      <c r="K64" s="1">
        <f t="shared" si="3"/>
        <v>16.63</v>
      </c>
      <c r="L64">
        <f t="shared" si="4"/>
        <v>15.14</v>
      </c>
      <c r="M64">
        <f t="shared" si="5"/>
        <v>5</v>
      </c>
      <c r="N64" s="4">
        <f t="shared" si="6"/>
        <v>0.9</v>
      </c>
    </row>
    <row r="65" spans="1:14" x14ac:dyDescent="0.25">
      <c r="A65" s="8">
        <v>42500</v>
      </c>
      <c r="B65" s="5">
        <v>0.33611111111111108</v>
      </c>
      <c r="C65" s="6">
        <v>12.47</v>
      </c>
      <c r="D65" s="6">
        <v>14.01</v>
      </c>
      <c r="E65" s="6">
        <v>14.59</v>
      </c>
      <c r="F65" s="6">
        <v>10.58</v>
      </c>
      <c r="G65">
        <f t="shared" si="0"/>
        <v>10</v>
      </c>
      <c r="I65">
        <f t="shared" si="1"/>
        <v>12.170000000000002</v>
      </c>
      <c r="J65">
        <f t="shared" si="2"/>
        <v>13.71</v>
      </c>
      <c r="K65" s="1">
        <f t="shared" si="3"/>
        <v>15.49</v>
      </c>
      <c r="L65">
        <f t="shared" si="4"/>
        <v>10.280000000000001</v>
      </c>
      <c r="M65">
        <f t="shared" si="5"/>
        <v>5</v>
      </c>
      <c r="N65" s="4">
        <f t="shared" si="6"/>
        <v>0.9</v>
      </c>
    </row>
    <row r="66" spans="1:14" x14ac:dyDescent="0.25">
      <c r="A66" s="8">
        <v>42501</v>
      </c>
      <c r="B66" s="5">
        <v>0.29166666666666669</v>
      </c>
      <c r="C66" s="6">
        <v>15.8</v>
      </c>
      <c r="D66" s="6">
        <v>13.11</v>
      </c>
      <c r="E66" s="6">
        <v>15.02</v>
      </c>
      <c r="F66" s="6">
        <v>12.21</v>
      </c>
      <c r="G66">
        <f t="shared" si="0"/>
        <v>11</v>
      </c>
      <c r="I66">
        <f t="shared" si="1"/>
        <v>16.7</v>
      </c>
      <c r="J66">
        <f t="shared" si="2"/>
        <v>14.01</v>
      </c>
      <c r="K66" s="1">
        <f t="shared" si="3"/>
        <v>15.92</v>
      </c>
      <c r="L66">
        <f t="shared" si="4"/>
        <v>13.110000000000001</v>
      </c>
      <c r="M66">
        <f t="shared" si="5"/>
        <v>5</v>
      </c>
      <c r="N66" s="4">
        <f t="shared" si="6"/>
        <v>0.9</v>
      </c>
    </row>
    <row r="67" spans="1:14" x14ac:dyDescent="0.25">
      <c r="A67" s="8">
        <v>42502</v>
      </c>
      <c r="B67" s="5">
        <v>0.21249999999999999</v>
      </c>
      <c r="C67" s="6">
        <v>11.1</v>
      </c>
      <c r="D67" s="6">
        <v>10.71</v>
      </c>
      <c r="E67" s="6">
        <v>15.27</v>
      </c>
      <c r="F67" s="6">
        <v>13</v>
      </c>
      <c r="G67">
        <f t="shared" ref="G67:G130" si="7">DAY(A67)</f>
        <v>12</v>
      </c>
      <c r="I67">
        <f t="shared" ref="I67:I130" si="8">IF(AND($G67 &gt;=5,$G67 &lt;=10),C67 - 1.2,C67) + N67</f>
        <v>12</v>
      </c>
      <c r="J67">
        <f t="shared" ref="J67:J130" si="9">IF(AND($G67 &gt;=5,$G67 &lt;=10),D67 - 1.2,D67) + N67</f>
        <v>11.610000000000001</v>
      </c>
      <c r="K67" s="1">
        <f t="shared" ref="K67:K130" si="10">IF(OR(M67 = 7, M67 = 8), ROUNDDOWN(1.07 * E67,2),E67) + N67</f>
        <v>16.169999999999998</v>
      </c>
      <c r="L67">
        <f t="shared" ref="L67:L130" si="11">IF(AND($G67 &gt;=5,$G67 &lt;=10),F67 - 1.2,F67) + N67</f>
        <v>13.9</v>
      </c>
      <c r="M67">
        <f t="shared" ref="M67:M130" si="12">MONTH(A67)</f>
        <v>5</v>
      </c>
      <c r="N67" s="4">
        <f t="shared" ref="N67:N130" si="13">IF(M67=5, 0.9,0)</f>
        <v>0.9</v>
      </c>
    </row>
    <row r="68" spans="1:14" x14ac:dyDescent="0.25">
      <c r="A68" s="8">
        <v>42504</v>
      </c>
      <c r="B68" s="5">
        <v>0.25277777777777777</v>
      </c>
      <c r="C68" s="6">
        <v>11.68</v>
      </c>
      <c r="D68" s="6">
        <v>11.47</v>
      </c>
      <c r="E68" s="6">
        <v>15.31</v>
      </c>
      <c r="F68" s="6">
        <v>12.15</v>
      </c>
      <c r="G68">
        <f t="shared" si="7"/>
        <v>14</v>
      </c>
      <c r="I68">
        <f t="shared" si="8"/>
        <v>12.58</v>
      </c>
      <c r="J68">
        <f t="shared" si="9"/>
        <v>12.370000000000001</v>
      </c>
      <c r="K68" s="1">
        <f t="shared" si="10"/>
        <v>16.21</v>
      </c>
      <c r="L68">
        <f t="shared" si="11"/>
        <v>13.05</v>
      </c>
      <c r="M68">
        <f t="shared" si="12"/>
        <v>5</v>
      </c>
      <c r="N68" s="4">
        <f t="shared" si="13"/>
        <v>0.9</v>
      </c>
    </row>
    <row r="69" spans="1:14" x14ac:dyDescent="0.25">
      <c r="A69" s="8">
        <v>42505</v>
      </c>
      <c r="B69" s="5">
        <v>0.21666666666666667</v>
      </c>
      <c r="C69" s="6">
        <v>10.51</v>
      </c>
      <c r="D69" s="6">
        <v>14.98</v>
      </c>
      <c r="E69" s="6">
        <v>11.94</v>
      </c>
      <c r="F69" s="6">
        <v>15.32</v>
      </c>
      <c r="G69">
        <f t="shared" si="7"/>
        <v>15</v>
      </c>
      <c r="I69">
        <f t="shared" si="8"/>
        <v>11.41</v>
      </c>
      <c r="J69">
        <f t="shared" si="9"/>
        <v>15.88</v>
      </c>
      <c r="K69" s="1">
        <f t="shared" si="10"/>
        <v>12.84</v>
      </c>
      <c r="L69">
        <f t="shared" si="11"/>
        <v>16.22</v>
      </c>
      <c r="M69">
        <f t="shared" si="12"/>
        <v>5</v>
      </c>
      <c r="N69" s="4">
        <f t="shared" si="13"/>
        <v>0.9</v>
      </c>
    </row>
    <row r="70" spans="1:14" x14ac:dyDescent="0.25">
      <c r="A70" s="8">
        <v>42508</v>
      </c>
      <c r="B70" s="5">
        <v>0.42152777777777778</v>
      </c>
      <c r="C70" s="6">
        <v>15.87</v>
      </c>
      <c r="D70" s="6">
        <v>13.65</v>
      </c>
      <c r="E70" s="6">
        <v>12.26</v>
      </c>
      <c r="F70" s="6">
        <v>10.69</v>
      </c>
      <c r="G70">
        <f t="shared" si="7"/>
        <v>18</v>
      </c>
      <c r="I70">
        <f t="shared" si="8"/>
        <v>16.77</v>
      </c>
      <c r="J70">
        <f t="shared" si="9"/>
        <v>14.55</v>
      </c>
      <c r="K70" s="1">
        <f t="shared" si="10"/>
        <v>13.16</v>
      </c>
      <c r="L70">
        <f t="shared" si="11"/>
        <v>11.59</v>
      </c>
      <c r="M70">
        <f t="shared" si="12"/>
        <v>5</v>
      </c>
      <c r="N70" s="4">
        <f t="shared" si="13"/>
        <v>0.9</v>
      </c>
    </row>
    <row r="71" spans="1:14" x14ac:dyDescent="0.25">
      <c r="A71" s="8">
        <v>42511</v>
      </c>
      <c r="B71" s="5">
        <v>0.1673611111111111</v>
      </c>
      <c r="C71" s="6">
        <v>10.07</v>
      </c>
      <c r="D71" s="6">
        <v>14.53</v>
      </c>
      <c r="E71" s="6">
        <v>13.12</v>
      </c>
      <c r="F71" s="6">
        <v>14.65</v>
      </c>
      <c r="G71">
        <f t="shared" si="7"/>
        <v>21</v>
      </c>
      <c r="I71">
        <f t="shared" si="8"/>
        <v>10.97</v>
      </c>
      <c r="J71">
        <f t="shared" si="9"/>
        <v>15.43</v>
      </c>
      <c r="K71" s="1">
        <f t="shared" si="10"/>
        <v>14.02</v>
      </c>
      <c r="L71">
        <f t="shared" si="11"/>
        <v>15.55</v>
      </c>
      <c r="M71">
        <f t="shared" si="12"/>
        <v>5</v>
      </c>
      <c r="N71" s="4">
        <f t="shared" si="13"/>
        <v>0.9</v>
      </c>
    </row>
    <row r="72" spans="1:14" x14ac:dyDescent="0.25">
      <c r="A72" s="8">
        <v>42512</v>
      </c>
      <c r="B72" s="5">
        <v>0.29722222222222222</v>
      </c>
      <c r="C72" s="6">
        <v>13.92</v>
      </c>
      <c r="D72" s="6">
        <v>10.86</v>
      </c>
      <c r="E72" s="6">
        <v>12.83</v>
      </c>
      <c r="F72" s="6">
        <v>12.25</v>
      </c>
      <c r="G72">
        <f t="shared" si="7"/>
        <v>22</v>
      </c>
      <c r="I72">
        <f t="shared" si="8"/>
        <v>14.82</v>
      </c>
      <c r="J72">
        <f t="shared" si="9"/>
        <v>11.76</v>
      </c>
      <c r="K72" s="1">
        <f t="shared" si="10"/>
        <v>13.73</v>
      </c>
      <c r="L72">
        <f t="shared" si="11"/>
        <v>13.15</v>
      </c>
      <c r="M72">
        <f t="shared" si="12"/>
        <v>5</v>
      </c>
      <c r="N72" s="4">
        <f t="shared" si="13"/>
        <v>0.9</v>
      </c>
    </row>
    <row r="73" spans="1:14" x14ac:dyDescent="0.25">
      <c r="A73" s="8">
        <v>42517</v>
      </c>
      <c r="B73" s="5">
        <v>0.38055555555555554</v>
      </c>
      <c r="C73" s="6">
        <v>15.58</v>
      </c>
      <c r="D73" s="6">
        <v>13.33</v>
      </c>
      <c r="E73" s="6">
        <v>12.88</v>
      </c>
      <c r="F73" s="6">
        <v>11.93</v>
      </c>
      <c r="G73">
        <f t="shared" si="7"/>
        <v>27</v>
      </c>
      <c r="I73">
        <f t="shared" si="8"/>
        <v>16.48</v>
      </c>
      <c r="J73">
        <f t="shared" si="9"/>
        <v>14.23</v>
      </c>
      <c r="K73" s="1">
        <f t="shared" si="10"/>
        <v>13.780000000000001</v>
      </c>
      <c r="L73">
        <f t="shared" si="11"/>
        <v>12.83</v>
      </c>
      <c r="M73">
        <f t="shared" si="12"/>
        <v>5</v>
      </c>
      <c r="N73" s="4">
        <f t="shared" si="13"/>
        <v>0.9</v>
      </c>
    </row>
    <row r="74" spans="1:14" x14ac:dyDescent="0.25">
      <c r="A74" s="8">
        <v>42518</v>
      </c>
      <c r="B74" s="5">
        <v>8.9583333333333334E-2</v>
      </c>
      <c r="C74" s="6">
        <v>14.66</v>
      </c>
      <c r="D74" s="6">
        <v>12.46</v>
      </c>
      <c r="E74" s="6">
        <v>15.32</v>
      </c>
      <c r="F74" s="6">
        <v>13.62</v>
      </c>
      <c r="G74">
        <f t="shared" si="7"/>
        <v>28</v>
      </c>
      <c r="I74">
        <f t="shared" si="8"/>
        <v>15.56</v>
      </c>
      <c r="J74">
        <f t="shared" si="9"/>
        <v>13.360000000000001</v>
      </c>
      <c r="K74" s="1">
        <f t="shared" si="10"/>
        <v>16.22</v>
      </c>
      <c r="L74">
        <f t="shared" si="11"/>
        <v>14.52</v>
      </c>
      <c r="M74">
        <f t="shared" si="12"/>
        <v>5</v>
      </c>
      <c r="N74" s="4">
        <f t="shared" si="13"/>
        <v>0.9</v>
      </c>
    </row>
    <row r="75" spans="1:14" x14ac:dyDescent="0.25">
      <c r="A75" s="8">
        <v>42523</v>
      </c>
      <c r="B75" s="5">
        <v>0.4201388888888889</v>
      </c>
      <c r="C75" s="6">
        <v>19.510000000000002</v>
      </c>
      <c r="D75" s="6">
        <v>12.69</v>
      </c>
      <c r="E75" s="6">
        <v>12.24</v>
      </c>
      <c r="F75" s="6">
        <v>13.03</v>
      </c>
      <c r="G75">
        <f t="shared" si="7"/>
        <v>2</v>
      </c>
      <c r="I75">
        <f t="shared" si="8"/>
        <v>19.510000000000002</v>
      </c>
      <c r="J75">
        <f t="shared" si="9"/>
        <v>12.69</v>
      </c>
      <c r="K75" s="1">
        <f t="shared" si="10"/>
        <v>12.24</v>
      </c>
      <c r="L75">
        <f t="shared" si="11"/>
        <v>13.03</v>
      </c>
      <c r="M75">
        <f t="shared" si="12"/>
        <v>6</v>
      </c>
      <c r="N75" s="4">
        <f t="shared" si="13"/>
        <v>0</v>
      </c>
    </row>
    <row r="76" spans="1:14" x14ac:dyDescent="0.25">
      <c r="A76" s="8">
        <v>42526</v>
      </c>
      <c r="B76" s="5">
        <v>8.5416666666666655E-2</v>
      </c>
      <c r="C76" s="6">
        <v>10.039999999999999</v>
      </c>
      <c r="D76" s="6">
        <v>10.19</v>
      </c>
      <c r="E76" s="6">
        <v>11.85</v>
      </c>
      <c r="F76" s="6">
        <v>12.32</v>
      </c>
      <c r="G76">
        <f t="shared" si="7"/>
        <v>5</v>
      </c>
      <c r="I76">
        <f t="shared" si="8"/>
        <v>8.84</v>
      </c>
      <c r="J76">
        <f t="shared" si="9"/>
        <v>8.99</v>
      </c>
      <c r="K76" s="1">
        <f t="shared" si="10"/>
        <v>11.85</v>
      </c>
      <c r="L76">
        <f t="shared" si="11"/>
        <v>11.120000000000001</v>
      </c>
      <c r="M76">
        <f t="shared" si="12"/>
        <v>6</v>
      </c>
      <c r="N76" s="4">
        <f t="shared" si="13"/>
        <v>0</v>
      </c>
    </row>
    <row r="77" spans="1:14" x14ac:dyDescent="0.25">
      <c r="A77" s="8">
        <v>42529</v>
      </c>
      <c r="B77" s="5">
        <v>0.12638888888888888</v>
      </c>
      <c r="C77" s="6">
        <v>11.12</v>
      </c>
      <c r="D77" s="6">
        <v>15.77</v>
      </c>
      <c r="E77" s="6">
        <v>17.149999999999999</v>
      </c>
      <c r="F77" s="6">
        <v>19.41</v>
      </c>
      <c r="G77">
        <f t="shared" si="7"/>
        <v>8</v>
      </c>
      <c r="I77">
        <f t="shared" si="8"/>
        <v>9.92</v>
      </c>
      <c r="J77">
        <f t="shared" si="9"/>
        <v>14.57</v>
      </c>
      <c r="K77" s="1">
        <f t="shared" si="10"/>
        <v>17.149999999999999</v>
      </c>
      <c r="L77">
        <f t="shared" si="11"/>
        <v>18.21</v>
      </c>
      <c r="M77">
        <f t="shared" si="12"/>
        <v>6</v>
      </c>
      <c r="N77" s="4">
        <f t="shared" si="13"/>
        <v>0</v>
      </c>
    </row>
    <row r="78" spans="1:14" x14ac:dyDescent="0.25">
      <c r="A78" s="8">
        <v>42530</v>
      </c>
      <c r="B78" s="5">
        <v>4.5138888888888888E-2</v>
      </c>
      <c r="C78" s="6">
        <v>14.55</v>
      </c>
      <c r="D78" s="6">
        <v>15.16</v>
      </c>
      <c r="E78" s="6">
        <v>18.78</v>
      </c>
      <c r="F78" s="6">
        <v>15.52</v>
      </c>
      <c r="G78">
        <f t="shared" si="7"/>
        <v>9</v>
      </c>
      <c r="I78">
        <f t="shared" si="8"/>
        <v>13.350000000000001</v>
      </c>
      <c r="J78">
        <f t="shared" si="9"/>
        <v>13.96</v>
      </c>
      <c r="K78" s="1">
        <f t="shared" si="10"/>
        <v>18.78</v>
      </c>
      <c r="L78">
        <f t="shared" si="11"/>
        <v>14.32</v>
      </c>
      <c r="M78">
        <f t="shared" si="12"/>
        <v>6</v>
      </c>
      <c r="N78" s="4">
        <f t="shared" si="13"/>
        <v>0</v>
      </c>
    </row>
    <row r="79" spans="1:14" x14ac:dyDescent="0.25">
      <c r="A79" s="8">
        <v>42532</v>
      </c>
      <c r="B79" s="5">
        <v>0.17222222222222225</v>
      </c>
      <c r="C79" s="6">
        <v>17.7</v>
      </c>
      <c r="D79" s="6">
        <v>15.76</v>
      </c>
      <c r="E79" s="6">
        <v>14.12</v>
      </c>
      <c r="F79" s="6">
        <v>15.27</v>
      </c>
      <c r="G79">
        <f t="shared" si="7"/>
        <v>11</v>
      </c>
      <c r="I79">
        <f t="shared" si="8"/>
        <v>17.7</v>
      </c>
      <c r="J79">
        <f t="shared" si="9"/>
        <v>15.76</v>
      </c>
      <c r="K79" s="1">
        <f t="shared" si="10"/>
        <v>14.12</v>
      </c>
      <c r="L79">
        <f t="shared" si="11"/>
        <v>15.27</v>
      </c>
      <c r="M79">
        <f t="shared" si="12"/>
        <v>6</v>
      </c>
      <c r="N79" s="4">
        <f t="shared" si="13"/>
        <v>0</v>
      </c>
    </row>
    <row r="80" spans="1:14" x14ac:dyDescent="0.25">
      <c r="A80" s="8">
        <v>42532</v>
      </c>
      <c r="B80" s="5">
        <v>0.41875000000000001</v>
      </c>
      <c r="C80" s="6">
        <v>13.13</v>
      </c>
      <c r="D80" s="6">
        <v>12.12</v>
      </c>
      <c r="E80" s="6">
        <v>14.87</v>
      </c>
      <c r="F80" s="6">
        <v>11.94</v>
      </c>
      <c r="G80">
        <f t="shared" si="7"/>
        <v>11</v>
      </c>
      <c r="I80">
        <f t="shared" si="8"/>
        <v>13.13</v>
      </c>
      <c r="J80">
        <f t="shared" si="9"/>
        <v>12.12</v>
      </c>
      <c r="K80" s="1">
        <f t="shared" si="10"/>
        <v>14.87</v>
      </c>
      <c r="L80">
        <f t="shared" si="11"/>
        <v>11.94</v>
      </c>
      <c r="M80">
        <f t="shared" si="12"/>
        <v>6</v>
      </c>
      <c r="N80" s="4">
        <f t="shared" si="13"/>
        <v>0</v>
      </c>
    </row>
    <row r="81" spans="1:14" x14ac:dyDescent="0.25">
      <c r="A81" s="8">
        <v>42534</v>
      </c>
      <c r="B81" s="5">
        <v>0.17291666666666669</v>
      </c>
      <c r="C81" s="6">
        <v>10.39</v>
      </c>
      <c r="D81" s="6">
        <v>13.61</v>
      </c>
      <c r="E81" s="6">
        <v>14.26</v>
      </c>
      <c r="F81" s="6">
        <v>10.45</v>
      </c>
      <c r="G81">
        <f t="shared" si="7"/>
        <v>13</v>
      </c>
      <c r="I81">
        <f t="shared" si="8"/>
        <v>10.39</v>
      </c>
      <c r="J81">
        <f t="shared" si="9"/>
        <v>13.61</v>
      </c>
      <c r="K81" s="1">
        <f t="shared" si="10"/>
        <v>14.26</v>
      </c>
      <c r="L81">
        <f t="shared" si="11"/>
        <v>10.45</v>
      </c>
      <c r="M81">
        <f t="shared" si="12"/>
        <v>6</v>
      </c>
      <c r="N81" s="4">
        <f t="shared" si="13"/>
        <v>0</v>
      </c>
    </row>
    <row r="82" spans="1:14" x14ac:dyDescent="0.25">
      <c r="A82" s="8">
        <v>42534</v>
      </c>
      <c r="B82" s="5">
        <v>0.45833333333333331</v>
      </c>
      <c r="C82" s="6">
        <v>13.07</v>
      </c>
      <c r="D82" s="6">
        <v>17.61</v>
      </c>
      <c r="E82" s="6">
        <v>18.54</v>
      </c>
      <c r="F82" s="6">
        <v>11.92</v>
      </c>
      <c r="G82">
        <f t="shared" si="7"/>
        <v>13</v>
      </c>
      <c r="I82">
        <f t="shared" si="8"/>
        <v>13.07</v>
      </c>
      <c r="J82">
        <f t="shared" si="9"/>
        <v>17.61</v>
      </c>
      <c r="K82" s="1">
        <f t="shared" si="10"/>
        <v>18.54</v>
      </c>
      <c r="L82">
        <f t="shared" si="11"/>
        <v>11.92</v>
      </c>
      <c r="M82">
        <f t="shared" si="12"/>
        <v>6</v>
      </c>
      <c r="N82" s="4">
        <f t="shared" si="13"/>
        <v>0</v>
      </c>
    </row>
    <row r="83" spans="1:14" x14ac:dyDescent="0.25">
      <c r="A83" s="8">
        <v>42536</v>
      </c>
      <c r="B83" s="5">
        <v>0.25625000000000003</v>
      </c>
      <c r="C83" s="6">
        <v>17.18</v>
      </c>
      <c r="D83" s="6">
        <v>18.510000000000002</v>
      </c>
      <c r="E83" s="6">
        <v>18.010000000000002</v>
      </c>
      <c r="F83" s="6">
        <v>14.9</v>
      </c>
      <c r="G83">
        <f t="shared" si="7"/>
        <v>15</v>
      </c>
      <c r="I83">
        <f t="shared" si="8"/>
        <v>17.18</v>
      </c>
      <c r="J83">
        <f t="shared" si="9"/>
        <v>18.510000000000002</v>
      </c>
      <c r="K83" s="1">
        <f t="shared" si="10"/>
        <v>18.010000000000002</v>
      </c>
      <c r="L83">
        <f t="shared" si="11"/>
        <v>14.9</v>
      </c>
      <c r="M83">
        <f t="shared" si="12"/>
        <v>6</v>
      </c>
      <c r="N83" s="4">
        <f t="shared" si="13"/>
        <v>0</v>
      </c>
    </row>
    <row r="84" spans="1:14" x14ac:dyDescent="0.25">
      <c r="A84" s="8">
        <v>42536</v>
      </c>
      <c r="B84" s="5">
        <v>0.46111111111111108</v>
      </c>
      <c r="C84" s="6">
        <v>11.02</v>
      </c>
      <c r="D84" s="6">
        <v>16.95</v>
      </c>
      <c r="E84" s="6">
        <v>13.26</v>
      </c>
      <c r="F84" s="6">
        <v>12.17</v>
      </c>
      <c r="G84">
        <f t="shared" si="7"/>
        <v>15</v>
      </c>
      <c r="I84">
        <f t="shared" si="8"/>
        <v>11.02</v>
      </c>
      <c r="J84">
        <f t="shared" si="9"/>
        <v>16.95</v>
      </c>
      <c r="K84" s="1">
        <f t="shared" si="10"/>
        <v>13.26</v>
      </c>
      <c r="L84">
        <f t="shared" si="11"/>
        <v>12.17</v>
      </c>
      <c r="M84">
        <f t="shared" si="12"/>
        <v>6</v>
      </c>
      <c r="N84" s="4">
        <f t="shared" si="13"/>
        <v>0</v>
      </c>
    </row>
    <row r="85" spans="1:14" x14ac:dyDescent="0.25">
      <c r="A85" s="8">
        <v>42537</v>
      </c>
      <c r="B85" s="5">
        <v>8.9583333333333334E-2</v>
      </c>
      <c r="C85" s="6">
        <v>12.05</v>
      </c>
      <c r="D85" s="6">
        <v>13.7</v>
      </c>
      <c r="E85" s="6">
        <v>14.74</v>
      </c>
      <c r="F85" s="6">
        <v>15.42</v>
      </c>
      <c r="G85">
        <f t="shared" si="7"/>
        <v>16</v>
      </c>
      <c r="I85">
        <f t="shared" si="8"/>
        <v>12.05</v>
      </c>
      <c r="J85">
        <f t="shared" si="9"/>
        <v>13.7</v>
      </c>
      <c r="K85" s="1">
        <f t="shared" si="10"/>
        <v>14.74</v>
      </c>
      <c r="L85">
        <f t="shared" si="11"/>
        <v>15.42</v>
      </c>
      <c r="M85">
        <f t="shared" si="12"/>
        <v>6</v>
      </c>
      <c r="N85" s="4">
        <f t="shared" si="13"/>
        <v>0</v>
      </c>
    </row>
    <row r="86" spans="1:14" x14ac:dyDescent="0.25">
      <c r="A86" s="8">
        <v>42540</v>
      </c>
      <c r="B86" s="5">
        <v>0.37708333333333338</v>
      </c>
      <c r="C86" s="6">
        <v>13.82</v>
      </c>
      <c r="D86" s="6">
        <v>17.8</v>
      </c>
      <c r="E86" s="6">
        <v>17.32</v>
      </c>
      <c r="F86" s="6">
        <v>18.63</v>
      </c>
      <c r="G86">
        <f t="shared" si="7"/>
        <v>19</v>
      </c>
      <c r="I86">
        <f t="shared" si="8"/>
        <v>13.82</v>
      </c>
      <c r="J86">
        <f t="shared" si="9"/>
        <v>17.8</v>
      </c>
      <c r="K86" s="1">
        <f t="shared" si="10"/>
        <v>17.32</v>
      </c>
      <c r="L86">
        <f t="shared" si="11"/>
        <v>18.63</v>
      </c>
      <c r="M86">
        <f t="shared" si="12"/>
        <v>6</v>
      </c>
      <c r="N86" s="4">
        <f t="shared" si="13"/>
        <v>0</v>
      </c>
    </row>
    <row r="87" spans="1:14" x14ac:dyDescent="0.25">
      <c r="A87" s="8">
        <v>42540</v>
      </c>
      <c r="B87" s="5">
        <v>0.46527777777777773</v>
      </c>
      <c r="C87" s="6">
        <v>19.010000000000002</v>
      </c>
      <c r="D87" s="6">
        <v>13.1</v>
      </c>
      <c r="E87" s="6">
        <v>17.54</v>
      </c>
      <c r="F87" s="6">
        <v>11.08</v>
      </c>
      <c r="G87">
        <f t="shared" si="7"/>
        <v>19</v>
      </c>
      <c r="I87">
        <f t="shared" si="8"/>
        <v>19.010000000000002</v>
      </c>
      <c r="J87">
        <f t="shared" si="9"/>
        <v>13.1</v>
      </c>
      <c r="K87" s="1">
        <f t="shared" si="10"/>
        <v>17.54</v>
      </c>
      <c r="L87">
        <f t="shared" si="11"/>
        <v>11.08</v>
      </c>
      <c r="M87">
        <f t="shared" si="12"/>
        <v>6</v>
      </c>
      <c r="N87" s="4">
        <f t="shared" si="13"/>
        <v>0</v>
      </c>
    </row>
    <row r="88" spans="1:14" x14ac:dyDescent="0.25">
      <c r="A88" s="8">
        <v>42541</v>
      </c>
      <c r="B88" s="5">
        <v>2.0833333333333333E-3</v>
      </c>
      <c r="C88" s="6">
        <v>17.27</v>
      </c>
      <c r="D88" s="6">
        <v>13.06</v>
      </c>
      <c r="E88" s="6">
        <v>14.88</v>
      </c>
      <c r="F88" s="6">
        <v>15.12</v>
      </c>
      <c r="G88">
        <f t="shared" si="7"/>
        <v>20</v>
      </c>
      <c r="I88">
        <f t="shared" si="8"/>
        <v>17.27</v>
      </c>
      <c r="J88">
        <f t="shared" si="9"/>
        <v>13.06</v>
      </c>
      <c r="K88" s="1">
        <f t="shared" si="10"/>
        <v>14.88</v>
      </c>
      <c r="L88">
        <f t="shared" si="11"/>
        <v>15.12</v>
      </c>
      <c r="M88">
        <f t="shared" si="12"/>
        <v>6</v>
      </c>
      <c r="N88" s="4">
        <f t="shared" si="13"/>
        <v>0</v>
      </c>
    </row>
    <row r="89" spans="1:14" x14ac:dyDescent="0.25">
      <c r="A89" s="8">
        <v>42542</v>
      </c>
      <c r="B89" s="5">
        <v>0.17013888888888887</v>
      </c>
      <c r="C89" s="6">
        <v>14.93</v>
      </c>
      <c r="D89" s="6">
        <v>18.36</v>
      </c>
      <c r="E89" s="6">
        <v>11.2</v>
      </c>
      <c r="F89" s="6">
        <v>10.56</v>
      </c>
      <c r="G89">
        <f t="shared" si="7"/>
        <v>21</v>
      </c>
      <c r="I89">
        <f t="shared" si="8"/>
        <v>14.93</v>
      </c>
      <c r="J89">
        <f t="shared" si="9"/>
        <v>18.36</v>
      </c>
      <c r="K89" s="1">
        <f t="shared" si="10"/>
        <v>11.2</v>
      </c>
      <c r="L89">
        <f t="shared" si="11"/>
        <v>10.56</v>
      </c>
      <c r="M89">
        <f t="shared" si="12"/>
        <v>6</v>
      </c>
      <c r="N89" s="4">
        <f t="shared" si="13"/>
        <v>0</v>
      </c>
    </row>
    <row r="90" spans="1:14" x14ac:dyDescent="0.25">
      <c r="A90" s="8">
        <v>42545</v>
      </c>
      <c r="B90" s="5">
        <v>0.2986111111111111</v>
      </c>
      <c r="C90" s="6">
        <v>15.51</v>
      </c>
      <c r="D90" s="6">
        <v>16.440000000000001</v>
      </c>
      <c r="E90" s="6">
        <v>17.8</v>
      </c>
      <c r="F90" s="6">
        <v>14.59</v>
      </c>
      <c r="G90">
        <f t="shared" si="7"/>
        <v>24</v>
      </c>
      <c r="I90">
        <f t="shared" si="8"/>
        <v>15.51</v>
      </c>
      <c r="J90">
        <f t="shared" si="9"/>
        <v>16.440000000000001</v>
      </c>
      <c r="K90" s="1">
        <f t="shared" si="10"/>
        <v>17.8</v>
      </c>
      <c r="L90">
        <f t="shared" si="11"/>
        <v>14.59</v>
      </c>
      <c r="M90">
        <f t="shared" si="12"/>
        <v>6</v>
      </c>
      <c r="N90" s="4">
        <f t="shared" si="13"/>
        <v>0</v>
      </c>
    </row>
    <row r="91" spans="1:14" x14ac:dyDescent="0.25">
      <c r="A91" s="8">
        <v>42545</v>
      </c>
      <c r="B91" s="5">
        <v>0.37777777777777777</v>
      </c>
      <c r="C91" s="6">
        <v>12.83</v>
      </c>
      <c r="D91" s="6">
        <v>14.61</v>
      </c>
      <c r="E91" s="6">
        <v>12.58</v>
      </c>
      <c r="F91" s="6">
        <v>12.47</v>
      </c>
      <c r="G91">
        <f t="shared" si="7"/>
        <v>24</v>
      </c>
      <c r="I91">
        <f t="shared" si="8"/>
        <v>12.83</v>
      </c>
      <c r="J91">
        <f t="shared" si="9"/>
        <v>14.61</v>
      </c>
      <c r="K91" s="1">
        <f t="shared" si="10"/>
        <v>12.58</v>
      </c>
      <c r="L91">
        <f t="shared" si="11"/>
        <v>12.47</v>
      </c>
      <c r="M91">
        <f t="shared" si="12"/>
        <v>6</v>
      </c>
      <c r="N91" s="4">
        <f t="shared" si="13"/>
        <v>0</v>
      </c>
    </row>
    <row r="92" spans="1:14" x14ac:dyDescent="0.25">
      <c r="A92" s="8">
        <v>42546</v>
      </c>
      <c r="B92" s="5">
        <v>0.25347222222222221</v>
      </c>
      <c r="C92" s="6">
        <v>16.3</v>
      </c>
      <c r="D92" s="6">
        <v>10.32</v>
      </c>
      <c r="E92" s="6">
        <v>10.66</v>
      </c>
      <c r="F92" s="6">
        <v>10.1</v>
      </c>
      <c r="G92">
        <f t="shared" si="7"/>
        <v>25</v>
      </c>
      <c r="I92">
        <f t="shared" si="8"/>
        <v>16.3</v>
      </c>
      <c r="J92">
        <f t="shared" si="9"/>
        <v>10.32</v>
      </c>
      <c r="K92" s="1">
        <f t="shared" si="10"/>
        <v>10.66</v>
      </c>
      <c r="L92">
        <f t="shared" si="11"/>
        <v>10.1</v>
      </c>
      <c r="M92">
        <f t="shared" si="12"/>
        <v>6</v>
      </c>
      <c r="N92" s="4">
        <f t="shared" si="13"/>
        <v>0</v>
      </c>
    </row>
    <row r="93" spans="1:14" x14ac:dyDescent="0.25">
      <c r="A93" s="8">
        <v>42547</v>
      </c>
      <c r="B93" s="5">
        <v>8.4722222222222213E-2</v>
      </c>
      <c r="C93" s="6">
        <v>16.03</v>
      </c>
      <c r="D93" s="6">
        <v>12.49</v>
      </c>
      <c r="E93" s="6">
        <v>18.04</v>
      </c>
      <c r="F93" s="6">
        <v>14.52</v>
      </c>
      <c r="G93">
        <f t="shared" si="7"/>
        <v>26</v>
      </c>
      <c r="I93">
        <f t="shared" si="8"/>
        <v>16.03</v>
      </c>
      <c r="J93">
        <f t="shared" si="9"/>
        <v>12.49</v>
      </c>
      <c r="K93" s="1">
        <f t="shared" si="10"/>
        <v>18.04</v>
      </c>
      <c r="L93">
        <f t="shared" si="11"/>
        <v>14.52</v>
      </c>
      <c r="M93">
        <f t="shared" si="12"/>
        <v>6</v>
      </c>
      <c r="N93" s="4">
        <f t="shared" si="13"/>
        <v>0</v>
      </c>
    </row>
    <row r="94" spans="1:14" x14ac:dyDescent="0.25">
      <c r="A94" s="8">
        <v>42547</v>
      </c>
      <c r="B94" s="5">
        <v>0.16874999999999998</v>
      </c>
      <c r="C94" s="6">
        <v>19.47</v>
      </c>
      <c r="D94" s="6">
        <v>19.760000000000002</v>
      </c>
      <c r="E94" s="6">
        <v>15.06</v>
      </c>
      <c r="F94" s="6">
        <v>15.39</v>
      </c>
      <c r="G94">
        <f t="shared" si="7"/>
        <v>26</v>
      </c>
      <c r="I94">
        <f t="shared" si="8"/>
        <v>19.47</v>
      </c>
      <c r="J94">
        <f t="shared" si="9"/>
        <v>19.760000000000002</v>
      </c>
      <c r="K94" s="1">
        <f t="shared" si="10"/>
        <v>15.06</v>
      </c>
      <c r="L94">
        <f t="shared" si="11"/>
        <v>15.39</v>
      </c>
      <c r="M94">
        <f t="shared" si="12"/>
        <v>6</v>
      </c>
      <c r="N94" s="4">
        <f t="shared" si="13"/>
        <v>0</v>
      </c>
    </row>
    <row r="95" spans="1:14" x14ac:dyDescent="0.25">
      <c r="A95" s="8">
        <v>42547</v>
      </c>
      <c r="B95" s="5">
        <v>0.34166666666666662</v>
      </c>
      <c r="C95" s="6">
        <v>14.55</v>
      </c>
      <c r="D95" s="6">
        <v>11.62</v>
      </c>
      <c r="E95" s="6">
        <v>10.38</v>
      </c>
      <c r="F95" s="6">
        <v>18.149999999999999</v>
      </c>
      <c r="G95">
        <f t="shared" si="7"/>
        <v>26</v>
      </c>
      <c r="I95">
        <f t="shared" si="8"/>
        <v>14.55</v>
      </c>
      <c r="J95">
        <f t="shared" si="9"/>
        <v>11.62</v>
      </c>
      <c r="K95" s="1">
        <f t="shared" si="10"/>
        <v>10.38</v>
      </c>
      <c r="L95">
        <f t="shared" si="11"/>
        <v>18.149999999999999</v>
      </c>
      <c r="M95">
        <f t="shared" si="12"/>
        <v>6</v>
      </c>
      <c r="N95" s="4">
        <f t="shared" si="13"/>
        <v>0</v>
      </c>
    </row>
    <row r="96" spans="1:14" x14ac:dyDescent="0.25">
      <c r="A96" s="8">
        <v>42548</v>
      </c>
      <c r="B96" s="5">
        <v>0.3354166666666667</v>
      </c>
      <c r="C96" s="6">
        <v>11.26</v>
      </c>
      <c r="D96" s="6">
        <v>11.81</v>
      </c>
      <c r="E96" s="6">
        <v>11.68</v>
      </c>
      <c r="F96" s="6">
        <v>14.08</v>
      </c>
      <c r="G96">
        <f t="shared" si="7"/>
        <v>27</v>
      </c>
      <c r="I96">
        <f t="shared" si="8"/>
        <v>11.26</v>
      </c>
      <c r="J96">
        <f t="shared" si="9"/>
        <v>11.81</v>
      </c>
      <c r="K96" s="1">
        <f t="shared" si="10"/>
        <v>11.68</v>
      </c>
      <c r="L96">
        <f t="shared" si="11"/>
        <v>14.08</v>
      </c>
      <c r="M96">
        <f t="shared" si="12"/>
        <v>6</v>
      </c>
      <c r="N96" s="4">
        <f t="shared" si="13"/>
        <v>0</v>
      </c>
    </row>
    <row r="97" spans="1:14" x14ac:dyDescent="0.25">
      <c r="A97" s="8">
        <v>42549</v>
      </c>
      <c r="B97" s="5">
        <v>0.50624999999999998</v>
      </c>
      <c r="C97" s="6">
        <v>10.77</v>
      </c>
      <c r="D97" s="6">
        <v>10.91</v>
      </c>
      <c r="E97" s="6">
        <v>16.079999999999998</v>
      </c>
      <c r="F97" s="6">
        <v>12.3</v>
      </c>
      <c r="G97">
        <f t="shared" si="7"/>
        <v>28</v>
      </c>
      <c r="I97">
        <f t="shared" si="8"/>
        <v>10.77</v>
      </c>
      <c r="J97">
        <f t="shared" si="9"/>
        <v>10.91</v>
      </c>
      <c r="K97" s="1">
        <f t="shared" si="10"/>
        <v>16.079999999999998</v>
      </c>
      <c r="L97">
        <f t="shared" si="11"/>
        <v>12.3</v>
      </c>
      <c r="M97">
        <f t="shared" si="12"/>
        <v>6</v>
      </c>
      <c r="N97" s="4">
        <f t="shared" si="13"/>
        <v>0</v>
      </c>
    </row>
    <row r="98" spans="1:14" x14ac:dyDescent="0.25">
      <c r="A98" s="8">
        <v>42551</v>
      </c>
      <c r="B98" s="5">
        <v>4.5833333333333337E-2</v>
      </c>
      <c r="C98" s="6">
        <v>15.43</v>
      </c>
      <c r="D98" s="6">
        <v>17.52</v>
      </c>
      <c r="E98" s="6">
        <v>10.31</v>
      </c>
      <c r="F98" s="6">
        <v>11.07</v>
      </c>
      <c r="G98">
        <f t="shared" si="7"/>
        <v>30</v>
      </c>
      <c r="I98">
        <f t="shared" si="8"/>
        <v>15.43</v>
      </c>
      <c r="J98">
        <f t="shared" si="9"/>
        <v>17.52</v>
      </c>
      <c r="K98" s="1">
        <f t="shared" si="10"/>
        <v>10.31</v>
      </c>
      <c r="L98">
        <f t="shared" si="11"/>
        <v>11.07</v>
      </c>
      <c r="M98">
        <f t="shared" si="12"/>
        <v>6</v>
      </c>
      <c r="N98" s="4">
        <f t="shared" si="13"/>
        <v>0</v>
      </c>
    </row>
    <row r="99" spans="1:14" x14ac:dyDescent="0.25">
      <c r="A99" s="8">
        <v>42553</v>
      </c>
      <c r="B99" s="5">
        <v>0.21597222222222223</v>
      </c>
      <c r="C99" s="6">
        <v>22.57</v>
      </c>
      <c r="D99" s="6">
        <v>24.93</v>
      </c>
      <c r="E99" s="6">
        <v>24.3</v>
      </c>
      <c r="F99" s="6">
        <v>22.91</v>
      </c>
      <c r="G99">
        <f t="shared" si="7"/>
        <v>2</v>
      </c>
      <c r="I99">
        <f t="shared" si="8"/>
        <v>22.57</v>
      </c>
      <c r="J99">
        <f t="shared" si="9"/>
        <v>24.93</v>
      </c>
      <c r="K99" s="1">
        <f t="shared" si="10"/>
        <v>26</v>
      </c>
      <c r="L99">
        <f t="shared" si="11"/>
        <v>22.91</v>
      </c>
      <c r="M99">
        <f t="shared" si="12"/>
        <v>7</v>
      </c>
      <c r="N99" s="4">
        <f t="shared" si="13"/>
        <v>0</v>
      </c>
    </row>
    <row r="100" spans="1:14" x14ac:dyDescent="0.25">
      <c r="A100" s="8">
        <v>42554</v>
      </c>
      <c r="B100" s="5">
        <v>4.1666666666666666E-3</v>
      </c>
      <c r="C100" s="6">
        <v>21.12</v>
      </c>
      <c r="D100" s="6">
        <v>24.03</v>
      </c>
      <c r="E100" s="6">
        <v>22.83</v>
      </c>
      <c r="F100" s="6">
        <v>21.55</v>
      </c>
      <c r="G100">
        <f t="shared" si="7"/>
        <v>3</v>
      </c>
      <c r="I100">
        <f t="shared" si="8"/>
        <v>21.12</v>
      </c>
      <c r="J100">
        <f t="shared" si="9"/>
        <v>24.03</v>
      </c>
      <c r="K100" s="1">
        <f t="shared" si="10"/>
        <v>24.42</v>
      </c>
      <c r="L100">
        <f t="shared" si="11"/>
        <v>21.55</v>
      </c>
      <c r="M100">
        <f t="shared" si="12"/>
        <v>7</v>
      </c>
      <c r="N100" s="4">
        <f t="shared" si="13"/>
        <v>0</v>
      </c>
    </row>
    <row r="101" spans="1:14" x14ac:dyDescent="0.25">
      <c r="A101" s="8">
        <v>42556</v>
      </c>
      <c r="B101" s="5">
        <v>8.6805555555555566E-2</v>
      </c>
      <c r="C101" s="6">
        <v>22.29</v>
      </c>
      <c r="D101" s="6">
        <v>22.16</v>
      </c>
      <c r="E101" s="6">
        <v>23.98</v>
      </c>
      <c r="F101" s="6">
        <v>24.01</v>
      </c>
      <c r="G101">
        <f t="shared" si="7"/>
        <v>5</v>
      </c>
      <c r="I101">
        <f t="shared" si="8"/>
        <v>21.09</v>
      </c>
      <c r="J101">
        <f t="shared" si="9"/>
        <v>20.96</v>
      </c>
      <c r="K101" s="1">
        <f t="shared" si="10"/>
        <v>25.65</v>
      </c>
      <c r="L101">
        <f t="shared" si="11"/>
        <v>22.810000000000002</v>
      </c>
      <c r="M101">
        <f t="shared" si="12"/>
        <v>7</v>
      </c>
      <c r="N101" s="4">
        <f t="shared" si="13"/>
        <v>0</v>
      </c>
    </row>
    <row r="102" spans="1:14" x14ac:dyDescent="0.25">
      <c r="A102" s="8">
        <v>42557</v>
      </c>
      <c r="B102" s="5">
        <v>4.7222222222222221E-2</v>
      </c>
      <c r="C102" s="6">
        <v>20.5</v>
      </c>
      <c r="D102" s="6">
        <v>21.83</v>
      </c>
      <c r="E102" s="6">
        <v>20.9</v>
      </c>
      <c r="F102" s="6">
        <v>24.06</v>
      </c>
      <c r="G102">
        <f t="shared" si="7"/>
        <v>6</v>
      </c>
      <c r="I102">
        <f t="shared" si="8"/>
        <v>19.3</v>
      </c>
      <c r="J102">
        <f t="shared" si="9"/>
        <v>20.63</v>
      </c>
      <c r="K102" s="1">
        <f t="shared" si="10"/>
        <v>22.36</v>
      </c>
      <c r="L102">
        <f t="shared" si="11"/>
        <v>22.86</v>
      </c>
      <c r="M102">
        <f t="shared" si="12"/>
        <v>7</v>
      </c>
      <c r="N102" s="4">
        <f t="shared" si="13"/>
        <v>0</v>
      </c>
    </row>
    <row r="103" spans="1:14" x14ac:dyDescent="0.25">
      <c r="A103" s="8">
        <v>42557</v>
      </c>
      <c r="B103" s="5">
        <v>0.4604166666666667</v>
      </c>
      <c r="C103" s="6">
        <v>20.62</v>
      </c>
      <c r="D103" s="6">
        <v>20.23</v>
      </c>
      <c r="E103" s="6">
        <v>20.149999999999999</v>
      </c>
      <c r="F103" s="6">
        <v>23.52</v>
      </c>
      <c r="G103">
        <f t="shared" si="7"/>
        <v>6</v>
      </c>
      <c r="I103">
        <f t="shared" si="8"/>
        <v>19.420000000000002</v>
      </c>
      <c r="J103">
        <f t="shared" si="9"/>
        <v>19.03</v>
      </c>
      <c r="K103" s="1">
        <f t="shared" si="10"/>
        <v>21.56</v>
      </c>
      <c r="L103">
        <f t="shared" si="11"/>
        <v>22.32</v>
      </c>
      <c r="M103">
        <f t="shared" si="12"/>
        <v>7</v>
      </c>
      <c r="N103" s="4">
        <f t="shared" si="13"/>
        <v>0</v>
      </c>
    </row>
    <row r="104" spans="1:14" x14ac:dyDescent="0.25">
      <c r="A104" s="8">
        <v>42558</v>
      </c>
      <c r="B104" s="5">
        <v>2.7777777777777779E-3</v>
      </c>
      <c r="C104" s="6">
        <v>24.62</v>
      </c>
      <c r="D104" s="6">
        <v>20.59</v>
      </c>
      <c r="E104" s="6">
        <v>24.93</v>
      </c>
      <c r="F104" s="6">
        <v>21.9</v>
      </c>
      <c r="G104">
        <f t="shared" si="7"/>
        <v>7</v>
      </c>
      <c r="I104">
        <f t="shared" si="8"/>
        <v>23.42</v>
      </c>
      <c r="J104">
        <f t="shared" si="9"/>
        <v>19.39</v>
      </c>
      <c r="K104" s="1">
        <f t="shared" si="10"/>
        <v>26.67</v>
      </c>
      <c r="L104">
        <f t="shared" si="11"/>
        <v>20.7</v>
      </c>
      <c r="M104">
        <f t="shared" si="12"/>
        <v>7</v>
      </c>
      <c r="N104" s="4">
        <f t="shared" si="13"/>
        <v>0</v>
      </c>
    </row>
    <row r="105" spans="1:14" x14ac:dyDescent="0.25">
      <c r="A105" s="8">
        <v>42558</v>
      </c>
      <c r="B105" s="5">
        <v>5.5555555555555558E-3</v>
      </c>
      <c r="C105" s="6">
        <v>23.53</v>
      </c>
      <c r="D105" s="6">
        <v>22.47</v>
      </c>
      <c r="E105" s="6">
        <v>20.55</v>
      </c>
      <c r="F105" s="6">
        <v>24.08</v>
      </c>
      <c r="G105">
        <f t="shared" si="7"/>
        <v>7</v>
      </c>
      <c r="I105">
        <f t="shared" si="8"/>
        <v>22.330000000000002</v>
      </c>
      <c r="J105">
        <f t="shared" si="9"/>
        <v>21.27</v>
      </c>
      <c r="K105" s="1">
        <f t="shared" si="10"/>
        <v>21.98</v>
      </c>
      <c r="L105">
        <f t="shared" si="11"/>
        <v>22.88</v>
      </c>
      <c r="M105">
        <f t="shared" si="12"/>
        <v>7</v>
      </c>
      <c r="N105" s="4">
        <f t="shared" si="13"/>
        <v>0</v>
      </c>
    </row>
    <row r="106" spans="1:14" x14ac:dyDescent="0.25">
      <c r="A106" s="8">
        <v>42558</v>
      </c>
      <c r="B106" s="5">
        <v>4.5138888888888888E-2</v>
      </c>
      <c r="C106" s="6">
        <v>23.8</v>
      </c>
      <c r="D106" s="6">
        <v>20.78</v>
      </c>
      <c r="E106" s="6">
        <v>21.14</v>
      </c>
      <c r="F106" s="6">
        <v>23.1</v>
      </c>
      <c r="G106">
        <f t="shared" si="7"/>
        <v>7</v>
      </c>
      <c r="I106">
        <f t="shared" si="8"/>
        <v>22.6</v>
      </c>
      <c r="J106">
        <f t="shared" si="9"/>
        <v>19.580000000000002</v>
      </c>
      <c r="K106" s="1">
        <f t="shared" si="10"/>
        <v>22.61</v>
      </c>
      <c r="L106">
        <f t="shared" si="11"/>
        <v>21.900000000000002</v>
      </c>
      <c r="M106">
        <f t="shared" si="12"/>
        <v>7</v>
      </c>
      <c r="N106" s="4">
        <f t="shared" si="13"/>
        <v>0</v>
      </c>
    </row>
    <row r="107" spans="1:14" x14ac:dyDescent="0.25">
      <c r="A107" s="8">
        <v>42558</v>
      </c>
      <c r="B107" s="5">
        <v>0.46597222222222223</v>
      </c>
      <c r="C107" s="6">
        <v>21.04</v>
      </c>
      <c r="D107" s="6">
        <v>22.45</v>
      </c>
      <c r="E107" s="6">
        <v>21.12</v>
      </c>
      <c r="F107" s="6">
        <v>23.35</v>
      </c>
      <c r="G107">
        <f t="shared" si="7"/>
        <v>7</v>
      </c>
      <c r="I107">
        <f t="shared" si="8"/>
        <v>19.84</v>
      </c>
      <c r="J107">
        <f t="shared" si="9"/>
        <v>21.25</v>
      </c>
      <c r="K107" s="1">
        <f t="shared" si="10"/>
        <v>22.59</v>
      </c>
      <c r="L107">
        <f t="shared" si="11"/>
        <v>22.150000000000002</v>
      </c>
      <c r="M107">
        <f t="shared" si="12"/>
        <v>7</v>
      </c>
      <c r="N107" s="4">
        <f t="shared" si="13"/>
        <v>0</v>
      </c>
    </row>
    <row r="108" spans="1:14" x14ac:dyDescent="0.25">
      <c r="A108" s="8">
        <v>42561</v>
      </c>
      <c r="B108" s="5">
        <v>0.42152777777777778</v>
      </c>
      <c r="C108" s="6">
        <v>23.49</v>
      </c>
      <c r="D108" s="6">
        <v>22.55</v>
      </c>
      <c r="E108" s="6">
        <v>22.27</v>
      </c>
      <c r="F108" s="6">
        <v>24.47</v>
      </c>
      <c r="G108">
        <f t="shared" si="7"/>
        <v>10</v>
      </c>
      <c r="I108">
        <f t="shared" si="8"/>
        <v>22.29</v>
      </c>
      <c r="J108">
        <f t="shared" si="9"/>
        <v>21.35</v>
      </c>
      <c r="K108" s="1">
        <f t="shared" si="10"/>
        <v>23.82</v>
      </c>
      <c r="L108">
        <f t="shared" si="11"/>
        <v>23.27</v>
      </c>
      <c r="M108">
        <f t="shared" si="12"/>
        <v>7</v>
      </c>
      <c r="N108" s="4">
        <f t="shared" si="13"/>
        <v>0</v>
      </c>
    </row>
    <row r="109" spans="1:14" x14ac:dyDescent="0.25">
      <c r="A109" s="8">
        <v>42565</v>
      </c>
      <c r="B109" s="5">
        <v>4.1666666666666664E-2</v>
      </c>
      <c r="C109" s="6">
        <v>20.99</v>
      </c>
      <c r="D109" s="6">
        <v>21.37</v>
      </c>
      <c r="E109" s="6">
        <v>20.5</v>
      </c>
      <c r="F109" s="6">
        <v>21.65</v>
      </c>
      <c r="G109">
        <f t="shared" si="7"/>
        <v>14</v>
      </c>
      <c r="I109">
        <f t="shared" si="8"/>
        <v>20.99</v>
      </c>
      <c r="J109">
        <f t="shared" si="9"/>
        <v>21.37</v>
      </c>
      <c r="K109" s="1">
        <f t="shared" si="10"/>
        <v>21.93</v>
      </c>
      <c r="L109">
        <f t="shared" si="11"/>
        <v>21.65</v>
      </c>
      <c r="M109">
        <f t="shared" si="12"/>
        <v>7</v>
      </c>
      <c r="N109" s="4">
        <f t="shared" si="13"/>
        <v>0</v>
      </c>
    </row>
    <row r="110" spans="1:14" x14ac:dyDescent="0.25">
      <c r="A110" s="8">
        <v>42567</v>
      </c>
      <c r="B110" s="5">
        <v>0.38055555555555554</v>
      </c>
      <c r="C110" s="6">
        <v>20.18</v>
      </c>
      <c r="D110" s="6">
        <v>24.07</v>
      </c>
      <c r="E110" s="6">
        <v>23.6</v>
      </c>
      <c r="F110" s="6">
        <v>23.16</v>
      </c>
      <c r="G110">
        <f t="shared" si="7"/>
        <v>16</v>
      </c>
      <c r="I110">
        <f t="shared" si="8"/>
        <v>20.18</v>
      </c>
      <c r="J110">
        <f t="shared" si="9"/>
        <v>24.07</v>
      </c>
      <c r="K110" s="1">
        <f t="shared" si="10"/>
        <v>25.25</v>
      </c>
      <c r="L110">
        <f t="shared" si="11"/>
        <v>23.16</v>
      </c>
      <c r="M110">
        <f t="shared" si="12"/>
        <v>7</v>
      </c>
      <c r="N110" s="4">
        <f t="shared" si="13"/>
        <v>0</v>
      </c>
    </row>
    <row r="111" spans="1:14" x14ac:dyDescent="0.25">
      <c r="A111" s="8">
        <v>42568</v>
      </c>
      <c r="B111" s="5">
        <v>4.6527777777777779E-2</v>
      </c>
      <c r="C111" s="6">
        <v>24.46</v>
      </c>
      <c r="D111" s="6">
        <v>23.9</v>
      </c>
      <c r="E111" s="6">
        <v>24.77</v>
      </c>
      <c r="F111" s="6">
        <v>24.75</v>
      </c>
      <c r="G111">
        <f t="shared" si="7"/>
        <v>17</v>
      </c>
      <c r="I111">
        <f t="shared" si="8"/>
        <v>24.46</v>
      </c>
      <c r="J111">
        <f t="shared" si="9"/>
        <v>23.9</v>
      </c>
      <c r="K111" s="1">
        <f t="shared" si="10"/>
        <v>26.5</v>
      </c>
      <c r="L111">
        <f t="shared" si="11"/>
        <v>24.75</v>
      </c>
      <c r="M111">
        <f t="shared" si="12"/>
        <v>7</v>
      </c>
      <c r="N111" s="4">
        <f t="shared" si="13"/>
        <v>0</v>
      </c>
    </row>
    <row r="112" spans="1:14" x14ac:dyDescent="0.25">
      <c r="A112" s="8">
        <v>42571</v>
      </c>
      <c r="B112" s="5">
        <v>4.5138888888888888E-2</v>
      </c>
      <c r="C112" s="6">
        <v>20.62</v>
      </c>
      <c r="D112" s="6">
        <v>21.57</v>
      </c>
      <c r="E112" s="6">
        <v>21.9</v>
      </c>
      <c r="F112" s="6">
        <v>22.89</v>
      </c>
      <c r="G112">
        <f t="shared" si="7"/>
        <v>20</v>
      </c>
      <c r="I112">
        <f t="shared" si="8"/>
        <v>20.62</v>
      </c>
      <c r="J112">
        <f t="shared" si="9"/>
        <v>21.57</v>
      </c>
      <c r="K112" s="1">
        <f t="shared" si="10"/>
        <v>23.43</v>
      </c>
      <c r="L112">
        <f t="shared" si="11"/>
        <v>22.89</v>
      </c>
      <c r="M112">
        <f t="shared" si="12"/>
        <v>7</v>
      </c>
      <c r="N112" s="4">
        <f t="shared" si="13"/>
        <v>0</v>
      </c>
    </row>
    <row r="113" spans="1:14" x14ac:dyDescent="0.25">
      <c r="A113" s="8">
        <v>42571</v>
      </c>
      <c r="B113" s="5">
        <v>4.6527777777777779E-2</v>
      </c>
      <c r="C113" s="6">
        <v>24.97</v>
      </c>
      <c r="D113" s="6">
        <v>23.55</v>
      </c>
      <c r="E113" s="6">
        <v>22.37</v>
      </c>
      <c r="F113" s="6">
        <v>22.57</v>
      </c>
      <c r="G113">
        <f t="shared" si="7"/>
        <v>20</v>
      </c>
      <c r="I113">
        <f t="shared" si="8"/>
        <v>24.97</v>
      </c>
      <c r="J113">
        <f t="shared" si="9"/>
        <v>23.55</v>
      </c>
      <c r="K113" s="1">
        <f t="shared" si="10"/>
        <v>23.93</v>
      </c>
      <c r="L113">
        <f t="shared" si="11"/>
        <v>22.57</v>
      </c>
      <c r="M113">
        <f t="shared" si="12"/>
        <v>7</v>
      </c>
      <c r="N113" s="4">
        <f t="shared" si="13"/>
        <v>0</v>
      </c>
    </row>
    <row r="114" spans="1:14" x14ac:dyDescent="0.25">
      <c r="A114" s="8">
        <v>42572</v>
      </c>
      <c r="B114" s="5">
        <v>0.16805555555555554</v>
      </c>
      <c r="C114" s="6">
        <v>24.04</v>
      </c>
      <c r="D114" s="6">
        <v>21.89</v>
      </c>
      <c r="E114" s="6">
        <v>21.37</v>
      </c>
      <c r="F114" s="6">
        <v>20.45</v>
      </c>
      <c r="G114">
        <f t="shared" si="7"/>
        <v>21</v>
      </c>
      <c r="I114">
        <f t="shared" si="8"/>
        <v>24.04</v>
      </c>
      <c r="J114">
        <f t="shared" si="9"/>
        <v>21.89</v>
      </c>
      <c r="K114" s="1">
        <f t="shared" si="10"/>
        <v>22.86</v>
      </c>
      <c r="L114">
        <f t="shared" si="11"/>
        <v>20.45</v>
      </c>
      <c r="M114">
        <f t="shared" si="12"/>
        <v>7</v>
      </c>
      <c r="N114" s="4">
        <f t="shared" si="13"/>
        <v>0</v>
      </c>
    </row>
    <row r="115" spans="1:14" x14ac:dyDescent="0.25">
      <c r="A115" s="8">
        <v>42573</v>
      </c>
      <c r="B115" s="5">
        <v>0.25138888888888888</v>
      </c>
      <c r="C115" s="6">
        <v>20.96</v>
      </c>
      <c r="D115" s="6">
        <v>22.03</v>
      </c>
      <c r="E115" s="6">
        <v>20.079999999999998</v>
      </c>
      <c r="F115" s="6">
        <v>20.18</v>
      </c>
      <c r="G115">
        <f t="shared" si="7"/>
        <v>22</v>
      </c>
      <c r="I115">
        <f t="shared" si="8"/>
        <v>20.96</v>
      </c>
      <c r="J115">
        <f t="shared" si="9"/>
        <v>22.03</v>
      </c>
      <c r="K115" s="1">
        <f t="shared" si="10"/>
        <v>21.48</v>
      </c>
      <c r="L115">
        <f t="shared" si="11"/>
        <v>20.18</v>
      </c>
      <c r="M115">
        <f t="shared" si="12"/>
        <v>7</v>
      </c>
      <c r="N115" s="4">
        <f t="shared" si="13"/>
        <v>0</v>
      </c>
    </row>
    <row r="116" spans="1:14" x14ac:dyDescent="0.25">
      <c r="A116" s="8">
        <v>42576</v>
      </c>
      <c r="B116" s="5">
        <v>0.17430555555555557</v>
      </c>
      <c r="C116" s="6">
        <v>23.01</v>
      </c>
      <c r="D116" s="6">
        <v>24.6</v>
      </c>
      <c r="E116" s="6">
        <v>21.6</v>
      </c>
      <c r="F116" s="6">
        <v>21.42</v>
      </c>
      <c r="G116">
        <f t="shared" si="7"/>
        <v>25</v>
      </c>
      <c r="I116">
        <f t="shared" si="8"/>
        <v>23.01</v>
      </c>
      <c r="J116">
        <f t="shared" si="9"/>
        <v>24.6</v>
      </c>
      <c r="K116" s="1">
        <f t="shared" si="10"/>
        <v>23.11</v>
      </c>
      <c r="L116">
        <f t="shared" si="11"/>
        <v>21.42</v>
      </c>
      <c r="M116">
        <f t="shared" si="12"/>
        <v>7</v>
      </c>
      <c r="N116" s="4">
        <f t="shared" si="13"/>
        <v>0</v>
      </c>
    </row>
    <row r="117" spans="1:14" x14ac:dyDescent="0.25">
      <c r="A117" s="8">
        <v>42581</v>
      </c>
      <c r="B117" s="5">
        <v>2.0833333333333333E-3</v>
      </c>
      <c r="C117" s="6">
        <v>22.46</v>
      </c>
      <c r="D117" s="6">
        <v>24.11</v>
      </c>
      <c r="E117" s="6">
        <v>21.53</v>
      </c>
      <c r="F117" s="6">
        <v>21.19</v>
      </c>
      <c r="G117">
        <f t="shared" si="7"/>
        <v>30</v>
      </c>
      <c r="I117">
        <f t="shared" si="8"/>
        <v>22.46</v>
      </c>
      <c r="J117">
        <f t="shared" si="9"/>
        <v>24.11</v>
      </c>
      <c r="K117" s="1">
        <f t="shared" si="10"/>
        <v>23.03</v>
      </c>
      <c r="L117">
        <f t="shared" si="11"/>
        <v>21.19</v>
      </c>
      <c r="M117">
        <f t="shared" si="12"/>
        <v>7</v>
      </c>
      <c r="N117" s="4">
        <f t="shared" si="13"/>
        <v>0</v>
      </c>
    </row>
    <row r="118" spans="1:14" x14ac:dyDescent="0.25">
      <c r="A118" s="8">
        <v>42583</v>
      </c>
      <c r="B118" s="5">
        <v>9.1666666666666674E-2</v>
      </c>
      <c r="C118" s="6">
        <v>21.46</v>
      </c>
      <c r="D118" s="6">
        <v>20.81</v>
      </c>
      <c r="E118" s="6">
        <v>21.89</v>
      </c>
      <c r="F118" s="6">
        <v>21.04</v>
      </c>
      <c r="G118">
        <f t="shared" si="7"/>
        <v>1</v>
      </c>
      <c r="I118">
        <f t="shared" si="8"/>
        <v>21.46</v>
      </c>
      <c r="J118">
        <f t="shared" si="9"/>
        <v>20.81</v>
      </c>
      <c r="K118" s="1">
        <f t="shared" si="10"/>
        <v>23.42</v>
      </c>
      <c r="L118">
        <f t="shared" si="11"/>
        <v>21.04</v>
      </c>
      <c r="M118">
        <f t="shared" si="12"/>
        <v>8</v>
      </c>
      <c r="N118" s="4">
        <f t="shared" si="13"/>
        <v>0</v>
      </c>
    </row>
    <row r="119" spans="1:14" x14ac:dyDescent="0.25">
      <c r="A119" s="8">
        <v>42585</v>
      </c>
      <c r="B119" s="5">
        <v>0.17083333333333331</v>
      </c>
      <c r="C119" s="6">
        <v>24.3</v>
      </c>
      <c r="D119" s="6">
        <v>21.17</v>
      </c>
      <c r="E119" s="6">
        <v>21.89</v>
      </c>
      <c r="F119" s="6">
        <v>23.96</v>
      </c>
      <c r="G119">
        <f t="shared" si="7"/>
        <v>3</v>
      </c>
      <c r="I119">
        <f t="shared" si="8"/>
        <v>24.3</v>
      </c>
      <c r="J119">
        <f t="shared" si="9"/>
        <v>21.17</v>
      </c>
      <c r="K119" s="1">
        <f t="shared" si="10"/>
        <v>23.42</v>
      </c>
      <c r="L119">
        <f t="shared" si="11"/>
        <v>23.96</v>
      </c>
      <c r="M119">
        <f t="shared" si="12"/>
        <v>8</v>
      </c>
      <c r="N119" s="4">
        <f t="shared" si="13"/>
        <v>0</v>
      </c>
    </row>
    <row r="120" spans="1:14" x14ac:dyDescent="0.25">
      <c r="A120" s="8">
        <v>42587</v>
      </c>
      <c r="B120" s="5">
        <v>0.42083333333333334</v>
      </c>
      <c r="C120" s="6">
        <v>20.79</v>
      </c>
      <c r="D120" s="6">
        <v>20.149999999999999</v>
      </c>
      <c r="E120" s="6">
        <v>20.18</v>
      </c>
      <c r="F120" s="6">
        <v>20.25</v>
      </c>
      <c r="G120">
        <f t="shared" si="7"/>
        <v>5</v>
      </c>
      <c r="I120">
        <f t="shared" si="8"/>
        <v>19.59</v>
      </c>
      <c r="J120">
        <f t="shared" si="9"/>
        <v>18.95</v>
      </c>
      <c r="K120" s="1">
        <f t="shared" si="10"/>
        <v>21.59</v>
      </c>
      <c r="L120">
        <f t="shared" si="11"/>
        <v>19.05</v>
      </c>
      <c r="M120">
        <f t="shared" si="12"/>
        <v>8</v>
      </c>
      <c r="N120" s="4">
        <f t="shared" si="13"/>
        <v>0</v>
      </c>
    </row>
    <row r="121" spans="1:14" x14ac:dyDescent="0.25">
      <c r="A121" s="8">
        <v>42588</v>
      </c>
      <c r="B121" s="5">
        <v>0.38263888888888892</v>
      </c>
      <c r="C121" s="6">
        <v>24.53</v>
      </c>
      <c r="D121" s="6">
        <v>20.23</v>
      </c>
      <c r="E121" s="6">
        <v>22.23</v>
      </c>
      <c r="F121" s="6">
        <v>23.64</v>
      </c>
      <c r="G121">
        <f t="shared" si="7"/>
        <v>6</v>
      </c>
      <c r="I121">
        <f t="shared" si="8"/>
        <v>23.330000000000002</v>
      </c>
      <c r="J121">
        <f t="shared" si="9"/>
        <v>19.03</v>
      </c>
      <c r="K121" s="1">
        <f t="shared" si="10"/>
        <v>23.78</v>
      </c>
      <c r="L121">
        <f t="shared" si="11"/>
        <v>22.44</v>
      </c>
      <c r="M121">
        <f t="shared" si="12"/>
        <v>8</v>
      </c>
      <c r="N121" s="4">
        <f t="shared" si="13"/>
        <v>0</v>
      </c>
    </row>
    <row r="122" spans="1:14" x14ac:dyDescent="0.25">
      <c r="A122" s="8">
        <v>42590</v>
      </c>
      <c r="B122" s="5">
        <v>8.8888888888888892E-2</v>
      </c>
      <c r="C122" s="6">
        <v>22.93</v>
      </c>
      <c r="D122" s="6">
        <v>21.83</v>
      </c>
      <c r="E122" s="6">
        <v>24.21</v>
      </c>
      <c r="F122" s="6">
        <v>24.25</v>
      </c>
      <c r="G122">
        <f t="shared" si="7"/>
        <v>8</v>
      </c>
      <c r="I122">
        <f t="shared" si="8"/>
        <v>21.73</v>
      </c>
      <c r="J122">
        <f t="shared" si="9"/>
        <v>20.63</v>
      </c>
      <c r="K122" s="1">
        <f t="shared" si="10"/>
        <v>25.9</v>
      </c>
      <c r="L122">
        <f t="shared" si="11"/>
        <v>23.05</v>
      </c>
      <c r="M122">
        <f t="shared" si="12"/>
        <v>8</v>
      </c>
      <c r="N122" s="4">
        <f t="shared" si="13"/>
        <v>0</v>
      </c>
    </row>
    <row r="123" spans="1:14" x14ac:dyDescent="0.25">
      <c r="A123" s="8">
        <v>42591</v>
      </c>
      <c r="B123" s="5">
        <v>0.42222222222222222</v>
      </c>
      <c r="C123" s="6">
        <v>23.61</v>
      </c>
      <c r="D123" s="6">
        <v>22.31</v>
      </c>
      <c r="E123" s="6">
        <v>20.29</v>
      </c>
      <c r="F123" s="6">
        <v>24.84</v>
      </c>
      <c r="G123">
        <f t="shared" si="7"/>
        <v>9</v>
      </c>
      <c r="I123">
        <f t="shared" si="8"/>
        <v>22.41</v>
      </c>
      <c r="J123">
        <f t="shared" si="9"/>
        <v>21.11</v>
      </c>
      <c r="K123" s="1">
        <f t="shared" si="10"/>
        <v>21.71</v>
      </c>
      <c r="L123">
        <f t="shared" si="11"/>
        <v>23.64</v>
      </c>
      <c r="M123">
        <f t="shared" si="12"/>
        <v>8</v>
      </c>
      <c r="N123" s="4">
        <f t="shared" si="13"/>
        <v>0</v>
      </c>
    </row>
    <row r="124" spans="1:14" x14ac:dyDescent="0.25">
      <c r="A124" s="8">
        <v>42594</v>
      </c>
      <c r="B124" s="5">
        <v>8.6111111111111124E-2</v>
      </c>
      <c r="C124" s="6">
        <v>21.99</v>
      </c>
      <c r="D124" s="6">
        <v>21.03</v>
      </c>
      <c r="E124" s="6">
        <v>23.44</v>
      </c>
      <c r="F124" s="6">
        <v>23.35</v>
      </c>
      <c r="G124">
        <f t="shared" si="7"/>
        <v>12</v>
      </c>
      <c r="I124">
        <f t="shared" si="8"/>
        <v>21.99</v>
      </c>
      <c r="J124">
        <f t="shared" si="9"/>
        <v>21.03</v>
      </c>
      <c r="K124" s="1">
        <f t="shared" si="10"/>
        <v>25.08</v>
      </c>
      <c r="L124">
        <f t="shared" si="11"/>
        <v>23.35</v>
      </c>
      <c r="M124">
        <f t="shared" si="12"/>
        <v>8</v>
      </c>
      <c r="N124" s="4">
        <f t="shared" si="13"/>
        <v>0</v>
      </c>
    </row>
    <row r="125" spans="1:14" x14ac:dyDescent="0.25">
      <c r="A125" s="8">
        <v>42594</v>
      </c>
      <c r="B125" s="5">
        <v>0.12708333333333333</v>
      </c>
      <c r="C125" s="6">
        <v>21.25</v>
      </c>
      <c r="D125" s="6">
        <v>22.63</v>
      </c>
      <c r="E125" s="6">
        <v>20.83</v>
      </c>
      <c r="F125" s="6">
        <v>22.24</v>
      </c>
      <c r="G125">
        <f t="shared" si="7"/>
        <v>12</v>
      </c>
      <c r="I125">
        <f t="shared" si="8"/>
        <v>21.25</v>
      </c>
      <c r="J125">
        <f t="shared" si="9"/>
        <v>22.63</v>
      </c>
      <c r="K125" s="1">
        <f t="shared" si="10"/>
        <v>22.28</v>
      </c>
      <c r="L125">
        <f t="shared" si="11"/>
        <v>22.24</v>
      </c>
      <c r="M125">
        <f t="shared" si="12"/>
        <v>8</v>
      </c>
      <c r="N125" s="4">
        <f t="shared" si="13"/>
        <v>0</v>
      </c>
    </row>
    <row r="126" spans="1:14" x14ac:dyDescent="0.25">
      <c r="A126" s="8">
        <v>42596</v>
      </c>
      <c r="B126" s="5">
        <v>4.3750000000000004E-2</v>
      </c>
      <c r="C126" s="6">
        <v>22.19</v>
      </c>
      <c r="D126" s="6">
        <v>23.63</v>
      </c>
      <c r="E126" s="6">
        <v>24.52</v>
      </c>
      <c r="F126" s="6">
        <v>21.28</v>
      </c>
      <c r="G126">
        <f t="shared" si="7"/>
        <v>14</v>
      </c>
      <c r="I126">
        <f t="shared" si="8"/>
        <v>22.19</v>
      </c>
      <c r="J126">
        <f t="shared" si="9"/>
        <v>23.63</v>
      </c>
      <c r="K126" s="1">
        <f t="shared" si="10"/>
        <v>26.23</v>
      </c>
      <c r="L126">
        <f t="shared" si="11"/>
        <v>21.28</v>
      </c>
      <c r="M126">
        <f t="shared" si="12"/>
        <v>8</v>
      </c>
      <c r="N126" s="4">
        <f t="shared" si="13"/>
        <v>0</v>
      </c>
    </row>
    <row r="127" spans="1:14" x14ac:dyDescent="0.25">
      <c r="A127" s="8">
        <v>42599</v>
      </c>
      <c r="B127" s="5">
        <v>0.41736111111111113</v>
      </c>
      <c r="C127" s="6">
        <v>22.74</v>
      </c>
      <c r="D127" s="6">
        <v>20.72</v>
      </c>
      <c r="E127" s="6">
        <v>24.62</v>
      </c>
      <c r="F127" s="6">
        <v>20.96</v>
      </c>
      <c r="G127">
        <f t="shared" si="7"/>
        <v>17</v>
      </c>
      <c r="I127">
        <f t="shared" si="8"/>
        <v>22.74</v>
      </c>
      <c r="J127">
        <f t="shared" si="9"/>
        <v>20.72</v>
      </c>
      <c r="K127" s="1">
        <f t="shared" si="10"/>
        <v>26.34</v>
      </c>
      <c r="L127">
        <f t="shared" si="11"/>
        <v>20.96</v>
      </c>
      <c r="M127">
        <f t="shared" si="12"/>
        <v>8</v>
      </c>
      <c r="N127" s="4">
        <f t="shared" si="13"/>
        <v>0</v>
      </c>
    </row>
    <row r="128" spans="1:14" x14ac:dyDescent="0.25">
      <c r="A128" s="8">
        <v>42601</v>
      </c>
      <c r="B128" s="5">
        <v>0.21388888888888891</v>
      </c>
      <c r="C128" s="6">
        <v>24.25</v>
      </c>
      <c r="D128" s="6">
        <v>21.83</v>
      </c>
      <c r="E128" s="6">
        <v>22.17</v>
      </c>
      <c r="F128" s="6">
        <v>22.32</v>
      </c>
      <c r="G128">
        <f t="shared" si="7"/>
        <v>19</v>
      </c>
      <c r="I128">
        <f t="shared" si="8"/>
        <v>24.25</v>
      </c>
      <c r="J128">
        <f t="shared" si="9"/>
        <v>21.83</v>
      </c>
      <c r="K128" s="1">
        <f t="shared" si="10"/>
        <v>23.72</v>
      </c>
      <c r="L128">
        <f t="shared" si="11"/>
        <v>22.32</v>
      </c>
      <c r="M128">
        <f t="shared" si="12"/>
        <v>8</v>
      </c>
      <c r="N128" s="4">
        <f t="shared" si="13"/>
        <v>0</v>
      </c>
    </row>
    <row r="129" spans="1:14" x14ac:dyDescent="0.25">
      <c r="A129" s="8">
        <v>42601</v>
      </c>
      <c r="B129" s="5">
        <v>0.29791666666666666</v>
      </c>
      <c r="C129" s="6">
        <v>22.33</v>
      </c>
      <c r="D129" s="6">
        <v>20</v>
      </c>
      <c r="E129" s="6">
        <v>22.05</v>
      </c>
      <c r="F129" s="6">
        <v>21.31</v>
      </c>
      <c r="G129">
        <f t="shared" si="7"/>
        <v>19</v>
      </c>
      <c r="I129">
        <f t="shared" si="8"/>
        <v>22.33</v>
      </c>
      <c r="J129">
        <f t="shared" si="9"/>
        <v>20</v>
      </c>
      <c r="K129" s="1">
        <f t="shared" si="10"/>
        <v>23.59</v>
      </c>
      <c r="L129">
        <f t="shared" si="11"/>
        <v>21.31</v>
      </c>
      <c r="M129">
        <f t="shared" si="12"/>
        <v>8</v>
      </c>
      <c r="N129" s="4">
        <f t="shared" si="13"/>
        <v>0</v>
      </c>
    </row>
    <row r="130" spans="1:14" x14ac:dyDescent="0.25">
      <c r="A130" s="8">
        <v>42601</v>
      </c>
      <c r="B130" s="5">
        <v>0.42291666666666666</v>
      </c>
      <c r="C130" s="6">
        <v>20.89</v>
      </c>
      <c r="D130" s="6">
        <v>20.28</v>
      </c>
      <c r="E130" s="6">
        <v>21.6</v>
      </c>
      <c r="F130" s="6">
        <v>23</v>
      </c>
      <c r="G130">
        <f t="shared" si="7"/>
        <v>19</v>
      </c>
      <c r="I130">
        <f t="shared" si="8"/>
        <v>20.89</v>
      </c>
      <c r="J130">
        <f t="shared" si="9"/>
        <v>20.28</v>
      </c>
      <c r="K130" s="1">
        <f t="shared" si="10"/>
        <v>23.11</v>
      </c>
      <c r="L130">
        <f t="shared" si="11"/>
        <v>23</v>
      </c>
      <c r="M130">
        <f t="shared" si="12"/>
        <v>8</v>
      </c>
      <c r="N130" s="4">
        <f t="shared" si="13"/>
        <v>0</v>
      </c>
    </row>
    <row r="131" spans="1:14" x14ac:dyDescent="0.25">
      <c r="A131" s="8">
        <v>42603</v>
      </c>
      <c r="B131" s="5">
        <v>3.472222222222222E-3</v>
      </c>
      <c r="C131" s="6">
        <v>21.25</v>
      </c>
      <c r="D131" s="6">
        <v>22.01</v>
      </c>
      <c r="E131" s="6">
        <v>24.32</v>
      </c>
      <c r="F131" s="6">
        <v>20.89</v>
      </c>
      <c r="G131">
        <f t="shared" ref="G131:G194" si="14">DAY(A131)</f>
        <v>21</v>
      </c>
      <c r="I131">
        <f t="shared" ref="I131:I194" si="15">IF(AND($G131 &gt;=5,$G131 &lt;=10),C131 - 1.2,C131) + N131</f>
        <v>21.25</v>
      </c>
      <c r="J131">
        <f t="shared" ref="J131:J194" si="16">IF(AND($G131 &gt;=5,$G131 &lt;=10),D131 - 1.2,D131) + N131</f>
        <v>22.01</v>
      </c>
      <c r="K131" s="1">
        <f t="shared" ref="K131:K194" si="17">IF(OR(M131 = 7, M131 = 8), ROUNDDOWN(1.07 * E131,2),E131) + N131</f>
        <v>26.02</v>
      </c>
      <c r="L131">
        <f t="shared" ref="L131:L194" si="18">IF(AND($G131 &gt;=5,$G131 &lt;=10),F131 - 1.2,F131) + N131</f>
        <v>20.89</v>
      </c>
      <c r="M131">
        <f t="shared" ref="M131:M194" si="19">MONTH(A131)</f>
        <v>8</v>
      </c>
      <c r="N131" s="4">
        <f t="shared" ref="N131:N194" si="20">IF(M131=5, 0.9,0)</f>
        <v>0</v>
      </c>
    </row>
    <row r="132" spans="1:14" x14ac:dyDescent="0.25">
      <c r="A132" s="8">
        <v>42603</v>
      </c>
      <c r="B132" s="5">
        <v>0.12847222222222224</v>
      </c>
      <c r="C132" s="6">
        <v>23.52</v>
      </c>
      <c r="D132" s="6">
        <v>21.62</v>
      </c>
      <c r="E132" s="6">
        <v>20.53</v>
      </c>
      <c r="F132" s="6">
        <v>23.51</v>
      </c>
      <c r="G132">
        <f t="shared" si="14"/>
        <v>21</v>
      </c>
      <c r="I132">
        <f t="shared" si="15"/>
        <v>23.52</v>
      </c>
      <c r="J132">
        <f t="shared" si="16"/>
        <v>21.62</v>
      </c>
      <c r="K132" s="1">
        <f t="shared" si="17"/>
        <v>21.96</v>
      </c>
      <c r="L132">
        <f t="shared" si="18"/>
        <v>23.51</v>
      </c>
      <c r="M132">
        <f t="shared" si="19"/>
        <v>8</v>
      </c>
      <c r="N132" s="4">
        <f t="shared" si="20"/>
        <v>0</v>
      </c>
    </row>
    <row r="133" spans="1:14" x14ac:dyDescent="0.25">
      <c r="A133" s="8">
        <v>42605</v>
      </c>
      <c r="B133" s="5">
        <v>0.46597222222222223</v>
      </c>
      <c r="C133" s="6">
        <v>20.11</v>
      </c>
      <c r="D133" s="6">
        <v>23.11</v>
      </c>
      <c r="E133" s="6">
        <v>24.89</v>
      </c>
      <c r="F133" s="6">
        <v>20.12</v>
      </c>
      <c r="G133">
        <f t="shared" si="14"/>
        <v>23</v>
      </c>
      <c r="I133">
        <f t="shared" si="15"/>
        <v>20.11</v>
      </c>
      <c r="J133">
        <f t="shared" si="16"/>
        <v>23.11</v>
      </c>
      <c r="K133" s="1">
        <f t="shared" si="17"/>
        <v>26.63</v>
      </c>
      <c r="L133">
        <f t="shared" si="18"/>
        <v>20.12</v>
      </c>
      <c r="M133">
        <f t="shared" si="19"/>
        <v>8</v>
      </c>
      <c r="N133" s="4">
        <f t="shared" si="20"/>
        <v>0</v>
      </c>
    </row>
    <row r="134" spans="1:14" x14ac:dyDescent="0.25">
      <c r="A134" s="8">
        <v>42606</v>
      </c>
      <c r="B134" s="5">
        <v>4.7222222222222221E-2</v>
      </c>
      <c r="C134" s="6">
        <v>22.99</v>
      </c>
      <c r="D134" s="6">
        <v>21.77</v>
      </c>
      <c r="E134" s="6">
        <v>23.02</v>
      </c>
      <c r="F134" s="6">
        <v>24.59</v>
      </c>
      <c r="G134">
        <f t="shared" si="14"/>
        <v>24</v>
      </c>
      <c r="I134">
        <f t="shared" si="15"/>
        <v>22.99</v>
      </c>
      <c r="J134">
        <f t="shared" si="16"/>
        <v>21.77</v>
      </c>
      <c r="K134" s="1">
        <f t="shared" si="17"/>
        <v>24.63</v>
      </c>
      <c r="L134">
        <f t="shared" si="18"/>
        <v>24.59</v>
      </c>
      <c r="M134">
        <f t="shared" si="19"/>
        <v>8</v>
      </c>
      <c r="N134" s="4">
        <f t="shared" si="20"/>
        <v>0</v>
      </c>
    </row>
    <row r="135" spans="1:14" x14ac:dyDescent="0.25">
      <c r="A135" s="8">
        <v>42606</v>
      </c>
      <c r="B135" s="5">
        <v>0.25208333333333333</v>
      </c>
      <c r="C135" s="6">
        <v>22.09</v>
      </c>
      <c r="D135" s="6">
        <v>22.11</v>
      </c>
      <c r="E135" s="6">
        <v>21.65</v>
      </c>
      <c r="F135" s="6">
        <v>24.9</v>
      </c>
      <c r="G135">
        <f t="shared" si="14"/>
        <v>24</v>
      </c>
      <c r="I135">
        <f t="shared" si="15"/>
        <v>22.09</v>
      </c>
      <c r="J135">
        <f t="shared" si="16"/>
        <v>22.11</v>
      </c>
      <c r="K135" s="1">
        <f t="shared" si="17"/>
        <v>23.16</v>
      </c>
      <c r="L135">
        <f t="shared" si="18"/>
        <v>24.9</v>
      </c>
      <c r="M135">
        <f t="shared" si="19"/>
        <v>8</v>
      </c>
      <c r="N135" s="4">
        <f t="shared" si="20"/>
        <v>0</v>
      </c>
    </row>
    <row r="136" spans="1:14" x14ac:dyDescent="0.25">
      <c r="A136" s="8">
        <v>42607</v>
      </c>
      <c r="B136" s="5">
        <v>0.46249999999999997</v>
      </c>
      <c r="C136" s="6">
        <v>22.15</v>
      </c>
      <c r="D136" s="6">
        <v>20.68</v>
      </c>
      <c r="E136" s="6">
        <v>21.08</v>
      </c>
      <c r="F136" s="6">
        <v>22.52</v>
      </c>
      <c r="G136">
        <f t="shared" si="14"/>
        <v>25</v>
      </c>
      <c r="I136">
        <f t="shared" si="15"/>
        <v>22.15</v>
      </c>
      <c r="J136">
        <f t="shared" si="16"/>
        <v>20.68</v>
      </c>
      <c r="K136" s="1">
        <f t="shared" si="17"/>
        <v>22.55</v>
      </c>
      <c r="L136">
        <f t="shared" si="18"/>
        <v>22.52</v>
      </c>
      <c r="M136">
        <f t="shared" si="19"/>
        <v>8</v>
      </c>
      <c r="N136" s="4">
        <f t="shared" si="20"/>
        <v>0</v>
      </c>
    </row>
    <row r="137" spans="1:14" x14ac:dyDescent="0.25">
      <c r="A137" s="8">
        <v>42609</v>
      </c>
      <c r="B137" s="5">
        <v>6.2499999999999995E-3</v>
      </c>
      <c r="C137" s="6">
        <v>20.149999999999999</v>
      </c>
      <c r="D137" s="6">
        <v>21.69</v>
      </c>
      <c r="E137" s="6">
        <v>23.15</v>
      </c>
      <c r="F137" s="6">
        <v>21.8</v>
      </c>
      <c r="G137">
        <f t="shared" si="14"/>
        <v>27</v>
      </c>
      <c r="I137">
        <f t="shared" si="15"/>
        <v>20.149999999999999</v>
      </c>
      <c r="J137">
        <f t="shared" si="16"/>
        <v>21.69</v>
      </c>
      <c r="K137" s="1">
        <f t="shared" si="17"/>
        <v>24.77</v>
      </c>
      <c r="L137">
        <f t="shared" si="18"/>
        <v>21.8</v>
      </c>
      <c r="M137">
        <f t="shared" si="19"/>
        <v>8</v>
      </c>
      <c r="N137" s="4">
        <f t="shared" si="20"/>
        <v>0</v>
      </c>
    </row>
    <row r="138" spans="1:14" x14ac:dyDescent="0.25">
      <c r="A138" s="8">
        <v>42609</v>
      </c>
      <c r="B138" s="5">
        <v>0.1673611111111111</v>
      </c>
      <c r="C138" s="6">
        <v>21.66</v>
      </c>
      <c r="D138" s="6">
        <v>23.29</v>
      </c>
      <c r="E138" s="6">
        <v>23.45</v>
      </c>
      <c r="F138" s="6">
        <v>23.36</v>
      </c>
      <c r="G138">
        <f t="shared" si="14"/>
        <v>27</v>
      </c>
      <c r="I138">
        <f t="shared" si="15"/>
        <v>21.66</v>
      </c>
      <c r="J138">
        <f t="shared" si="16"/>
        <v>23.29</v>
      </c>
      <c r="K138" s="1">
        <f t="shared" si="17"/>
        <v>25.09</v>
      </c>
      <c r="L138">
        <f t="shared" si="18"/>
        <v>23.36</v>
      </c>
      <c r="M138">
        <f t="shared" si="19"/>
        <v>8</v>
      </c>
      <c r="N138" s="4">
        <f t="shared" si="20"/>
        <v>0</v>
      </c>
    </row>
    <row r="139" spans="1:14" x14ac:dyDescent="0.25">
      <c r="A139" s="8">
        <v>42610</v>
      </c>
      <c r="B139" s="5">
        <v>0.42291666666666666</v>
      </c>
      <c r="C139" s="6">
        <v>20.57</v>
      </c>
      <c r="D139" s="6">
        <v>21.99</v>
      </c>
      <c r="E139" s="6">
        <v>20.53</v>
      </c>
      <c r="F139" s="6">
        <v>22.69</v>
      </c>
      <c r="G139">
        <f t="shared" si="14"/>
        <v>28</v>
      </c>
      <c r="I139">
        <f t="shared" si="15"/>
        <v>20.57</v>
      </c>
      <c r="J139">
        <f t="shared" si="16"/>
        <v>21.99</v>
      </c>
      <c r="K139" s="1">
        <f t="shared" si="17"/>
        <v>21.96</v>
      </c>
      <c r="L139">
        <f t="shared" si="18"/>
        <v>22.69</v>
      </c>
      <c r="M139">
        <f t="shared" si="19"/>
        <v>8</v>
      </c>
      <c r="N139" s="4">
        <f t="shared" si="20"/>
        <v>0</v>
      </c>
    </row>
    <row r="140" spans="1:14" x14ac:dyDescent="0.25">
      <c r="A140" s="8">
        <v>42611</v>
      </c>
      <c r="B140" s="5">
        <v>7.6388888888888886E-3</v>
      </c>
      <c r="C140" s="6">
        <v>21.59</v>
      </c>
      <c r="D140" s="6">
        <v>23.58</v>
      </c>
      <c r="E140" s="6">
        <v>20.41</v>
      </c>
      <c r="F140" s="6">
        <v>20.39</v>
      </c>
      <c r="G140">
        <f t="shared" si="14"/>
        <v>29</v>
      </c>
      <c r="I140">
        <f t="shared" si="15"/>
        <v>21.59</v>
      </c>
      <c r="J140">
        <f t="shared" si="16"/>
        <v>23.58</v>
      </c>
      <c r="K140" s="1">
        <f t="shared" si="17"/>
        <v>21.83</v>
      </c>
      <c r="L140">
        <f t="shared" si="18"/>
        <v>20.39</v>
      </c>
      <c r="M140">
        <f t="shared" si="19"/>
        <v>8</v>
      </c>
      <c r="N140" s="4">
        <f t="shared" si="20"/>
        <v>0</v>
      </c>
    </row>
    <row r="141" spans="1:14" x14ac:dyDescent="0.25">
      <c r="A141" s="8">
        <v>42611</v>
      </c>
      <c r="B141" s="5">
        <v>0.21527777777777779</v>
      </c>
      <c r="C141" s="6">
        <v>20.93</v>
      </c>
      <c r="D141" s="6">
        <v>20.239999999999998</v>
      </c>
      <c r="E141" s="6">
        <v>20.95</v>
      </c>
      <c r="F141" s="6">
        <v>21.69</v>
      </c>
      <c r="G141">
        <f t="shared" si="14"/>
        <v>29</v>
      </c>
      <c r="I141">
        <f t="shared" si="15"/>
        <v>20.93</v>
      </c>
      <c r="J141">
        <f t="shared" si="16"/>
        <v>20.239999999999998</v>
      </c>
      <c r="K141" s="1">
        <f t="shared" si="17"/>
        <v>22.41</v>
      </c>
      <c r="L141">
        <f t="shared" si="18"/>
        <v>21.69</v>
      </c>
      <c r="M141">
        <f t="shared" si="19"/>
        <v>8</v>
      </c>
      <c r="N141" s="4">
        <f t="shared" si="20"/>
        <v>0</v>
      </c>
    </row>
    <row r="142" spans="1:14" x14ac:dyDescent="0.25">
      <c r="A142" s="8">
        <v>42616</v>
      </c>
      <c r="B142" s="5">
        <v>0.33611111111111108</v>
      </c>
      <c r="C142" s="6">
        <v>16.41</v>
      </c>
      <c r="D142" s="6">
        <v>15.29</v>
      </c>
      <c r="E142" s="6">
        <v>15.18</v>
      </c>
      <c r="F142" s="6">
        <v>12.67</v>
      </c>
      <c r="G142">
        <f t="shared" si="14"/>
        <v>3</v>
      </c>
      <c r="I142">
        <f t="shared" si="15"/>
        <v>16.41</v>
      </c>
      <c r="J142">
        <f t="shared" si="16"/>
        <v>15.29</v>
      </c>
      <c r="K142" s="1">
        <f t="shared" si="17"/>
        <v>15.18</v>
      </c>
      <c r="L142">
        <f t="shared" si="18"/>
        <v>12.67</v>
      </c>
      <c r="M142">
        <f t="shared" si="19"/>
        <v>9</v>
      </c>
      <c r="N142" s="4">
        <f t="shared" si="20"/>
        <v>0</v>
      </c>
    </row>
    <row r="143" spans="1:14" x14ac:dyDescent="0.25">
      <c r="A143" s="8">
        <v>42616</v>
      </c>
      <c r="B143" s="5">
        <v>0.34027777777777773</v>
      </c>
      <c r="C143" s="6">
        <v>16.52</v>
      </c>
      <c r="D143" s="6">
        <v>12.24</v>
      </c>
      <c r="E143" s="6">
        <v>17.579999999999998</v>
      </c>
      <c r="F143" s="6">
        <v>14.73</v>
      </c>
      <c r="G143">
        <f t="shared" si="14"/>
        <v>3</v>
      </c>
      <c r="I143">
        <f t="shared" si="15"/>
        <v>16.52</v>
      </c>
      <c r="J143">
        <f t="shared" si="16"/>
        <v>12.24</v>
      </c>
      <c r="K143" s="1">
        <f t="shared" si="17"/>
        <v>17.579999999999998</v>
      </c>
      <c r="L143">
        <f t="shared" si="18"/>
        <v>14.73</v>
      </c>
      <c r="M143">
        <f t="shared" si="19"/>
        <v>9</v>
      </c>
      <c r="N143" s="4">
        <f t="shared" si="20"/>
        <v>0</v>
      </c>
    </row>
    <row r="144" spans="1:14" x14ac:dyDescent="0.25">
      <c r="A144" s="8">
        <v>42617</v>
      </c>
      <c r="B144" s="5">
        <v>0.46458333333333335</v>
      </c>
      <c r="C144" s="6">
        <v>13.93</v>
      </c>
      <c r="D144" s="6">
        <v>15.26</v>
      </c>
      <c r="E144" s="6">
        <v>14.27</v>
      </c>
      <c r="F144" s="6">
        <v>12.07</v>
      </c>
      <c r="G144">
        <f t="shared" si="14"/>
        <v>4</v>
      </c>
      <c r="I144">
        <f t="shared" si="15"/>
        <v>13.93</v>
      </c>
      <c r="J144">
        <f t="shared" si="16"/>
        <v>15.26</v>
      </c>
      <c r="K144" s="1">
        <f t="shared" si="17"/>
        <v>14.27</v>
      </c>
      <c r="L144">
        <f t="shared" si="18"/>
        <v>12.07</v>
      </c>
      <c r="M144">
        <f t="shared" si="19"/>
        <v>9</v>
      </c>
      <c r="N144" s="4">
        <f t="shared" si="20"/>
        <v>0</v>
      </c>
    </row>
    <row r="145" spans="1:14" x14ac:dyDescent="0.25">
      <c r="A145" s="8">
        <v>42619</v>
      </c>
      <c r="B145" s="5">
        <v>0.3347222222222222</v>
      </c>
      <c r="C145" s="6">
        <v>10.24</v>
      </c>
      <c r="D145" s="6">
        <v>18.010000000000002</v>
      </c>
      <c r="E145" s="6">
        <v>17.36</v>
      </c>
      <c r="F145" s="6">
        <v>16.77</v>
      </c>
      <c r="G145">
        <f t="shared" si="14"/>
        <v>6</v>
      </c>
      <c r="I145">
        <f t="shared" si="15"/>
        <v>9.0400000000000009</v>
      </c>
      <c r="J145">
        <f t="shared" si="16"/>
        <v>16.810000000000002</v>
      </c>
      <c r="K145" s="1">
        <f t="shared" si="17"/>
        <v>17.36</v>
      </c>
      <c r="L145">
        <f t="shared" si="18"/>
        <v>15.57</v>
      </c>
      <c r="M145">
        <f t="shared" si="19"/>
        <v>9</v>
      </c>
      <c r="N145" s="4">
        <f t="shared" si="20"/>
        <v>0</v>
      </c>
    </row>
    <row r="146" spans="1:14" x14ac:dyDescent="0.25">
      <c r="A146" s="8">
        <v>42619</v>
      </c>
      <c r="B146" s="5">
        <v>0.42222222222222222</v>
      </c>
      <c r="C146" s="6">
        <v>17.559999999999999</v>
      </c>
      <c r="D146" s="6">
        <v>14.82</v>
      </c>
      <c r="E146" s="6">
        <v>18.66</v>
      </c>
      <c r="F146" s="6">
        <v>14.11</v>
      </c>
      <c r="G146">
        <f t="shared" si="14"/>
        <v>6</v>
      </c>
      <c r="I146">
        <f t="shared" si="15"/>
        <v>16.36</v>
      </c>
      <c r="J146">
        <f t="shared" si="16"/>
        <v>13.620000000000001</v>
      </c>
      <c r="K146" s="1">
        <f t="shared" si="17"/>
        <v>18.66</v>
      </c>
      <c r="L146">
        <f t="shared" si="18"/>
        <v>12.91</v>
      </c>
      <c r="M146">
        <f t="shared" si="19"/>
        <v>9</v>
      </c>
      <c r="N146" s="4">
        <f t="shared" si="20"/>
        <v>0</v>
      </c>
    </row>
    <row r="147" spans="1:14" x14ac:dyDescent="0.25">
      <c r="A147" s="8">
        <v>42626</v>
      </c>
      <c r="B147" s="5">
        <v>0.42291666666666666</v>
      </c>
      <c r="C147" s="6">
        <v>13.59</v>
      </c>
      <c r="D147" s="6">
        <v>11.82</v>
      </c>
      <c r="E147" s="6">
        <v>13.05</v>
      </c>
      <c r="F147" s="6">
        <v>13.95</v>
      </c>
      <c r="G147">
        <f t="shared" si="14"/>
        <v>13</v>
      </c>
      <c r="I147">
        <f t="shared" si="15"/>
        <v>13.59</v>
      </c>
      <c r="J147">
        <f t="shared" si="16"/>
        <v>11.82</v>
      </c>
      <c r="K147" s="1">
        <f t="shared" si="17"/>
        <v>13.05</v>
      </c>
      <c r="L147">
        <f t="shared" si="18"/>
        <v>13.95</v>
      </c>
      <c r="M147">
        <f t="shared" si="19"/>
        <v>9</v>
      </c>
      <c r="N147" s="4">
        <f t="shared" si="20"/>
        <v>0</v>
      </c>
    </row>
    <row r="148" spans="1:14" x14ac:dyDescent="0.25">
      <c r="A148" s="8">
        <v>42627</v>
      </c>
      <c r="B148" s="5">
        <v>0.1673611111111111</v>
      </c>
      <c r="C148" s="6">
        <v>12.35</v>
      </c>
      <c r="D148" s="6">
        <v>18.39</v>
      </c>
      <c r="E148" s="6">
        <v>19.899999999999999</v>
      </c>
      <c r="F148" s="6">
        <v>10.16</v>
      </c>
      <c r="G148">
        <f t="shared" si="14"/>
        <v>14</v>
      </c>
      <c r="I148">
        <f t="shared" si="15"/>
        <v>12.35</v>
      </c>
      <c r="J148">
        <f t="shared" si="16"/>
        <v>18.39</v>
      </c>
      <c r="K148" s="1">
        <f t="shared" si="17"/>
        <v>19.899999999999999</v>
      </c>
      <c r="L148">
        <f t="shared" si="18"/>
        <v>10.16</v>
      </c>
      <c r="M148">
        <f t="shared" si="19"/>
        <v>9</v>
      </c>
      <c r="N148" s="4">
        <f t="shared" si="20"/>
        <v>0</v>
      </c>
    </row>
    <row r="149" spans="1:14" x14ac:dyDescent="0.25">
      <c r="A149" s="8">
        <v>42628</v>
      </c>
      <c r="B149" s="5">
        <v>0.25486111111111109</v>
      </c>
      <c r="C149" s="6">
        <v>14.18</v>
      </c>
      <c r="D149" s="6">
        <v>18.43</v>
      </c>
      <c r="E149" s="6">
        <v>13.4</v>
      </c>
      <c r="F149" s="6">
        <v>15.05</v>
      </c>
      <c r="G149">
        <f t="shared" si="14"/>
        <v>15</v>
      </c>
      <c r="I149">
        <f t="shared" si="15"/>
        <v>14.18</v>
      </c>
      <c r="J149">
        <f t="shared" si="16"/>
        <v>18.43</v>
      </c>
      <c r="K149" s="1">
        <f t="shared" si="17"/>
        <v>13.4</v>
      </c>
      <c r="L149">
        <f t="shared" si="18"/>
        <v>15.05</v>
      </c>
      <c r="M149">
        <f t="shared" si="19"/>
        <v>9</v>
      </c>
      <c r="N149" s="4">
        <f t="shared" si="20"/>
        <v>0</v>
      </c>
    </row>
    <row r="150" spans="1:14" x14ac:dyDescent="0.25">
      <c r="A150" s="8">
        <v>42631</v>
      </c>
      <c r="B150" s="5">
        <v>0.29791666666666666</v>
      </c>
      <c r="C150" s="6">
        <v>14.63</v>
      </c>
      <c r="D150" s="6">
        <v>10.26</v>
      </c>
      <c r="E150" s="6">
        <v>15.2</v>
      </c>
      <c r="F150" s="6">
        <v>16.13</v>
      </c>
      <c r="G150">
        <f t="shared" si="14"/>
        <v>18</v>
      </c>
      <c r="I150">
        <f t="shared" si="15"/>
        <v>14.63</v>
      </c>
      <c r="J150">
        <f t="shared" si="16"/>
        <v>10.26</v>
      </c>
      <c r="K150" s="1">
        <f t="shared" si="17"/>
        <v>15.2</v>
      </c>
      <c r="L150">
        <f t="shared" si="18"/>
        <v>16.13</v>
      </c>
      <c r="M150">
        <f t="shared" si="19"/>
        <v>9</v>
      </c>
      <c r="N150" s="4">
        <f t="shared" si="20"/>
        <v>0</v>
      </c>
    </row>
    <row r="151" spans="1:14" x14ac:dyDescent="0.25">
      <c r="A151" s="8">
        <v>42634</v>
      </c>
      <c r="B151" s="5">
        <v>0.12916666666666668</v>
      </c>
      <c r="C151" s="6">
        <v>19.21</v>
      </c>
      <c r="D151" s="6">
        <v>19.71</v>
      </c>
      <c r="E151" s="6">
        <v>13.23</v>
      </c>
      <c r="F151" s="6">
        <v>16.34</v>
      </c>
      <c r="G151">
        <f t="shared" si="14"/>
        <v>21</v>
      </c>
      <c r="I151">
        <f t="shared" si="15"/>
        <v>19.21</v>
      </c>
      <c r="J151">
        <f t="shared" si="16"/>
        <v>19.71</v>
      </c>
      <c r="K151" s="1">
        <f t="shared" si="17"/>
        <v>13.23</v>
      </c>
      <c r="L151">
        <f t="shared" si="18"/>
        <v>16.34</v>
      </c>
      <c r="M151">
        <f t="shared" si="19"/>
        <v>9</v>
      </c>
      <c r="N151" s="4">
        <f t="shared" si="20"/>
        <v>0</v>
      </c>
    </row>
    <row r="152" spans="1:14" x14ac:dyDescent="0.25">
      <c r="A152" s="8">
        <v>42635</v>
      </c>
      <c r="B152" s="5">
        <v>0.33749999999999997</v>
      </c>
      <c r="C152" s="6">
        <v>15.89</v>
      </c>
      <c r="D152" s="6">
        <v>17.95</v>
      </c>
      <c r="E152" s="6">
        <v>19.399999999999999</v>
      </c>
      <c r="F152" s="6">
        <v>12.84</v>
      </c>
      <c r="G152">
        <f t="shared" si="14"/>
        <v>22</v>
      </c>
      <c r="I152">
        <f t="shared" si="15"/>
        <v>15.89</v>
      </c>
      <c r="J152">
        <f t="shared" si="16"/>
        <v>17.95</v>
      </c>
      <c r="K152" s="1">
        <f t="shared" si="17"/>
        <v>19.399999999999999</v>
      </c>
      <c r="L152">
        <f t="shared" si="18"/>
        <v>12.84</v>
      </c>
      <c r="M152">
        <f t="shared" si="19"/>
        <v>9</v>
      </c>
      <c r="N152" s="4">
        <f t="shared" si="20"/>
        <v>0</v>
      </c>
    </row>
    <row r="153" spans="1:14" x14ac:dyDescent="0.25">
      <c r="A153" s="8">
        <v>42635</v>
      </c>
      <c r="B153" s="5">
        <v>0.42083333333333334</v>
      </c>
      <c r="C153" s="6">
        <v>18.32</v>
      </c>
      <c r="D153" s="6">
        <v>19.73</v>
      </c>
      <c r="E153" s="6">
        <v>18.350000000000001</v>
      </c>
      <c r="F153" s="6">
        <v>12.69</v>
      </c>
      <c r="G153">
        <f t="shared" si="14"/>
        <v>22</v>
      </c>
      <c r="I153">
        <f t="shared" si="15"/>
        <v>18.32</v>
      </c>
      <c r="J153">
        <f t="shared" si="16"/>
        <v>19.73</v>
      </c>
      <c r="K153" s="1">
        <f t="shared" si="17"/>
        <v>18.350000000000001</v>
      </c>
      <c r="L153">
        <f t="shared" si="18"/>
        <v>12.69</v>
      </c>
      <c r="M153">
        <f t="shared" si="19"/>
        <v>9</v>
      </c>
      <c r="N153" s="4">
        <f t="shared" si="20"/>
        <v>0</v>
      </c>
    </row>
    <row r="154" spans="1:14" x14ac:dyDescent="0.25">
      <c r="A154" s="8">
        <v>42636</v>
      </c>
      <c r="B154" s="5">
        <v>0.4236111111111111</v>
      </c>
      <c r="C154" s="6">
        <v>13.6</v>
      </c>
      <c r="D154" s="6">
        <v>12.67</v>
      </c>
      <c r="E154" s="6">
        <v>19.489999999999998</v>
      </c>
      <c r="F154" s="6">
        <v>13.76</v>
      </c>
      <c r="G154">
        <f t="shared" si="14"/>
        <v>23</v>
      </c>
      <c r="I154">
        <f t="shared" si="15"/>
        <v>13.6</v>
      </c>
      <c r="J154">
        <f t="shared" si="16"/>
        <v>12.67</v>
      </c>
      <c r="K154" s="1">
        <f t="shared" si="17"/>
        <v>19.489999999999998</v>
      </c>
      <c r="L154">
        <f t="shared" si="18"/>
        <v>13.76</v>
      </c>
      <c r="M154">
        <f t="shared" si="19"/>
        <v>9</v>
      </c>
      <c r="N154" s="4">
        <f t="shared" si="20"/>
        <v>0</v>
      </c>
    </row>
    <row r="155" spans="1:14" x14ac:dyDescent="0.25">
      <c r="A155" s="8">
        <v>42639</v>
      </c>
      <c r="B155" s="5">
        <v>4.5833333333333337E-2</v>
      </c>
      <c r="C155" s="6">
        <v>10.199999999999999</v>
      </c>
      <c r="D155" s="6">
        <v>14.87</v>
      </c>
      <c r="E155" s="6">
        <v>13.01</v>
      </c>
      <c r="F155" s="6">
        <v>17.21</v>
      </c>
      <c r="G155">
        <f t="shared" si="14"/>
        <v>26</v>
      </c>
      <c r="I155">
        <f t="shared" si="15"/>
        <v>10.199999999999999</v>
      </c>
      <c r="J155">
        <f t="shared" si="16"/>
        <v>14.87</v>
      </c>
      <c r="K155" s="1">
        <f t="shared" si="17"/>
        <v>13.01</v>
      </c>
      <c r="L155">
        <f t="shared" si="18"/>
        <v>17.21</v>
      </c>
      <c r="M155">
        <f t="shared" si="19"/>
        <v>9</v>
      </c>
      <c r="N155" s="4">
        <f t="shared" si="20"/>
        <v>0</v>
      </c>
    </row>
    <row r="156" spans="1:14" x14ac:dyDescent="0.25">
      <c r="A156" s="8">
        <v>42641</v>
      </c>
      <c r="B156" s="5">
        <v>0.37708333333333338</v>
      </c>
      <c r="C156" s="6">
        <v>18.23</v>
      </c>
      <c r="D156" s="6">
        <v>10.62</v>
      </c>
      <c r="E156" s="6">
        <v>17.5</v>
      </c>
      <c r="F156" s="6">
        <v>12.26</v>
      </c>
      <c r="G156">
        <f t="shared" si="14"/>
        <v>28</v>
      </c>
      <c r="I156">
        <f t="shared" si="15"/>
        <v>18.23</v>
      </c>
      <c r="J156">
        <f t="shared" si="16"/>
        <v>10.62</v>
      </c>
      <c r="K156" s="1">
        <f t="shared" si="17"/>
        <v>17.5</v>
      </c>
      <c r="L156">
        <f t="shared" si="18"/>
        <v>12.26</v>
      </c>
      <c r="M156">
        <f t="shared" si="19"/>
        <v>9</v>
      </c>
      <c r="N156" s="4">
        <f t="shared" si="20"/>
        <v>0</v>
      </c>
    </row>
    <row r="157" spans="1:14" x14ac:dyDescent="0.25">
      <c r="A157" s="8">
        <v>42645</v>
      </c>
      <c r="B157" s="5">
        <v>0.33888888888888885</v>
      </c>
      <c r="C157" s="6">
        <v>10.99</v>
      </c>
      <c r="D157" s="6">
        <v>19.11</v>
      </c>
      <c r="E157" s="6">
        <v>19.72</v>
      </c>
      <c r="F157" s="6">
        <v>15.04</v>
      </c>
      <c r="G157">
        <f t="shared" si="14"/>
        <v>2</v>
      </c>
      <c r="I157">
        <f t="shared" si="15"/>
        <v>10.99</v>
      </c>
      <c r="J157">
        <f t="shared" si="16"/>
        <v>19.11</v>
      </c>
      <c r="K157" s="1">
        <f t="shared" si="17"/>
        <v>19.72</v>
      </c>
      <c r="L157">
        <f t="shared" si="18"/>
        <v>15.04</v>
      </c>
      <c r="M157">
        <f t="shared" si="19"/>
        <v>10</v>
      </c>
      <c r="N157" s="4">
        <f t="shared" si="20"/>
        <v>0</v>
      </c>
    </row>
    <row r="158" spans="1:14" x14ac:dyDescent="0.25">
      <c r="A158" s="8">
        <v>42647</v>
      </c>
      <c r="B158" s="5">
        <v>8.4722222222222213E-2</v>
      </c>
      <c r="C158" s="6">
        <v>16.5</v>
      </c>
      <c r="D158" s="6">
        <v>18.18</v>
      </c>
      <c r="E158" s="6">
        <v>13.64</v>
      </c>
      <c r="F158" s="6">
        <v>10.43</v>
      </c>
      <c r="G158">
        <f t="shared" si="14"/>
        <v>4</v>
      </c>
      <c r="I158">
        <f t="shared" si="15"/>
        <v>16.5</v>
      </c>
      <c r="J158">
        <f t="shared" si="16"/>
        <v>18.18</v>
      </c>
      <c r="K158" s="1">
        <f t="shared" si="17"/>
        <v>13.64</v>
      </c>
      <c r="L158">
        <f t="shared" si="18"/>
        <v>10.43</v>
      </c>
      <c r="M158">
        <f t="shared" si="19"/>
        <v>10</v>
      </c>
      <c r="N158" s="4">
        <f t="shared" si="20"/>
        <v>0</v>
      </c>
    </row>
    <row r="159" spans="1:14" x14ac:dyDescent="0.25">
      <c r="A159" s="8">
        <v>42647</v>
      </c>
      <c r="B159" s="5">
        <v>0.4201388888888889</v>
      </c>
      <c r="C159" s="6">
        <v>14.76</v>
      </c>
      <c r="D159" s="6">
        <v>10.74</v>
      </c>
      <c r="E159" s="6">
        <v>12.57</v>
      </c>
      <c r="F159" s="6">
        <v>19.2</v>
      </c>
      <c r="G159">
        <f t="shared" si="14"/>
        <v>4</v>
      </c>
      <c r="I159">
        <f t="shared" si="15"/>
        <v>14.76</v>
      </c>
      <c r="J159">
        <f t="shared" si="16"/>
        <v>10.74</v>
      </c>
      <c r="K159" s="1">
        <f t="shared" si="17"/>
        <v>12.57</v>
      </c>
      <c r="L159">
        <f t="shared" si="18"/>
        <v>19.2</v>
      </c>
      <c r="M159">
        <f t="shared" si="19"/>
        <v>10</v>
      </c>
      <c r="N159" s="4">
        <f t="shared" si="20"/>
        <v>0</v>
      </c>
    </row>
    <row r="160" spans="1:14" x14ac:dyDescent="0.25">
      <c r="A160" s="8">
        <v>42650</v>
      </c>
      <c r="B160" s="5">
        <v>0.17013888888888887</v>
      </c>
      <c r="C160" s="6">
        <v>19.149999999999999</v>
      </c>
      <c r="D160" s="6">
        <v>15.35</v>
      </c>
      <c r="E160" s="6">
        <v>15.96</v>
      </c>
      <c r="F160" s="6">
        <v>11.27</v>
      </c>
      <c r="G160">
        <f t="shared" si="14"/>
        <v>7</v>
      </c>
      <c r="I160">
        <f t="shared" si="15"/>
        <v>17.95</v>
      </c>
      <c r="J160">
        <f t="shared" si="16"/>
        <v>14.15</v>
      </c>
      <c r="K160" s="1">
        <f t="shared" si="17"/>
        <v>15.96</v>
      </c>
      <c r="L160">
        <f t="shared" si="18"/>
        <v>10.07</v>
      </c>
      <c r="M160">
        <f t="shared" si="19"/>
        <v>10</v>
      </c>
      <c r="N160" s="4">
        <f t="shared" si="20"/>
        <v>0</v>
      </c>
    </row>
    <row r="161" spans="1:14" x14ac:dyDescent="0.25">
      <c r="A161" s="8">
        <v>42653</v>
      </c>
      <c r="B161" s="5">
        <v>0.29236111111111113</v>
      </c>
      <c r="C161" s="6">
        <v>14.52</v>
      </c>
      <c r="D161" s="6">
        <v>15.36</v>
      </c>
      <c r="E161" s="6">
        <v>11.83</v>
      </c>
      <c r="F161" s="6">
        <v>15.26</v>
      </c>
      <c r="G161">
        <f t="shared" si="14"/>
        <v>10</v>
      </c>
      <c r="I161">
        <f t="shared" si="15"/>
        <v>13.32</v>
      </c>
      <c r="J161">
        <f t="shared" si="16"/>
        <v>14.16</v>
      </c>
      <c r="K161" s="1">
        <f t="shared" si="17"/>
        <v>11.83</v>
      </c>
      <c r="L161">
        <f t="shared" si="18"/>
        <v>14.06</v>
      </c>
      <c r="M161">
        <f t="shared" si="19"/>
        <v>10</v>
      </c>
      <c r="N161" s="4">
        <f t="shared" si="20"/>
        <v>0</v>
      </c>
    </row>
    <row r="162" spans="1:14" x14ac:dyDescent="0.25">
      <c r="A162" s="8">
        <v>42654</v>
      </c>
      <c r="B162" s="5">
        <v>4.9305555555555554E-2</v>
      </c>
      <c r="C162" s="6">
        <v>14.04</v>
      </c>
      <c r="D162" s="6">
        <v>12.39</v>
      </c>
      <c r="E162" s="6">
        <v>19.96</v>
      </c>
      <c r="F162" s="6">
        <v>19.989999999999998</v>
      </c>
      <c r="G162">
        <f t="shared" si="14"/>
        <v>11</v>
      </c>
      <c r="I162">
        <f t="shared" si="15"/>
        <v>14.04</v>
      </c>
      <c r="J162">
        <f t="shared" si="16"/>
        <v>12.39</v>
      </c>
      <c r="K162" s="1">
        <f t="shared" si="17"/>
        <v>19.96</v>
      </c>
      <c r="L162">
        <f t="shared" si="18"/>
        <v>19.989999999999998</v>
      </c>
      <c r="M162">
        <f t="shared" si="19"/>
        <v>10</v>
      </c>
      <c r="N162" s="4">
        <f t="shared" si="20"/>
        <v>0</v>
      </c>
    </row>
    <row r="163" spans="1:14" x14ac:dyDescent="0.25">
      <c r="A163" s="8">
        <v>42654</v>
      </c>
      <c r="B163" s="5">
        <v>8.4722222222222213E-2</v>
      </c>
      <c r="C163" s="6">
        <v>15.75</v>
      </c>
      <c r="D163" s="6">
        <v>18.39</v>
      </c>
      <c r="E163" s="6">
        <v>14.66</v>
      </c>
      <c r="F163" s="6">
        <v>19.100000000000001</v>
      </c>
      <c r="G163">
        <f t="shared" si="14"/>
        <v>11</v>
      </c>
      <c r="I163">
        <f t="shared" si="15"/>
        <v>15.75</v>
      </c>
      <c r="J163">
        <f t="shared" si="16"/>
        <v>18.39</v>
      </c>
      <c r="K163" s="1">
        <f t="shared" si="17"/>
        <v>14.66</v>
      </c>
      <c r="L163">
        <f t="shared" si="18"/>
        <v>19.100000000000001</v>
      </c>
      <c r="M163">
        <f t="shared" si="19"/>
        <v>10</v>
      </c>
      <c r="N163" s="4">
        <f t="shared" si="20"/>
        <v>0</v>
      </c>
    </row>
    <row r="164" spans="1:14" x14ac:dyDescent="0.25">
      <c r="A164" s="8">
        <v>42654</v>
      </c>
      <c r="B164" s="5">
        <v>0.25625000000000003</v>
      </c>
      <c r="C164" s="6">
        <v>14.16</v>
      </c>
      <c r="D164" s="6">
        <v>19.989999999999998</v>
      </c>
      <c r="E164" s="6">
        <v>18.84</v>
      </c>
      <c r="F164" s="6">
        <v>10.7</v>
      </c>
      <c r="G164">
        <f t="shared" si="14"/>
        <v>11</v>
      </c>
      <c r="I164">
        <f t="shared" si="15"/>
        <v>14.16</v>
      </c>
      <c r="J164">
        <f t="shared" si="16"/>
        <v>19.989999999999998</v>
      </c>
      <c r="K164" s="1">
        <f t="shared" si="17"/>
        <v>18.84</v>
      </c>
      <c r="L164">
        <f t="shared" si="18"/>
        <v>10.7</v>
      </c>
      <c r="M164">
        <f t="shared" si="19"/>
        <v>10</v>
      </c>
      <c r="N164" s="4">
        <f t="shared" si="20"/>
        <v>0</v>
      </c>
    </row>
    <row r="165" spans="1:14" x14ac:dyDescent="0.25">
      <c r="A165" s="8">
        <v>42655</v>
      </c>
      <c r="B165" s="5">
        <v>0.1673611111111111</v>
      </c>
      <c r="C165" s="6">
        <v>17.32</v>
      </c>
      <c r="D165" s="6">
        <v>10.029999999999999</v>
      </c>
      <c r="E165" s="6">
        <v>18.420000000000002</v>
      </c>
      <c r="F165" s="6">
        <v>14.05</v>
      </c>
      <c r="G165">
        <f t="shared" si="14"/>
        <v>12</v>
      </c>
      <c r="I165">
        <f t="shared" si="15"/>
        <v>17.32</v>
      </c>
      <c r="J165">
        <f t="shared" si="16"/>
        <v>10.029999999999999</v>
      </c>
      <c r="K165" s="1">
        <f t="shared" si="17"/>
        <v>18.420000000000002</v>
      </c>
      <c r="L165">
        <f t="shared" si="18"/>
        <v>14.05</v>
      </c>
      <c r="M165">
        <f t="shared" si="19"/>
        <v>10</v>
      </c>
      <c r="N165" s="4">
        <f t="shared" si="20"/>
        <v>0</v>
      </c>
    </row>
    <row r="166" spans="1:14" x14ac:dyDescent="0.25">
      <c r="A166" s="8">
        <v>42657</v>
      </c>
      <c r="B166" s="5">
        <v>3.472222222222222E-3</v>
      </c>
      <c r="C166" s="6">
        <v>17.7</v>
      </c>
      <c r="D166" s="6">
        <v>12.05</v>
      </c>
      <c r="E166" s="6">
        <v>16.41</v>
      </c>
      <c r="F166" s="6">
        <v>18.29</v>
      </c>
      <c r="G166">
        <f t="shared" si="14"/>
        <v>14</v>
      </c>
      <c r="I166">
        <f t="shared" si="15"/>
        <v>17.7</v>
      </c>
      <c r="J166">
        <f t="shared" si="16"/>
        <v>12.05</v>
      </c>
      <c r="K166" s="1">
        <f t="shared" si="17"/>
        <v>16.41</v>
      </c>
      <c r="L166">
        <f t="shared" si="18"/>
        <v>18.29</v>
      </c>
      <c r="M166">
        <f t="shared" si="19"/>
        <v>10</v>
      </c>
      <c r="N166" s="4">
        <f t="shared" si="20"/>
        <v>0</v>
      </c>
    </row>
    <row r="167" spans="1:14" x14ac:dyDescent="0.25">
      <c r="A167" s="8">
        <v>42660</v>
      </c>
      <c r="B167" s="5">
        <v>0.21249999999999999</v>
      </c>
      <c r="C167" s="6">
        <v>11.01</v>
      </c>
      <c r="D167" s="6">
        <v>14.84</v>
      </c>
      <c r="E167" s="6">
        <v>12.88</v>
      </c>
      <c r="F167" s="6">
        <v>14.01</v>
      </c>
      <c r="G167">
        <f t="shared" si="14"/>
        <v>17</v>
      </c>
      <c r="I167">
        <f t="shared" si="15"/>
        <v>11.01</v>
      </c>
      <c r="J167">
        <f t="shared" si="16"/>
        <v>14.84</v>
      </c>
      <c r="K167" s="1">
        <f t="shared" si="17"/>
        <v>12.88</v>
      </c>
      <c r="L167">
        <f t="shared" si="18"/>
        <v>14.01</v>
      </c>
      <c r="M167">
        <f t="shared" si="19"/>
        <v>10</v>
      </c>
      <c r="N167" s="4">
        <f t="shared" si="20"/>
        <v>0</v>
      </c>
    </row>
    <row r="168" spans="1:14" x14ac:dyDescent="0.25">
      <c r="A168" s="8">
        <v>42664</v>
      </c>
      <c r="B168" s="5">
        <v>0.21388888888888891</v>
      </c>
      <c r="C168" s="6">
        <v>11.11</v>
      </c>
      <c r="D168" s="6">
        <v>16.350000000000001</v>
      </c>
      <c r="E168" s="6">
        <v>13.25</v>
      </c>
      <c r="F168" s="6">
        <v>10.69</v>
      </c>
      <c r="G168">
        <f t="shared" si="14"/>
        <v>21</v>
      </c>
      <c r="I168">
        <f t="shared" si="15"/>
        <v>11.11</v>
      </c>
      <c r="J168">
        <f t="shared" si="16"/>
        <v>16.350000000000001</v>
      </c>
      <c r="K168" s="1">
        <f t="shared" si="17"/>
        <v>13.25</v>
      </c>
      <c r="L168">
        <f t="shared" si="18"/>
        <v>10.69</v>
      </c>
      <c r="M168">
        <f t="shared" si="19"/>
        <v>10</v>
      </c>
      <c r="N168" s="4">
        <f t="shared" si="20"/>
        <v>0</v>
      </c>
    </row>
    <row r="169" spans="1:14" x14ac:dyDescent="0.25">
      <c r="A169" s="8">
        <v>42666</v>
      </c>
      <c r="B169" s="5">
        <v>0.17013888888888887</v>
      </c>
      <c r="C169" s="6">
        <v>13.09</v>
      </c>
      <c r="D169" s="6">
        <v>15.83</v>
      </c>
      <c r="E169" s="6">
        <v>13.54</v>
      </c>
      <c r="F169" s="6">
        <v>11.35</v>
      </c>
      <c r="G169">
        <f t="shared" si="14"/>
        <v>23</v>
      </c>
      <c r="I169">
        <f t="shared" si="15"/>
        <v>13.09</v>
      </c>
      <c r="J169">
        <f t="shared" si="16"/>
        <v>15.83</v>
      </c>
      <c r="K169" s="1">
        <f t="shared" si="17"/>
        <v>13.54</v>
      </c>
      <c r="L169">
        <f t="shared" si="18"/>
        <v>11.35</v>
      </c>
      <c r="M169">
        <f t="shared" si="19"/>
        <v>10</v>
      </c>
      <c r="N169" s="4">
        <f t="shared" si="20"/>
        <v>0</v>
      </c>
    </row>
    <row r="170" spans="1:14" x14ac:dyDescent="0.25">
      <c r="A170" s="8">
        <v>42666</v>
      </c>
      <c r="B170" s="5">
        <v>0.29791666666666666</v>
      </c>
      <c r="C170" s="6">
        <v>13.13</v>
      </c>
      <c r="D170" s="6">
        <v>12.77</v>
      </c>
      <c r="E170" s="6">
        <v>18.670000000000002</v>
      </c>
      <c r="F170" s="6">
        <v>14.56</v>
      </c>
      <c r="G170">
        <f t="shared" si="14"/>
        <v>23</v>
      </c>
      <c r="I170">
        <f t="shared" si="15"/>
        <v>13.13</v>
      </c>
      <c r="J170">
        <f t="shared" si="16"/>
        <v>12.77</v>
      </c>
      <c r="K170" s="1">
        <f t="shared" si="17"/>
        <v>18.670000000000002</v>
      </c>
      <c r="L170">
        <f t="shared" si="18"/>
        <v>14.56</v>
      </c>
      <c r="M170">
        <f t="shared" si="19"/>
        <v>10</v>
      </c>
      <c r="N170" s="4">
        <f t="shared" si="20"/>
        <v>0</v>
      </c>
    </row>
    <row r="171" spans="1:14" x14ac:dyDescent="0.25">
      <c r="A171" s="8">
        <v>42667</v>
      </c>
      <c r="B171" s="5">
        <v>0.21319444444444444</v>
      </c>
      <c r="C171" s="6">
        <v>12.13</v>
      </c>
      <c r="D171" s="6">
        <v>13.07</v>
      </c>
      <c r="E171" s="6">
        <v>17.98</v>
      </c>
      <c r="F171" s="6">
        <v>18.2</v>
      </c>
      <c r="G171">
        <f t="shared" si="14"/>
        <v>24</v>
      </c>
      <c r="I171">
        <f t="shared" si="15"/>
        <v>12.13</v>
      </c>
      <c r="J171">
        <f t="shared" si="16"/>
        <v>13.07</v>
      </c>
      <c r="K171" s="1">
        <f t="shared" si="17"/>
        <v>17.98</v>
      </c>
      <c r="L171">
        <f t="shared" si="18"/>
        <v>18.2</v>
      </c>
      <c r="M171">
        <f t="shared" si="19"/>
        <v>10</v>
      </c>
      <c r="N171" s="4">
        <f t="shared" si="20"/>
        <v>0</v>
      </c>
    </row>
    <row r="172" spans="1:14" x14ac:dyDescent="0.25">
      <c r="A172" s="8">
        <v>42668</v>
      </c>
      <c r="B172" s="5">
        <v>8.5416666666666655E-2</v>
      </c>
      <c r="C172" s="6">
        <v>10.53</v>
      </c>
      <c r="D172" s="6">
        <v>15.53</v>
      </c>
      <c r="E172" s="6">
        <v>11.75</v>
      </c>
      <c r="F172" s="6">
        <v>12.65</v>
      </c>
      <c r="G172">
        <f t="shared" si="14"/>
        <v>25</v>
      </c>
      <c r="I172">
        <f t="shared" si="15"/>
        <v>10.53</v>
      </c>
      <c r="J172">
        <f t="shared" si="16"/>
        <v>15.53</v>
      </c>
      <c r="K172" s="1">
        <f t="shared" si="17"/>
        <v>11.75</v>
      </c>
      <c r="L172">
        <f t="shared" si="18"/>
        <v>12.65</v>
      </c>
      <c r="M172">
        <f t="shared" si="19"/>
        <v>10</v>
      </c>
      <c r="N172" s="4">
        <f t="shared" si="20"/>
        <v>0</v>
      </c>
    </row>
    <row r="173" spans="1:14" x14ac:dyDescent="0.25">
      <c r="A173" s="8">
        <v>42668</v>
      </c>
      <c r="B173" s="5">
        <v>0.25069444444444444</v>
      </c>
      <c r="C173" s="6">
        <v>11.99</v>
      </c>
      <c r="D173" s="6">
        <v>13.44</v>
      </c>
      <c r="E173" s="6">
        <v>18.72</v>
      </c>
      <c r="F173" s="6">
        <v>11.62</v>
      </c>
      <c r="G173">
        <f t="shared" si="14"/>
        <v>25</v>
      </c>
      <c r="I173">
        <f t="shared" si="15"/>
        <v>11.99</v>
      </c>
      <c r="J173">
        <f t="shared" si="16"/>
        <v>13.44</v>
      </c>
      <c r="K173" s="1">
        <f t="shared" si="17"/>
        <v>18.72</v>
      </c>
      <c r="L173">
        <f t="shared" si="18"/>
        <v>11.62</v>
      </c>
      <c r="M173">
        <f t="shared" si="19"/>
        <v>10</v>
      </c>
      <c r="N173" s="4">
        <f t="shared" si="20"/>
        <v>0</v>
      </c>
    </row>
    <row r="174" spans="1:14" x14ac:dyDescent="0.25">
      <c r="A174" s="8">
        <v>42669</v>
      </c>
      <c r="B174" s="5">
        <v>4.7916666666666663E-2</v>
      </c>
      <c r="C174" s="6">
        <v>11.42</v>
      </c>
      <c r="D174" s="6">
        <v>18.52</v>
      </c>
      <c r="E174" s="6">
        <v>10.94</v>
      </c>
      <c r="F174" s="6">
        <v>13.13</v>
      </c>
      <c r="G174">
        <f t="shared" si="14"/>
        <v>26</v>
      </c>
      <c r="I174">
        <f t="shared" si="15"/>
        <v>11.42</v>
      </c>
      <c r="J174">
        <f t="shared" si="16"/>
        <v>18.52</v>
      </c>
      <c r="K174" s="1">
        <f t="shared" si="17"/>
        <v>10.94</v>
      </c>
      <c r="L174">
        <f t="shared" si="18"/>
        <v>13.13</v>
      </c>
      <c r="M174">
        <f t="shared" si="19"/>
        <v>10</v>
      </c>
      <c r="N174" s="4">
        <f t="shared" si="20"/>
        <v>0</v>
      </c>
    </row>
    <row r="175" spans="1:14" x14ac:dyDescent="0.25">
      <c r="A175" s="8">
        <v>42669</v>
      </c>
      <c r="B175" s="5">
        <v>0.375</v>
      </c>
      <c r="C175" s="6">
        <v>13.11</v>
      </c>
      <c r="D175" s="6">
        <v>11.09</v>
      </c>
      <c r="E175" s="6">
        <v>19.899999999999999</v>
      </c>
      <c r="F175" s="6">
        <v>13.54</v>
      </c>
      <c r="G175">
        <f t="shared" si="14"/>
        <v>26</v>
      </c>
      <c r="I175">
        <f t="shared" si="15"/>
        <v>13.11</v>
      </c>
      <c r="J175">
        <f t="shared" si="16"/>
        <v>11.09</v>
      </c>
      <c r="K175" s="1">
        <f t="shared" si="17"/>
        <v>19.899999999999999</v>
      </c>
      <c r="L175">
        <f t="shared" si="18"/>
        <v>13.54</v>
      </c>
      <c r="M175">
        <f t="shared" si="19"/>
        <v>10</v>
      </c>
      <c r="N175" s="4">
        <f t="shared" si="20"/>
        <v>0</v>
      </c>
    </row>
    <row r="176" spans="1:14" x14ac:dyDescent="0.25">
      <c r="A176" s="8">
        <v>42675</v>
      </c>
      <c r="B176" s="5">
        <v>0.3354166666666667</v>
      </c>
      <c r="C176" s="6">
        <v>12.14</v>
      </c>
      <c r="D176" s="6">
        <v>12.99</v>
      </c>
      <c r="E176" s="6">
        <v>12.8</v>
      </c>
      <c r="F176" s="6">
        <v>15.11</v>
      </c>
      <c r="G176">
        <f t="shared" si="14"/>
        <v>1</v>
      </c>
      <c r="I176">
        <f t="shared" si="15"/>
        <v>12.14</v>
      </c>
      <c r="J176">
        <f t="shared" si="16"/>
        <v>12.99</v>
      </c>
      <c r="K176" s="1">
        <f t="shared" si="17"/>
        <v>12.8</v>
      </c>
      <c r="L176">
        <f t="shared" si="18"/>
        <v>15.11</v>
      </c>
      <c r="M176">
        <f t="shared" si="19"/>
        <v>11</v>
      </c>
      <c r="N176" s="4">
        <f t="shared" si="20"/>
        <v>0</v>
      </c>
    </row>
    <row r="177" spans="1:14" x14ac:dyDescent="0.25">
      <c r="A177" s="8">
        <v>42675</v>
      </c>
      <c r="B177" s="5">
        <v>0.34166666666666662</v>
      </c>
      <c r="C177" s="6">
        <v>16.190000000000001</v>
      </c>
      <c r="D177" s="6">
        <v>12.36</v>
      </c>
      <c r="E177" s="6">
        <v>19.39</v>
      </c>
      <c r="F177" s="6">
        <v>11.01</v>
      </c>
      <c r="G177">
        <f t="shared" si="14"/>
        <v>1</v>
      </c>
      <c r="I177">
        <f t="shared" si="15"/>
        <v>16.190000000000001</v>
      </c>
      <c r="J177">
        <f t="shared" si="16"/>
        <v>12.36</v>
      </c>
      <c r="K177" s="1">
        <f t="shared" si="17"/>
        <v>19.39</v>
      </c>
      <c r="L177">
        <f t="shared" si="18"/>
        <v>11.01</v>
      </c>
      <c r="M177">
        <f t="shared" si="19"/>
        <v>11</v>
      </c>
      <c r="N177" s="4">
        <f t="shared" si="20"/>
        <v>0</v>
      </c>
    </row>
    <row r="178" spans="1:14" x14ac:dyDescent="0.25">
      <c r="A178" s="8">
        <v>42676</v>
      </c>
      <c r="B178" s="5">
        <v>0.29791666666666666</v>
      </c>
      <c r="C178" s="6">
        <v>17.34</v>
      </c>
      <c r="D178" s="6">
        <v>12.39</v>
      </c>
      <c r="E178" s="6">
        <v>16.149999999999999</v>
      </c>
      <c r="F178" s="6">
        <v>15.62</v>
      </c>
      <c r="G178">
        <f t="shared" si="14"/>
        <v>2</v>
      </c>
      <c r="I178">
        <f t="shared" si="15"/>
        <v>17.34</v>
      </c>
      <c r="J178">
        <f t="shared" si="16"/>
        <v>12.39</v>
      </c>
      <c r="K178" s="1">
        <f t="shared" si="17"/>
        <v>16.149999999999999</v>
      </c>
      <c r="L178">
        <f t="shared" si="18"/>
        <v>15.62</v>
      </c>
      <c r="M178">
        <f t="shared" si="19"/>
        <v>11</v>
      </c>
      <c r="N178" s="4">
        <f t="shared" si="20"/>
        <v>0</v>
      </c>
    </row>
    <row r="179" spans="1:14" x14ac:dyDescent="0.25">
      <c r="A179" s="8">
        <v>42679</v>
      </c>
      <c r="B179" s="5">
        <v>0.33819444444444446</v>
      </c>
      <c r="C179" s="6">
        <v>19.46</v>
      </c>
      <c r="D179" s="6">
        <v>14.85</v>
      </c>
      <c r="E179" s="6">
        <v>18.7</v>
      </c>
      <c r="F179" s="6">
        <v>10.35</v>
      </c>
      <c r="G179">
        <f t="shared" si="14"/>
        <v>5</v>
      </c>
      <c r="I179">
        <f t="shared" si="15"/>
        <v>18.260000000000002</v>
      </c>
      <c r="J179">
        <f t="shared" si="16"/>
        <v>13.65</v>
      </c>
      <c r="K179" s="1">
        <f t="shared" si="17"/>
        <v>18.7</v>
      </c>
      <c r="L179">
        <f t="shared" si="18"/>
        <v>9.15</v>
      </c>
      <c r="M179">
        <f t="shared" si="19"/>
        <v>11</v>
      </c>
      <c r="N179" s="4">
        <f t="shared" si="20"/>
        <v>0</v>
      </c>
    </row>
    <row r="180" spans="1:14" x14ac:dyDescent="0.25">
      <c r="A180" s="8">
        <v>42682</v>
      </c>
      <c r="B180" s="5">
        <v>8.4722222222222213E-2</v>
      </c>
      <c r="C180" s="6">
        <v>14.42</v>
      </c>
      <c r="D180" s="6">
        <v>19.23</v>
      </c>
      <c r="E180" s="6">
        <v>11.65</v>
      </c>
      <c r="F180" s="6">
        <v>10.73</v>
      </c>
      <c r="G180">
        <f t="shared" si="14"/>
        <v>8</v>
      </c>
      <c r="I180">
        <f t="shared" si="15"/>
        <v>13.22</v>
      </c>
      <c r="J180">
        <f t="shared" si="16"/>
        <v>18.03</v>
      </c>
      <c r="K180" s="1">
        <f t="shared" si="17"/>
        <v>11.65</v>
      </c>
      <c r="L180">
        <f t="shared" si="18"/>
        <v>9.5300000000000011</v>
      </c>
      <c r="M180">
        <f t="shared" si="19"/>
        <v>11</v>
      </c>
      <c r="N180" s="4">
        <f t="shared" si="20"/>
        <v>0</v>
      </c>
    </row>
    <row r="181" spans="1:14" x14ac:dyDescent="0.25">
      <c r="A181" s="8">
        <v>42685</v>
      </c>
      <c r="B181" s="5">
        <v>0.21597222222222223</v>
      </c>
      <c r="C181" s="6">
        <v>12.2</v>
      </c>
      <c r="D181" s="6">
        <v>14.35</v>
      </c>
      <c r="E181" s="6">
        <v>15.82</v>
      </c>
      <c r="F181" s="6">
        <v>13.79</v>
      </c>
      <c r="G181">
        <f t="shared" si="14"/>
        <v>11</v>
      </c>
      <c r="I181">
        <f t="shared" si="15"/>
        <v>12.2</v>
      </c>
      <c r="J181">
        <f t="shared" si="16"/>
        <v>14.35</v>
      </c>
      <c r="K181" s="1">
        <f t="shared" si="17"/>
        <v>15.82</v>
      </c>
      <c r="L181">
        <f t="shared" si="18"/>
        <v>13.79</v>
      </c>
      <c r="M181">
        <f t="shared" si="19"/>
        <v>11</v>
      </c>
      <c r="N181" s="4">
        <f t="shared" si="20"/>
        <v>0</v>
      </c>
    </row>
    <row r="182" spans="1:14" x14ac:dyDescent="0.25">
      <c r="A182" s="8">
        <v>42686</v>
      </c>
      <c r="B182" s="5">
        <v>4.7222222222222221E-2</v>
      </c>
      <c r="C182" s="6">
        <v>10.3</v>
      </c>
      <c r="D182" s="6">
        <v>14.81</v>
      </c>
      <c r="E182" s="6">
        <v>17.96</v>
      </c>
      <c r="F182" s="6">
        <v>19.07</v>
      </c>
      <c r="G182">
        <f t="shared" si="14"/>
        <v>12</v>
      </c>
      <c r="I182">
        <f t="shared" si="15"/>
        <v>10.3</v>
      </c>
      <c r="J182">
        <f t="shared" si="16"/>
        <v>14.81</v>
      </c>
      <c r="K182" s="1">
        <f t="shared" si="17"/>
        <v>17.96</v>
      </c>
      <c r="L182">
        <f t="shared" si="18"/>
        <v>19.07</v>
      </c>
      <c r="M182">
        <f t="shared" si="19"/>
        <v>11</v>
      </c>
      <c r="N182" s="4">
        <f t="shared" si="20"/>
        <v>0</v>
      </c>
    </row>
    <row r="183" spans="1:14" x14ac:dyDescent="0.25">
      <c r="A183" s="8">
        <v>42687</v>
      </c>
      <c r="B183" s="5">
        <v>0.13194444444444445</v>
      </c>
      <c r="C183" s="6">
        <v>10.029999999999999</v>
      </c>
      <c r="D183" s="6">
        <v>14.28</v>
      </c>
      <c r="E183" s="6">
        <v>14.46</v>
      </c>
      <c r="F183" s="6">
        <v>16.48</v>
      </c>
      <c r="G183">
        <f t="shared" si="14"/>
        <v>13</v>
      </c>
      <c r="I183">
        <f t="shared" si="15"/>
        <v>10.029999999999999</v>
      </c>
      <c r="J183">
        <f t="shared" si="16"/>
        <v>14.28</v>
      </c>
      <c r="K183" s="1">
        <f t="shared" si="17"/>
        <v>14.46</v>
      </c>
      <c r="L183">
        <f t="shared" si="18"/>
        <v>16.48</v>
      </c>
      <c r="M183">
        <f t="shared" si="19"/>
        <v>11</v>
      </c>
      <c r="N183" s="4">
        <f t="shared" si="20"/>
        <v>0</v>
      </c>
    </row>
    <row r="184" spans="1:14" x14ac:dyDescent="0.25">
      <c r="A184" s="8">
        <v>42687</v>
      </c>
      <c r="B184" s="5">
        <v>0.34166666666666662</v>
      </c>
      <c r="C184" s="6">
        <v>14</v>
      </c>
      <c r="D184" s="6">
        <v>12.83</v>
      </c>
      <c r="E184" s="6">
        <v>12.81</v>
      </c>
      <c r="F184" s="6">
        <v>14.5</v>
      </c>
      <c r="G184">
        <f t="shared" si="14"/>
        <v>13</v>
      </c>
      <c r="I184">
        <f t="shared" si="15"/>
        <v>14</v>
      </c>
      <c r="J184">
        <f t="shared" si="16"/>
        <v>12.83</v>
      </c>
      <c r="K184" s="1">
        <f t="shared" si="17"/>
        <v>12.81</v>
      </c>
      <c r="L184">
        <f t="shared" si="18"/>
        <v>14.5</v>
      </c>
      <c r="M184">
        <f t="shared" si="19"/>
        <v>11</v>
      </c>
      <c r="N184" s="4">
        <f t="shared" si="20"/>
        <v>0</v>
      </c>
    </row>
    <row r="185" spans="1:14" x14ac:dyDescent="0.25">
      <c r="A185" s="8">
        <v>42691</v>
      </c>
      <c r="B185" s="5">
        <v>0.29583333333333334</v>
      </c>
      <c r="C185" s="6">
        <v>15.42</v>
      </c>
      <c r="D185" s="6">
        <v>10.37</v>
      </c>
      <c r="E185" s="6">
        <v>11.77</v>
      </c>
      <c r="F185" s="6">
        <v>18.57</v>
      </c>
      <c r="G185">
        <f t="shared" si="14"/>
        <v>17</v>
      </c>
      <c r="I185">
        <f t="shared" si="15"/>
        <v>15.42</v>
      </c>
      <c r="J185">
        <f t="shared" si="16"/>
        <v>10.37</v>
      </c>
      <c r="K185" s="1">
        <f t="shared" si="17"/>
        <v>11.77</v>
      </c>
      <c r="L185">
        <f t="shared" si="18"/>
        <v>18.57</v>
      </c>
      <c r="M185">
        <f t="shared" si="19"/>
        <v>11</v>
      </c>
      <c r="N185" s="4">
        <f t="shared" si="20"/>
        <v>0</v>
      </c>
    </row>
    <row r="186" spans="1:14" x14ac:dyDescent="0.25">
      <c r="A186" s="8">
        <v>42693</v>
      </c>
      <c r="B186" s="5">
        <v>0.46319444444444446</v>
      </c>
      <c r="C186" s="6">
        <v>15.98</v>
      </c>
      <c r="D186" s="6">
        <v>13.48</v>
      </c>
      <c r="E186" s="6">
        <v>10.44</v>
      </c>
      <c r="F186" s="6">
        <v>13.73</v>
      </c>
      <c r="G186">
        <f t="shared" si="14"/>
        <v>19</v>
      </c>
      <c r="I186">
        <f t="shared" si="15"/>
        <v>15.98</v>
      </c>
      <c r="J186">
        <f t="shared" si="16"/>
        <v>13.48</v>
      </c>
      <c r="K186" s="1">
        <f t="shared" si="17"/>
        <v>10.44</v>
      </c>
      <c r="L186">
        <f t="shared" si="18"/>
        <v>13.73</v>
      </c>
      <c r="M186">
        <f t="shared" si="19"/>
        <v>11</v>
      </c>
      <c r="N186" s="4">
        <f t="shared" si="20"/>
        <v>0</v>
      </c>
    </row>
    <row r="187" spans="1:14" x14ac:dyDescent="0.25">
      <c r="A187" s="8">
        <v>42695</v>
      </c>
      <c r="B187" s="5">
        <v>0.21388888888888891</v>
      </c>
      <c r="C187" s="6">
        <v>10.8</v>
      </c>
      <c r="D187" s="6">
        <v>16.079999999999998</v>
      </c>
      <c r="E187" s="6">
        <v>10.74</v>
      </c>
      <c r="F187" s="6">
        <v>10.5</v>
      </c>
      <c r="G187">
        <f t="shared" si="14"/>
        <v>21</v>
      </c>
      <c r="I187">
        <f t="shared" si="15"/>
        <v>10.8</v>
      </c>
      <c r="J187">
        <f t="shared" si="16"/>
        <v>16.079999999999998</v>
      </c>
      <c r="K187" s="1">
        <f t="shared" si="17"/>
        <v>10.74</v>
      </c>
      <c r="L187">
        <f t="shared" si="18"/>
        <v>10.5</v>
      </c>
      <c r="M187">
        <f t="shared" si="19"/>
        <v>11</v>
      </c>
      <c r="N187" s="4">
        <f t="shared" si="20"/>
        <v>0</v>
      </c>
    </row>
    <row r="188" spans="1:14" x14ac:dyDescent="0.25">
      <c r="A188" s="8">
        <v>42696</v>
      </c>
      <c r="B188" s="5">
        <v>0.4597222222222222</v>
      </c>
      <c r="C188" s="6">
        <v>10.61</v>
      </c>
      <c r="D188" s="6">
        <v>15.59</v>
      </c>
      <c r="E188" s="6">
        <v>18.72</v>
      </c>
      <c r="F188" s="6">
        <v>11.95</v>
      </c>
      <c r="G188">
        <f t="shared" si="14"/>
        <v>22</v>
      </c>
      <c r="I188">
        <f t="shared" si="15"/>
        <v>10.61</v>
      </c>
      <c r="J188">
        <f t="shared" si="16"/>
        <v>15.59</v>
      </c>
      <c r="K188" s="1">
        <f t="shared" si="17"/>
        <v>18.72</v>
      </c>
      <c r="L188">
        <f t="shared" si="18"/>
        <v>11.95</v>
      </c>
      <c r="M188">
        <f t="shared" si="19"/>
        <v>11</v>
      </c>
      <c r="N188" s="4">
        <f t="shared" si="20"/>
        <v>0</v>
      </c>
    </row>
    <row r="189" spans="1:14" x14ac:dyDescent="0.25">
      <c r="A189" s="8">
        <v>42698</v>
      </c>
      <c r="B189" s="5">
        <v>4.3055555555555562E-2</v>
      </c>
      <c r="C189" s="6">
        <v>17.66</v>
      </c>
      <c r="D189" s="6">
        <v>15.83</v>
      </c>
      <c r="E189" s="6">
        <v>10.47</v>
      </c>
      <c r="F189" s="6">
        <v>17.46</v>
      </c>
      <c r="G189">
        <f t="shared" si="14"/>
        <v>24</v>
      </c>
      <c r="I189">
        <f t="shared" si="15"/>
        <v>17.66</v>
      </c>
      <c r="J189">
        <f t="shared" si="16"/>
        <v>15.83</v>
      </c>
      <c r="K189" s="1">
        <f t="shared" si="17"/>
        <v>10.47</v>
      </c>
      <c r="L189">
        <f t="shared" si="18"/>
        <v>17.46</v>
      </c>
      <c r="M189">
        <f t="shared" si="19"/>
        <v>11</v>
      </c>
      <c r="N189" s="4">
        <f t="shared" si="20"/>
        <v>0</v>
      </c>
    </row>
    <row r="190" spans="1:14" x14ac:dyDescent="0.25">
      <c r="A190" s="8">
        <v>42702</v>
      </c>
      <c r="B190" s="5">
        <v>0.37638888888888888</v>
      </c>
      <c r="C190" s="6">
        <v>15.3</v>
      </c>
      <c r="D190" s="6">
        <v>13.83</v>
      </c>
      <c r="E190" s="6">
        <v>18.95</v>
      </c>
      <c r="F190" s="6">
        <v>11.79</v>
      </c>
      <c r="G190">
        <f t="shared" si="14"/>
        <v>28</v>
      </c>
      <c r="I190">
        <f t="shared" si="15"/>
        <v>15.3</v>
      </c>
      <c r="J190">
        <f t="shared" si="16"/>
        <v>13.83</v>
      </c>
      <c r="K190" s="1">
        <f t="shared" si="17"/>
        <v>18.95</v>
      </c>
      <c r="L190">
        <f t="shared" si="18"/>
        <v>11.79</v>
      </c>
      <c r="M190">
        <f t="shared" si="19"/>
        <v>11</v>
      </c>
      <c r="N190" s="4">
        <f t="shared" si="20"/>
        <v>0</v>
      </c>
    </row>
    <row r="191" spans="1:14" x14ac:dyDescent="0.25">
      <c r="A191" s="8">
        <v>42703</v>
      </c>
      <c r="B191" s="5">
        <v>0.50277777777777777</v>
      </c>
      <c r="C191" s="6">
        <v>10.77</v>
      </c>
      <c r="D191" s="6">
        <v>18.07</v>
      </c>
      <c r="E191" s="6">
        <v>16.649999999999999</v>
      </c>
      <c r="F191" s="6">
        <v>11.24</v>
      </c>
      <c r="G191">
        <f t="shared" si="14"/>
        <v>29</v>
      </c>
      <c r="I191">
        <f t="shared" si="15"/>
        <v>10.77</v>
      </c>
      <c r="J191">
        <f t="shared" si="16"/>
        <v>18.07</v>
      </c>
      <c r="K191" s="1">
        <f t="shared" si="17"/>
        <v>16.649999999999999</v>
      </c>
      <c r="L191">
        <f t="shared" si="18"/>
        <v>11.24</v>
      </c>
      <c r="M191">
        <f t="shared" si="19"/>
        <v>11</v>
      </c>
      <c r="N191" s="4">
        <f t="shared" si="20"/>
        <v>0</v>
      </c>
    </row>
    <row r="192" spans="1:14" x14ac:dyDescent="0.25">
      <c r="A192" s="8">
        <v>42704</v>
      </c>
      <c r="B192" s="5">
        <v>0.12638888888888888</v>
      </c>
      <c r="C192" s="6">
        <v>15.81</v>
      </c>
      <c r="D192" s="6">
        <v>14.72</v>
      </c>
      <c r="E192" s="6">
        <v>12.26</v>
      </c>
      <c r="F192" s="6">
        <v>19.34</v>
      </c>
      <c r="G192">
        <f t="shared" si="14"/>
        <v>30</v>
      </c>
      <c r="I192">
        <f t="shared" si="15"/>
        <v>15.81</v>
      </c>
      <c r="J192">
        <f t="shared" si="16"/>
        <v>14.72</v>
      </c>
      <c r="K192" s="1">
        <f t="shared" si="17"/>
        <v>12.26</v>
      </c>
      <c r="L192">
        <f t="shared" si="18"/>
        <v>19.34</v>
      </c>
      <c r="M192">
        <f t="shared" si="19"/>
        <v>11</v>
      </c>
      <c r="N192" s="4">
        <f t="shared" si="20"/>
        <v>0</v>
      </c>
    </row>
    <row r="193" spans="1:36" x14ac:dyDescent="0.25">
      <c r="A193" s="8">
        <v>42713</v>
      </c>
      <c r="B193" s="5">
        <v>0.12638888888888888</v>
      </c>
      <c r="C193" s="6">
        <v>-1.03</v>
      </c>
      <c r="D193" s="6">
        <v>8.4</v>
      </c>
      <c r="E193" s="6">
        <v>-2.09</v>
      </c>
      <c r="F193" s="6">
        <v>-2.0299999999999998</v>
      </c>
      <c r="G193">
        <f t="shared" si="14"/>
        <v>9</v>
      </c>
      <c r="I193">
        <f t="shared" si="15"/>
        <v>-2.23</v>
      </c>
      <c r="J193">
        <f t="shared" si="16"/>
        <v>7.2</v>
      </c>
      <c r="K193" s="1">
        <f t="shared" si="17"/>
        <v>-2.09</v>
      </c>
      <c r="L193">
        <f t="shared" si="18"/>
        <v>-3.2299999999999995</v>
      </c>
      <c r="M193">
        <f t="shared" si="19"/>
        <v>12</v>
      </c>
      <c r="N193" s="4">
        <f t="shared" si="20"/>
        <v>0</v>
      </c>
    </row>
    <row r="194" spans="1:36" x14ac:dyDescent="0.25">
      <c r="A194" s="8">
        <v>42715</v>
      </c>
      <c r="B194" s="5">
        <v>8.3333333333333332E-3</v>
      </c>
      <c r="C194" s="6">
        <v>-0.64</v>
      </c>
      <c r="D194" s="6">
        <v>-3.46</v>
      </c>
      <c r="E194" s="6">
        <v>-5.76</v>
      </c>
      <c r="F194" s="6">
        <v>-2.0499999999999998</v>
      </c>
      <c r="G194">
        <f t="shared" si="14"/>
        <v>11</v>
      </c>
      <c r="I194">
        <f t="shared" si="15"/>
        <v>-0.64</v>
      </c>
      <c r="J194">
        <f t="shared" si="16"/>
        <v>-3.46</v>
      </c>
      <c r="K194" s="1">
        <f t="shared" si="17"/>
        <v>-5.76</v>
      </c>
      <c r="L194">
        <f t="shared" si="18"/>
        <v>-2.0499999999999998</v>
      </c>
      <c r="M194">
        <f t="shared" si="19"/>
        <v>12</v>
      </c>
      <c r="N194" s="4">
        <f t="shared" si="20"/>
        <v>0</v>
      </c>
    </row>
    <row r="195" spans="1:36" x14ac:dyDescent="0.25">
      <c r="A195" s="8">
        <v>42716</v>
      </c>
      <c r="B195" s="5">
        <v>0.29930555555555555</v>
      </c>
      <c r="C195" s="6">
        <v>-4.66</v>
      </c>
      <c r="D195" s="6">
        <v>7.8</v>
      </c>
      <c r="E195" s="6">
        <v>7.27</v>
      </c>
      <c r="F195" s="6">
        <v>0</v>
      </c>
      <c r="G195">
        <f t="shared" ref="G195:G258" si="21">DAY(A195)</f>
        <v>12</v>
      </c>
      <c r="I195">
        <f t="shared" ref="I195:I201" si="22">IF(AND($G195 &gt;=5,$G195 &lt;=10),C195 - 1.2,C195) + N195</f>
        <v>-4.66</v>
      </c>
      <c r="J195">
        <f t="shared" ref="J195:J201" si="23">IF(AND($G195 &gt;=5,$G195 &lt;=10),D195 - 1.2,D195) + N195</f>
        <v>7.8</v>
      </c>
      <c r="K195" s="1">
        <f t="shared" ref="K195:K201" si="24">IF(OR(M195 = 7, M195 = 8), ROUNDDOWN(1.07 * E195,2),E195) + N195</f>
        <v>7.27</v>
      </c>
      <c r="L195">
        <f t="shared" ref="L195:L201" si="25">IF(AND($G195 &gt;=5,$G195 &lt;=10),F195 - 1.2,F195) + N195</f>
        <v>0</v>
      </c>
      <c r="M195">
        <f t="shared" ref="M195:M201" si="26">MONTH(A195)</f>
        <v>12</v>
      </c>
      <c r="N195" s="4">
        <f t="shared" ref="N195:N201" si="27">IF(M195=5, 0.9,0)</f>
        <v>0</v>
      </c>
    </row>
    <row r="196" spans="1:36" x14ac:dyDescent="0.25">
      <c r="A196" s="8">
        <v>42720</v>
      </c>
      <c r="B196" s="5">
        <v>4.1666666666666664E-2</v>
      </c>
      <c r="C196" s="6">
        <v>5.58</v>
      </c>
      <c r="D196" s="6">
        <v>-4.47</v>
      </c>
      <c r="E196" s="6">
        <v>0.7</v>
      </c>
      <c r="F196" s="6">
        <v>-6.74</v>
      </c>
      <c r="G196">
        <f t="shared" si="21"/>
        <v>16</v>
      </c>
      <c r="I196">
        <f t="shared" si="22"/>
        <v>5.58</v>
      </c>
      <c r="J196">
        <f t="shared" si="23"/>
        <v>-4.47</v>
      </c>
      <c r="K196" s="1">
        <f t="shared" si="24"/>
        <v>0.7</v>
      </c>
      <c r="L196">
        <f t="shared" si="25"/>
        <v>-6.74</v>
      </c>
      <c r="M196">
        <f t="shared" si="26"/>
        <v>12</v>
      </c>
      <c r="N196" s="4">
        <f t="shared" si="27"/>
        <v>0</v>
      </c>
    </row>
    <row r="197" spans="1:36" x14ac:dyDescent="0.25">
      <c r="A197" s="8">
        <v>42722</v>
      </c>
      <c r="B197" s="5">
        <v>0.37638888888888888</v>
      </c>
      <c r="C197" s="6">
        <v>3.23</v>
      </c>
      <c r="D197" s="6">
        <v>3.29</v>
      </c>
      <c r="E197" s="6">
        <v>-3.33</v>
      </c>
      <c r="F197" s="6">
        <v>-7.14</v>
      </c>
      <c r="G197">
        <f t="shared" si="21"/>
        <v>18</v>
      </c>
      <c r="I197">
        <f t="shared" si="22"/>
        <v>3.23</v>
      </c>
      <c r="J197">
        <f t="shared" si="23"/>
        <v>3.29</v>
      </c>
      <c r="K197" s="1">
        <f t="shared" si="24"/>
        <v>-3.33</v>
      </c>
      <c r="L197">
        <f t="shared" si="25"/>
        <v>-7.14</v>
      </c>
      <c r="M197">
        <f t="shared" si="26"/>
        <v>12</v>
      </c>
      <c r="N197" s="4">
        <f t="shared" si="27"/>
        <v>0</v>
      </c>
    </row>
    <row r="198" spans="1:36" x14ac:dyDescent="0.25">
      <c r="A198" s="8">
        <v>42727</v>
      </c>
      <c r="B198" s="5">
        <v>0.16944444444444443</v>
      </c>
      <c r="C198" s="6">
        <v>-1.46</v>
      </c>
      <c r="D198" s="6">
        <v>-7.76</v>
      </c>
      <c r="E198" s="6">
        <v>0.16</v>
      </c>
      <c r="F198" s="6">
        <v>3.83</v>
      </c>
      <c r="G198">
        <f t="shared" si="21"/>
        <v>23</v>
      </c>
      <c r="I198">
        <f t="shared" si="22"/>
        <v>-1.46</v>
      </c>
      <c r="J198">
        <f t="shared" si="23"/>
        <v>-7.76</v>
      </c>
      <c r="K198" s="1">
        <f t="shared" si="24"/>
        <v>0.16</v>
      </c>
      <c r="L198">
        <f t="shared" si="25"/>
        <v>3.83</v>
      </c>
      <c r="M198">
        <f t="shared" si="26"/>
        <v>12</v>
      </c>
      <c r="N198" s="4">
        <f t="shared" si="27"/>
        <v>0</v>
      </c>
    </row>
    <row r="199" spans="1:36" x14ac:dyDescent="0.25">
      <c r="A199" s="8">
        <v>42728</v>
      </c>
      <c r="B199" s="5">
        <v>0.29583333333333334</v>
      </c>
      <c r="C199" s="6">
        <v>-7.3</v>
      </c>
      <c r="D199" s="6">
        <v>-4.8600000000000003</v>
      </c>
      <c r="E199" s="6">
        <v>-6.38</v>
      </c>
      <c r="F199" s="6">
        <v>8.1</v>
      </c>
      <c r="G199">
        <f t="shared" si="21"/>
        <v>24</v>
      </c>
      <c r="I199">
        <f t="shared" si="22"/>
        <v>-7.3</v>
      </c>
      <c r="J199">
        <f t="shared" si="23"/>
        <v>-4.8600000000000003</v>
      </c>
      <c r="K199" s="1">
        <f t="shared" si="24"/>
        <v>-6.38</v>
      </c>
      <c r="L199">
        <f t="shared" si="25"/>
        <v>8.1</v>
      </c>
      <c r="M199">
        <f t="shared" si="26"/>
        <v>12</v>
      </c>
      <c r="N199" s="4">
        <f t="shared" si="27"/>
        <v>0</v>
      </c>
    </row>
    <row r="200" spans="1:36" x14ac:dyDescent="0.25">
      <c r="A200" s="8">
        <v>42731</v>
      </c>
      <c r="B200" s="5">
        <v>4.4444444444444446E-2</v>
      </c>
      <c r="C200" s="6">
        <v>-2.37</v>
      </c>
      <c r="D200" s="6">
        <v>4.95</v>
      </c>
      <c r="E200" s="6">
        <v>-7.17</v>
      </c>
      <c r="F200" s="6">
        <v>2.2599999999999998</v>
      </c>
      <c r="G200">
        <f t="shared" si="21"/>
        <v>27</v>
      </c>
      <c r="I200">
        <f t="shared" si="22"/>
        <v>-2.37</v>
      </c>
      <c r="J200">
        <f t="shared" si="23"/>
        <v>4.95</v>
      </c>
      <c r="K200" s="1">
        <f t="shared" si="24"/>
        <v>-7.17</v>
      </c>
      <c r="L200">
        <f t="shared" si="25"/>
        <v>2.2599999999999998</v>
      </c>
      <c r="M200">
        <f t="shared" si="26"/>
        <v>12</v>
      </c>
      <c r="N200" s="4">
        <f t="shared" si="27"/>
        <v>0</v>
      </c>
    </row>
    <row r="201" spans="1:36" x14ac:dyDescent="0.25">
      <c r="A201" s="8">
        <v>42732</v>
      </c>
      <c r="B201" s="5">
        <v>4.3750000000000004E-2</v>
      </c>
      <c r="C201" s="6">
        <v>-6.44</v>
      </c>
      <c r="D201" s="6">
        <v>6.45</v>
      </c>
      <c r="E201" s="6">
        <v>3.14</v>
      </c>
      <c r="F201" s="6">
        <v>-6.82</v>
      </c>
      <c r="G201">
        <f t="shared" si="21"/>
        <v>28</v>
      </c>
      <c r="I201">
        <f t="shared" si="22"/>
        <v>-6.44</v>
      </c>
      <c r="J201">
        <f t="shared" si="23"/>
        <v>6.45</v>
      </c>
      <c r="K201" s="1">
        <f t="shared" si="24"/>
        <v>3.14</v>
      </c>
      <c r="L201">
        <f t="shared" si="25"/>
        <v>-6.82</v>
      </c>
      <c r="M201">
        <f t="shared" si="26"/>
        <v>12</v>
      </c>
      <c r="N201" s="4">
        <f t="shared" si="27"/>
        <v>0</v>
      </c>
    </row>
    <row r="202" spans="1:36" s="18" customFormat="1" x14ac:dyDescent="0.3">
      <c r="A202" s="15"/>
      <c r="B202" s="5"/>
      <c r="C202" s="16"/>
      <c r="D202" s="16"/>
      <c r="E202" s="16"/>
      <c r="F202" s="16"/>
      <c r="G202"/>
      <c r="H202" s="17"/>
      <c r="I202" s="17"/>
      <c r="J202" s="17"/>
      <c r="K202" s="20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5</vt:i4>
      </vt:variant>
    </vt:vector>
  </HeadingPairs>
  <TitlesOfParts>
    <vt:vector size="11" baseType="lpstr">
      <vt:lpstr>1</vt:lpstr>
      <vt:lpstr>2</vt:lpstr>
      <vt:lpstr>3</vt:lpstr>
      <vt:lpstr>Arkusz3</vt:lpstr>
      <vt:lpstr>5.4</vt:lpstr>
      <vt:lpstr>5.5</vt:lpstr>
      <vt:lpstr>'1'!pomiary</vt:lpstr>
      <vt:lpstr>'2'!pomiary</vt:lpstr>
      <vt:lpstr>'3'!pomiary</vt:lpstr>
      <vt:lpstr>'5.4'!pomiary</vt:lpstr>
      <vt:lpstr>'5.5'!pomiary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2022-08-31T15:57:27Z</dcterms:modified>
</cp:coreProperties>
</file>