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2_czerwiec\"/>
    </mc:Choice>
  </mc:AlternateContent>
  <xr:revisionPtr revIDLastSave="0" documentId="13_ncr:1_{48A7A148-9626-43A1-A89D-A58B135EC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emperatury" localSheetId="0">Sheet1!$A$2:$B$93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K3" i="1"/>
  <c r="O3" i="1" s="1"/>
  <c r="N3" i="1" s="1"/>
  <c r="K4" i="1"/>
  <c r="O4" i="1" s="1"/>
  <c r="N4" i="1" s="1"/>
  <c r="K5" i="1"/>
  <c r="K6" i="1"/>
  <c r="K7" i="1"/>
  <c r="K8" i="1"/>
  <c r="K9" i="1"/>
  <c r="K10" i="1"/>
  <c r="K11" i="1"/>
  <c r="K12" i="1"/>
  <c r="K13" i="1"/>
  <c r="K14" i="1"/>
  <c r="K15" i="1"/>
  <c r="O15" i="1" s="1"/>
  <c r="N15" i="1" s="1"/>
  <c r="K16" i="1"/>
  <c r="O16" i="1" s="1"/>
  <c r="N16" i="1" s="1"/>
  <c r="K17" i="1"/>
  <c r="K18" i="1"/>
  <c r="K19" i="1"/>
  <c r="K20" i="1"/>
  <c r="K21" i="1"/>
  <c r="K22" i="1"/>
  <c r="K23" i="1"/>
  <c r="K24" i="1"/>
  <c r="K25" i="1"/>
  <c r="K26" i="1"/>
  <c r="K27" i="1"/>
  <c r="O27" i="1" s="1"/>
  <c r="N27" i="1" s="1"/>
  <c r="K28" i="1"/>
  <c r="O28" i="1" s="1"/>
  <c r="N28" i="1" s="1"/>
  <c r="K29" i="1"/>
  <c r="O29" i="1" s="1"/>
  <c r="N29" i="1" s="1"/>
  <c r="K30" i="1"/>
  <c r="K31" i="1"/>
  <c r="K32" i="1"/>
  <c r="K33" i="1"/>
  <c r="K34" i="1"/>
  <c r="K35" i="1"/>
  <c r="K36" i="1"/>
  <c r="K37" i="1"/>
  <c r="K38" i="1"/>
  <c r="K39" i="1"/>
  <c r="O39" i="1" s="1"/>
  <c r="N39" i="1" s="1"/>
  <c r="K40" i="1"/>
  <c r="O40" i="1" s="1"/>
  <c r="N40" i="1" s="1"/>
  <c r="K41" i="1"/>
  <c r="K42" i="1"/>
  <c r="K43" i="1"/>
  <c r="K44" i="1"/>
  <c r="K45" i="1"/>
  <c r="K46" i="1"/>
  <c r="K47" i="1"/>
  <c r="K48" i="1"/>
  <c r="K49" i="1"/>
  <c r="K50" i="1"/>
  <c r="K51" i="1"/>
  <c r="O51" i="1" s="1"/>
  <c r="N51" i="1" s="1"/>
  <c r="K52" i="1"/>
  <c r="O52" i="1" s="1"/>
  <c r="N52" i="1" s="1"/>
  <c r="K53" i="1"/>
  <c r="K54" i="1"/>
  <c r="K55" i="1"/>
  <c r="K56" i="1"/>
  <c r="K57" i="1"/>
  <c r="K58" i="1"/>
  <c r="K59" i="1"/>
  <c r="K60" i="1"/>
  <c r="K61" i="1"/>
  <c r="K62" i="1"/>
  <c r="K63" i="1"/>
  <c r="O63" i="1" s="1"/>
  <c r="N63" i="1" s="1"/>
  <c r="K64" i="1"/>
  <c r="O64" i="1" s="1"/>
  <c r="N64" i="1" s="1"/>
  <c r="K65" i="1"/>
  <c r="K66" i="1"/>
  <c r="K67" i="1"/>
  <c r="K68" i="1"/>
  <c r="K69" i="1"/>
  <c r="K70" i="1"/>
  <c r="K71" i="1"/>
  <c r="K72" i="1"/>
  <c r="K73" i="1"/>
  <c r="K74" i="1"/>
  <c r="K75" i="1"/>
  <c r="O75" i="1" s="1"/>
  <c r="N75" i="1" s="1"/>
  <c r="K76" i="1"/>
  <c r="O76" i="1" s="1"/>
  <c r="N76" i="1" s="1"/>
  <c r="K77" i="1"/>
  <c r="K78" i="1"/>
  <c r="K79" i="1"/>
  <c r="K80" i="1"/>
  <c r="K81" i="1"/>
  <c r="K82" i="1"/>
  <c r="K83" i="1"/>
  <c r="K84" i="1"/>
  <c r="K85" i="1"/>
  <c r="K86" i="1"/>
  <c r="K87" i="1"/>
  <c r="O87" i="1" s="1"/>
  <c r="N87" i="1" s="1"/>
  <c r="K88" i="1"/>
  <c r="O88" i="1" s="1"/>
  <c r="N88" i="1" s="1"/>
  <c r="K89" i="1"/>
  <c r="O89" i="1" s="1"/>
  <c r="N89" i="1" s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J2" i="1"/>
  <c r="I2" i="1"/>
  <c r="D123" i="1"/>
  <c r="E123" i="1"/>
  <c r="F123" i="1"/>
  <c r="D122" i="1"/>
  <c r="E122" i="1"/>
  <c r="F122" i="1"/>
  <c r="D121" i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116" i="1"/>
  <c r="E116" i="1"/>
  <c r="F116" i="1"/>
  <c r="D115" i="1"/>
  <c r="E115" i="1"/>
  <c r="F115" i="1"/>
  <c r="D114" i="1"/>
  <c r="E114" i="1"/>
  <c r="F114" i="1"/>
  <c r="D113" i="1"/>
  <c r="E113" i="1"/>
  <c r="F113" i="1"/>
  <c r="D112" i="1"/>
  <c r="E112" i="1"/>
  <c r="F112" i="1"/>
  <c r="D111" i="1"/>
  <c r="E111" i="1"/>
  <c r="F111" i="1"/>
  <c r="D110" i="1"/>
  <c r="E110" i="1"/>
  <c r="F110" i="1"/>
  <c r="D109" i="1"/>
  <c r="E109" i="1"/>
  <c r="F109" i="1"/>
  <c r="D108" i="1"/>
  <c r="E108" i="1"/>
  <c r="F108" i="1"/>
  <c r="D107" i="1"/>
  <c r="E107" i="1"/>
  <c r="F107" i="1"/>
  <c r="D106" i="1"/>
  <c r="E106" i="1"/>
  <c r="F106" i="1"/>
  <c r="D105" i="1"/>
  <c r="E105" i="1"/>
  <c r="F105" i="1"/>
  <c r="D104" i="1"/>
  <c r="E104" i="1"/>
  <c r="F104" i="1"/>
  <c r="D103" i="1"/>
  <c r="E103" i="1"/>
  <c r="F103" i="1"/>
  <c r="D102" i="1"/>
  <c r="E102" i="1"/>
  <c r="F102" i="1"/>
  <c r="D101" i="1"/>
  <c r="E101" i="1"/>
  <c r="F101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D95" i="1"/>
  <c r="E95" i="1"/>
  <c r="F95" i="1"/>
  <c r="D94" i="1"/>
  <c r="E94" i="1"/>
  <c r="F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O77" i="1" l="1"/>
  <c r="N77" i="1" s="1"/>
  <c r="O65" i="1"/>
  <c r="N65" i="1" s="1"/>
  <c r="O41" i="1"/>
  <c r="N41" i="1" s="1"/>
  <c r="O17" i="1"/>
  <c r="N17" i="1" s="1"/>
  <c r="O5" i="1"/>
  <c r="N5" i="1" s="1"/>
  <c r="O78" i="1"/>
  <c r="N78" i="1" s="1"/>
  <c r="O66" i="1"/>
  <c r="N66" i="1" s="1"/>
  <c r="O54" i="1"/>
  <c r="N54" i="1" s="1"/>
  <c r="O42" i="1"/>
  <c r="N42" i="1" s="1"/>
  <c r="O30" i="1"/>
  <c r="N30" i="1" s="1"/>
  <c r="O18" i="1"/>
  <c r="N18" i="1" s="1"/>
  <c r="O6" i="1"/>
  <c r="N6" i="1" s="1"/>
  <c r="O93" i="1"/>
  <c r="N93" i="1" s="1"/>
  <c r="O81" i="1"/>
  <c r="N81" i="1" s="1"/>
  <c r="O69" i="1"/>
  <c r="N69" i="1" s="1"/>
  <c r="O21" i="1"/>
  <c r="N21" i="1" s="1"/>
  <c r="O92" i="1"/>
  <c r="N92" i="1" s="1"/>
  <c r="O80" i="1"/>
  <c r="N80" i="1" s="1"/>
  <c r="O68" i="1"/>
  <c r="N68" i="1" s="1"/>
  <c r="O56" i="1"/>
  <c r="N56" i="1" s="1"/>
  <c r="O44" i="1"/>
  <c r="N44" i="1" s="1"/>
  <c r="O32" i="1"/>
  <c r="N32" i="1" s="1"/>
  <c r="O20" i="1"/>
  <c r="N20" i="1" s="1"/>
  <c r="O8" i="1"/>
  <c r="N8" i="1" s="1"/>
  <c r="O91" i="1"/>
  <c r="N91" i="1" s="1"/>
  <c r="O79" i="1"/>
  <c r="N79" i="1" s="1"/>
  <c r="O67" i="1"/>
  <c r="N67" i="1" s="1"/>
  <c r="O55" i="1"/>
  <c r="N55" i="1" s="1"/>
  <c r="O43" i="1"/>
  <c r="N43" i="1" s="1"/>
  <c r="O31" i="1"/>
  <c r="N31" i="1" s="1"/>
  <c r="O19" i="1"/>
  <c r="N19" i="1" s="1"/>
  <c r="O24" i="1"/>
  <c r="N24" i="1" s="1"/>
  <c r="O82" i="1"/>
  <c r="N82" i="1" s="1"/>
  <c r="O70" i="1"/>
  <c r="N70" i="1" s="1"/>
  <c r="O46" i="1"/>
  <c r="N46" i="1" s="1"/>
  <c r="O34" i="1"/>
  <c r="N34" i="1" s="1"/>
  <c r="O22" i="1"/>
  <c r="N22" i="1" s="1"/>
  <c r="O10" i="1"/>
  <c r="N10" i="1" s="1"/>
  <c r="O7" i="1"/>
  <c r="N7" i="1" s="1"/>
  <c r="O25" i="1"/>
  <c r="N25" i="1" s="1"/>
  <c r="O13" i="1"/>
  <c r="N13" i="1" s="1"/>
  <c r="O71" i="1"/>
  <c r="N71" i="1" s="1"/>
  <c r="O53" i="1"/>
  <c r="N53" i="1" s="1"/>
  <c r="O60" i="1"/>
  <c r="N60" i="1" s="1"/>
  <c r="O85" i="1"/>
  <c r="N85" i="1" s="1"/>
  <c r="O73" i="1"/>
  <c r="N73" i="1" s="1"/>
  <c r="O61" i="1"/>
  <c r="N61" i="1" s="1"/>
  <c r="O49" i="1"/>
  <c r="N49" i="1" s="1"/>
  <c r="O37" i="1"/>
  <c r="N37" i="1" s="1"/>
  <c r="O83" i="1"/>
  <c r="N83" i="1" s="1"/>
  <c r="O59" i="1"/>
  <c r="N59" i="1" s="1"/>
  <c r="O47" i="1"/>
  <c r="N47" i="1" s="1"/>
  <c r="O35" i="1"/>
  <c r="N35" i="1" s="1"/>
  <c r="O23" i="1"/>
  <c r="N23" i="1" s="1"/>
  <c r="O11" i="1"/>
  <c r="N11" i="1" s="1"/>
  <c r="O116" i="1"/>
  <c r="N116" i="1" s="1"/>
  <c r="O2" i="1"/>
  <c r="P2" i="1" s="1"/>
  <c r="P3" i="1" s="1"/>
  <c r="P4" i="1" s="1"/>
  <c r="P5" i="1" s="1"/>
  <c r="O58" i="1"/>
  <c r="N58" i="1" s="1"/>
  <c r="O84" i="1"/>
  <c r="N84" i="1" s="1"/>
  <c r="O72" i="1"/>
  <c r="N72" i="1" s="1"/>
  <c r="O36" i="1"/>
  <c r="N36" i="1" s="1"/>
  <c r="O12" i="1"/>
  <c r="N12" i="1" s="1"/>
  <c r="O48" i="1"/>
  <c r="N48" i="1" s="1"/>
  <c r="O57" i="1"/>
  <c r="N57" i="1" s="1"/>
  <c r="O45" i="1"/>
  <c r="N45" i="1" s="1"/>
  <c r="O33" i="1"/>
  <c r="N33" i="1" s="1"/>
  <c r="O9" i="1"/>
  <c r="N9" i="1" s="1"/>
  <c r="O90" i="1"/>
  <c r="N90" i="1" s="1"/>
  <c r="O86" i="1"/>
  <c r="N86" i="1" s="1"/>
  <c r="O74" i="1"/>
  <c r="N74" i="1" s="1"/>
  <c r="O62" i="1"/>
  <c r="N62" i="1" s="1"/>
  <c r="O50" i="1"/>
  <c r="N50" i="1" s="1"/>
  <c r="O38" i="1"/>
  <c r="N38" i="1" s="1"/>
  <c r="O26" i="1"/>
  <c r="N26" i="1" s="1"/>
  <c r="O14" i="1"/>
  <c r="N14" i="1" s="1"/>
  <c r="O123" i="1"/>
  <c r="N123" i="1" s="1"/>
  <c r="O122" i="1"/>
  <c r="N122" i="1" s="1"/>
  <c r="O121" i="1"/>
  <c r="N121" i="1" s="1"/>
  <c r="O120" i="1"/>
  <c r="N120" i="1" s="1"/>
  <c r="O119" i="1"/>
  <c r="N119" i="1" s="1"/>
  <c r="O118" i="1"/>
  <c r="N118" i="1" s="1"/>
  <c r="O117" i="1"/>
  <c r="N117" i="1" s="1"/>
  <c r="O115" i="1"/>
  <c r="N115" i="1" s="1"/>
  <c r="O114" i="1"/>
  <c r="N114" i="1" s="1"/>
  <c r="O113" i="1"/>
  <c r="N113" i="1" s="1"/>
  <c r="O112" i="1"/>
  <c r="N112" i="1" s="1"/>
  <c r="O111" i="1"/>
  <c r="N111" i="1" s="1"/>
  <c r="O110" i="1"/>
  <c r="N110" i="1" s="1"/>
  <c r="O109" i="1"/>
  <c r="N109" i="1" s="1"/>
  <c r="O108" i="1"/>
  <c r="N108" i="1" s="1"/>
  <c r="O107" i="1"/>
  <c r="N107" i="1" s="1"/>
  <c r="O106" i="1"/>
  <c r="N106" i="1" s="1"/>
  <c r="O105" i="1"/>
  <c r="N105" i="1" s="1"/>
  <c r="O104" i="1"/>
  <c r="N104" i="1" s="1"/>
  <c r="O103" i="1"/>
  <c r="N103" i="1" s="1"/>
  <c r="O102" i="1"/>
  <c r="N102" i="1" s="1"/>
  <c r="O101" i="1"/>
  <c r="N101" i="1" s="1"/>
  <c r="O100" i="1"/>
  <c r="N100" i="1" s="1"/>
  <c r="O99" i="1"/>
  <c r="N99" i="1" s="1"/>
  <c r="O98" i="1"/>
  <c r="N98" i="1" s="1"/>
  <c r="O97" i="1"/>
  <c r="N97" i="1" s="1"/>
  <c r="O96" i="1"/>
  <c r="N96" i="1" s="1"/>
  <c r="O95" i="1"/>
  <c r="N95" i="1" s="1"/>
  <c r="O94" i="1"/>
  <c r="N94" i="1" s="1"/>
  <c r="P6" i="1" l="1"/>
  <c r="P7" i="1"/>
  <c r="P8" i="1" s="1"/>
  <c r="N2" i="1"/>
  <c r="S2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CC774-F426-45FA-ACF9-83BB146C79CB}" name="temperatury" type="6" refreshedVersion="8" background="1" saveData="1">
    <textPr codePage="852" sourceFile="E:\xamp\htdocs\kod\mat\matury\second_try\2022_czerwiec\DANE\temperatury.txt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<sst xmlns="http://schemas.openxmlformats.org/spreadsheetml/2006/main" count="15" uniqueCount="12">
  <si>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data</t>
  </si>
  <si>
    <t>T</t>
  </si>
  <si>
    <t>sztuki</t>
  </si>
  <si>
    <t>lody</t>
  </si>
  <si>
    <t>kukurydza</t>
  </si>
  <si>
    <t>hotdog</t>
  </si>
  <si>
    <t>mieisac</t>
  </si>
  <si>
    <t>utargi</t>
  </si>
  <si>
    <t>razem</t>
  </si>
  <si>
    <t>&lt; 1k</t>
  </si>
  <si>
    <t>brak</t>
  </si>
  <si>
    <t>cena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</si>
</sst>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zł&quot;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2" fontId="1" fillId="2" borderId="0" xfId="1" applyNumberFormat="1"/>
    <xf numFmtId="168" fontId="0" fillId="0" borderId="0" xfId="0" applyNumberForma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B5FA5CCA-1451-4538-9416-2026CEF4DA0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5"/>
  <sheetViews>
    <sheetView tabSelected="1" workbookViewId="0">
      <selection activeCell="S2" sqref="S2"/>
    </sheetView>
  </sheetViews>
  <sheetFormatPr defaultRowHeight="15" x14ac:dyDescent="0.25"/>
  <cols>
    <col min="1" max="1" width="10.140625" bestFit="1" customWidth="1"/>
    <col min="2" max="2" width="5" bestFit="1" customWidth="1"/>
    <col min="3" max="3" width="9.140625" style="6"/>
    <col min="4" max="4" width="10.140625" style="2" bestFit="1" customWidth="1"/>
    <col min="5" max="6" width="9.140625" style="2"/>
    <col min="8" max="8" width="10.140625" style="4" bestFit="1" customWidth="1"/>
    <col min="16" max="16" width="17.7109375" bestFit="1" customWidth="1"/>
    <col min="17" max="17" width="14" bestFit="1" customWidth="1"/>
    <col min="18" max="18" width="16.7109375" bestFit="1" customWidth="1"/>
    <col min="19" max="19" width="11.42578125" bestFit="1" customWidth="1"/>
    <col min="20" max="20" width="14.42578125" bestFit="1" customWidth="1"/>
  </cols>
  <sheetData>
    <row r="1" spans="1:19" x14ac:dyDescent="0.25">
      <c r="A1" t="s">
        <v>0</v>
      </c>
      <c r="B1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3</v>
      </c>
      <c r="J1" s="2" t="s">
        <v>4</v>
      </c>
      <c r="K1" s="2" t="s">
        <v>5</v>
      </c>
      <c r="L1" s="2"/>
      <c r="M1" s="2"/>
      <c r="N1" s="2" t="s">
        <v>9</v>
      </c>
      <c r="O1" s="2" t="s">
        <v>8</v>
      </c>
      <c r="R1" t="s">
        <v>11</v>
      </c>
      <c r="S1" s="7">
        <v>1.34</v>
      </c>
    </row>
    <row r="2" spans="1:19" x14ac:dyDescent="0.25">
      <c r="A2" s="1">
        <v>44713</v>
      </c>
      <c r="B2">
        <v>24</v>
      </c>
      <c r="D2" s="2">
        <f>INT(120*(1+2/29*((B2-24)/2)))</f>
        <v>120</v>
      </c>
      <c r="E2" s="2">
        <f>INT(80*(1+1/17*((B2-24)/2)))</f>
        <v>80</v>
      </c>
      <c r="F2" s="2">
        <f>INT(90*(1+1/13*((B2-24)/2)))</f>
        <v>90</v>
      </c>
      <c r="G2">
        <f>MONTH(A2)</f>
        <v>6</v>
      </c>
      <c r="I2">
        <f>D2*(5+$S$1)</f>
        <v>760.8</v>
      </c>
      <c r="J2">
        <f>E2*(6+$S$1)</f>
        <v>587.20000000000005</v>
      </c>
      <c r="K2">
        <f>F2*(7+$S$1)</f>
        <v>750.6</v>
      </c>
      <c r="N2">
        <f>IF(O2&lt;1000,1,0)</f>
        <v>0</v>
      </c>
      <c r="O2">
        <f>I2+J2+K2</f>
        <v>2098.6</v>
      </c>
      <c r="P2">
        <f>O2</f>
        <v>2098.6</v>
      </c>
      <c r="R2" t="s">
        <v>10</v>
      </c>
      <c r="S2" s="2">
        <f>SUM(N:N)</f>
        <v>0</v>
      </c>
    </row>
    <row r="3" spans="1:19" x14ac:dyDescent="0.25">
      <c r="A3" s="1">
        <v>44714</v>
      </c>
      <c r="B3">
        <v>25</v>
      </c>
      <c r="D3" s="2">
        <f t="shared" ref="D3:D66" si="0">INT(120*(1+2/29*((B3-24)/2)))</f>
        <v>124</v>
      </c>
      <c r="E3" s="2">
        <f t="shared" ref="E3:E66" si="1">INT(80*(1+1/17*((B3-24)/2)))</f>
        <v>82</v>
      </c>
      <c r="F3" s="2">
        <f t="shared" ref="F3:F66" si="2">INT(90*(1+1/13*((B3-24)/2)))</f>
        <v>93</v>
      </c>
      <c r="G3">
        <f t="shared" ref="G3:G66" si="3">MONTH(A3)</f>
        <v>6</v>
      </c>
      <c r="H3" s="5"/>
      <c r="I3">
        <f t="shared" ref="I3:I66" si="4">D3*(5+$S$1)</f>
        <v>786.16</v>
      </c>
      <c r="J3">
        <f t="shared" ref="J3:J66" si="5">E3*(6+$S$1)</f>
        <v>601.88</v>
      </c>
      <c r="K3">
        <f t="shared" ref="K3:K66" si="6">F3*(7+$S$1)</f>
        <v>775.62</v>
      </c>
      <c r="N3">
        <f t="shared" ref="N3:N66" si="7">IF(O3&lt;1000,1,0)</f>
        <v>0</v>
      </c>
      <c r="O3">
        <f t="shared" ref="O3:O66" si="8">I3+J3+K3</f>
        <v>2163.66</v>
      </c>
      <c r="P3">
        <f>P2+O3</f>
        <v>4262.26</v>
      </c>
    </row>
    <row r="4" spans="1:19" x14ac:dyDescent="0.25">
      <c r="A4" s="1">
        <v>44715</v>
      </c>
      <c r="B4">
        <v>27</v>
      </c>
      <c r="D4" s="2">
        <f t="shared" si="0"/>
        <v>132</v>
      </c>
      <c r="E4" s="2">
        <f t="shared" si="1"/>
        <v>87</v>
      </c>
      <c r="F4" s="2">
        <f t="shared" si="2"/>
        <v>100</v>
      </c>
      <c r="G4">
        <f t="shared" si="3"/>
        <v>6</v>
      </c>
      <c r="I4">
        <f t="shared" si="4"/>
        <v>836.88</v>
      </c>
      <c r="J4">
        <f t="shared" si="5"/>
        <v>638.58000000000004</v>
      </c>
      <c r="K4">
        <f t="shared" si="6"/>
        <v>834</v>
      </c>
      <c r="N4">
        <f t="shared" si="7"/>
        <v>0</v>
      </c>
      <c r="O4">
        <f t="shared" si="8"/>
        <v>2309.46</v>
      </c>
      <c r="P4">
        <f t="shared" ref="P4:P67" si="9">P3+O4</f>
        <v>6571.72</v>
      </c>
    </row>
    <row r="5" spans="1:19" x14ac:dyDescent="0.25">
      <c r="A5" s="1">
        <v>44716</v>
      </c>
      <c r="B5">
        <v>27</v>
      </c>
      <c r="D5" s="2">
        <f t="shared" si="0"/>
        <v>132</v>
      </c>
      <c r="E5" s="2">
        <f t="shared" si="1"/>
        <v>87</v>
      </c>
      <c r="F5" s="2">
        <f t="shared" si="2"/>
        <v>100</v>
      </c>
      <c r="G5">
        <f t="shared" si="3"/>
        <v>6</v>
      </c>
      <c r="I5">
        <f t="shared" si="4"/>
        <v>836.88</v>
      </c>
      <c r="J5">
        <f t="shared" si="5"/>
        <v>638.58000000000004</v>
      </c>
      <c r="K5">
        <f t="shared" si="6"/>
        <v>834</v>
      </c>
      <c r="N5">
        <f t="shared" si="7"/>
        <v>0</v>
      </c>
      <c r="O5">
        <f t="shared" si="8"/>
        <v>2309.46</v>
      </c>
      <c r="P5">
        <f t="shared" si="9"/>
        <v>8881.18</v>
      </c>
    </row>
    <row r="6" spans="1:19" x14ac:dyDescent="0.25">
      <c r="A6" s="1">
        <v>44717</v>
      </c>
      <c r="B6">
        <v>27</v>
      </c>
      <c r="D6" s="2">
        <f t="shared" si="0"/>
        <v>132</v>
      </c>
      <c r="E6" s="2">
        <f t="shared" si="1"/>
        <v>87</v>
      </c>
      <c r="F6" s="2">
        <f t="shared" si="2"/>
        <v>100</v>
      </c>
      <c r="G6">
        <f t="shared" si="3"/>
        <v>6</v>
      </c>
      <c r="I6">
        <f t="shared" si="4"/>
        <v>836.88</v>
      </c>
      <c r="J6">
        <f t="shared" si="5"/>
        <v>638.58000000000004</v>
      </c>
      <c r="K6">
        <f t="shared" si="6"/>
        <v>834</v>
      </c>
      <c r="N6">
        <f t="shared" si="7"/>
        <v>0</v>
      </c>
      <c r="O6">
        <f t="shared" si="8"/>
        <v>2309.46</v>
      </c>
      <c r="P6">
        <f t="shared" si="9"/>
        <v>11190.64</v>
      </c>
    </row>
    <row r="7" spans="1:19" x14ac:dyDescent="0.25">
      <c r="A7" s="1">
        <v>44718</v>
      </c>
      <c r="B7">
        <v>22</v>
      </c>
      <c r="D7" s="2">
        <f t="shared" si="0"/>
        <v>111</v>
      </c>
      <c r="E7" s="2">
        <f t="shared" si="1"/>
        <v>75</v>
      </c>
      <c r="F7" s="2">
        <f t="shared" si="2"/>
        <v>83</v>
      </c>
      <c r="G7">
        <f t="shared" si="3"/>
        <v>6</v>
      </c>
      <c r="I7">
        <f t="shared" si="4"/>
        <v>703.74</v>
      </c>
      <c r="J7">
        <f t="shared" si="5"/>
        <v>550.5</v>
      </c>
      <c r="K7">
        <f t="shared" si="6"/>
        <v>692.22</v>
      </c>
      <c r="N7">
        <f t="shared" si="7"/>
        <v>0</v>
      </c>
      <c r="O7">
        <f t="shared" si="8"/>
        <v>1946.46</v>
      </c>
      <c r="P7">
        <f t="shared" si="9"/>
        <v>13137.099999999999</v>
      </c>
    </row>
    <row r="8" spans="1:19" x14ac:dyDescent="0.25">
      <c r="A8" s="1">
        <v>44719</v>
      </c>
      <c r="B8">
        <v>25</v>
      </c>
      <c r="D8" s="2">
        <f t="shared" si="0"/>
        <v>124</v>
      </c>
      <c r="E8" s="2">
        <f t="shared" si="1"/>
        <v>82</v>
      </c>
      <c r="F8" s="2">
        <f t="shared" si="2"/>
        <v>93</v>
      </c>
      <c r="G8">
        <f t="shared" si="3"/>
        <v>6</v>
      </c>
      <c r="I8">
        <f t="shared" si="4"/>
        <v>786.16</v>
      </c>
      <c r="J8">
        <f t="shared" si="5"/>
        <v>601.88</v>
      </c>
      <c r="K8">
        <f t="shared" si="6"/>
        <v>775.62</v>
      </c>
      <c r="N8">
        <f t="shared" si="7"/>
        <v>0</v>
      </c>
      <c r="O8">
        <f t="shared" si="8"/>
        <v>2163.66</v>
      </c>
      <c r="P8">
        <f t="shared" si="9"/>
        <v>15300.759999999998</v>
      </c>
    </row>
    <row r="9" spans="1:19" x14ac:dyDescent="0.25">
      <c r="A9" s="1">
        <v>44720</v>
      </c>
      <c r="B9">
        <v>25</v>
      </c>
      <c r="D9" s="2">
        <f t="shared" si="0"/>
        <v>124</v>
      </c>
      <c r="E9" s="2">
        <f t="shared" si="1"/>
        <v>82</v>
      </c>
      <c r="F9" s="2">
        <f t="shared" si="2"/>
        <v>93</v>
      </c>
      <c r="G9">
        <f t="shared" si="3"/>
        <v>6</v>
      </c>
      <c r="I9">
        <f t="shared" si="4"/>
        <v>786.16</v>
      </c>
      <c r="J9">
        <f t="shared" si="5"/>
        <v>601.88</v>
      </c>
      <c r="K9">
        <f t="shared" si="6"/>
        <v>775.62</v>
      </c>
      <c r="N9">
        <f t="shared" si="7"/>
        <v>0</v>
      </c>
      <c r="O9">
        <f t="shared" si="8"/>
        <v>2163.66</v>
      </c>
      <c r="P9">
        <f t="shared" si="9"/>
        <v>17464.419999999998</v>
      </c>
    </row>
    <row r="10" spans="1:19" x14ac:dyDescent="0.25">
      <c r="A10" s="1">
        <v>44721</v>
      </c>
      <c r="B10">
        <v>21</v>
      </c>
      <c r="D10" s="2">
        <f t="shared" si="0"/>
        <v>107</v>
      </c>
      <c r="E10" s="2">
        <f t="shared" si="1"/>
        <v>72</v>
      </c>
      <c r="F10" s="2">
        <f t="shared" si="2"/>
        <v>79</v>
      </c>
      <c r="G10">
        <f t="shared" si="3"/>
        <v>6</v>
      </c>
      <c r="I10">
        <f t="shared" si="4"/>
        <v>678.38</v>
      </c>
      <c r="J10">
        <f t="shared" si="5"/>
        <v>528.48</v>
      </c>
      <c r="K10">
        <f t="shared" si="6"/>
        <v>658.86</v>
      </c>
      <c r="N10">
        <f t="shared" si="7"/>
        <v>0</v>
      </c>
      <c r="O10">
        <f t="shared" si="8"/>
        <v>1865.7200000000003</v>
      </c>
      <c r="P10">
        <f t="shared" si="9"/>
        <v>19330.14</v>
      </c>
    </row>
    <row r="11" spans="1:19" x14ac:dyDescent="0.25">
      <c r="A11" s="1">
        <v>44722</v>
      </c>
      <c r="B11">
        <v>21</v>
      </c>
      <c r="D11" s="2">
        <f t="shared" si="0"/>
        <v>107</v>
      </c>
      <c r="E11" s="2">
        <f t="shared" si="1"/>
        <v>72</v>
      </c>
      <c r="F11" s="2">
        <f t="shared" si="2"/>
        <v>79</v>
      </c>
      <c r="G11">
        <f t="shared" si="3"/>
        <v>6</v>
      </c>
      <c r="I11">
        <f t="shared" si="4"/>
        <v>678.38</v>
      </c>
      <c r="J11">
        <f t="shared" si="5"/>
        <v>528.48</v>
      </c>
      <c r="K11">
        <f t="shared" si="6"/>
        <v>658.86</v>
      </c>
      <c r="N11">
        <f t="shared" si="7"/>
        <v>0</v>
      </c>
      <c r="O11">
        <f t="shared" si="8"/>
        <v>1865.7200000000003</v>
      </c>
      <c r="P11">
        <f t="shared" si="9"/>
        <v>21195.86</v>
      </c>
    </row>
    <row r="12" spans="1:19" x14ac:dyDescent="0.25">
      <c r="A12" s="1">
        <v>44723</v>
      </c>
      <c r="B12">
        <v>19</v>
      </c>
      <c r="D12" s="2">
        <f t="shared" si="0"/>
        <v>99</v>
      </c>
      <c r="E12" s="2">
        <f t="shared" si="1"/>
        <v>68</v>
      </c>
      <c r="F12" s="2">
        <f t="shared" si="2"/>
        <v>72</v>
      </c>
      <c r="G12">
        <f t="shared" si="3"/>
        <v>6</v>
      </c>
      <c r="I12">
        <f t="shared" si="4"/>
        <v>627.66</v>
      </c>
      <c r="J12">
        <f t="shared" si="5"/>
        <v>499.12</v>
      </c>
      <c r="K12">
        <f t="shared" si="6"/>
        <v>600.48</v>
      </c>
      <c r="N12">
        <f t="shared" si="7"/>
        <v>0</v>
      </c>
      <c r="O12">
        <f t="shared" si="8"/>
        <v>1727.26</v>
      </c>
      <c r="P12">
        <f t="shared" si="9"/>
        <v>22923.119999999999</v>
      </c>
    </row>
    <row r="13" spans="1:19" x14ac:dyDescent="0.25">
      <c r="A13" s="1">
        <v>44724</v>
      </c>
      <c r="B13">
        <v>19</v>
      </c>
      <c r="D13" s="2">
        <f t="shared" si="0"/>
        <v>99</v>
      </c>
      <c r="E13" s="2">
        <f t="shared" si="1"/>
        <v>68</v>
      </c>
      <c r="F13" s="2">
        <f t="shared" si="2"/>
        <v>72</v>
      </c>
      <c r="G13">
        <f t="shared" si="3"/>
        <v>6</v>
      </c>
      <c r="I13">
        <f t="shared" si="4"/>
        <v>627.66</v>
      </c>
      <c r="J13">
        <f t="shared" si="5"/>
        <v>499.12</v>
      </c>
      <c r="K13">
        <f t="shared" si="6"/>
        <v>600.48</v>
      </c>
      <c r="N13">
        <f t="shared" si="7"/>
        <v>0</v>
      </c>
      <c r="O13">
        <f t="shared" si="8"/>
        <v>1727.26</v>
      </c>
      <c r="P13">
        <f t="shared" si="9"/>
        <v>24650.379999999997</v>
      </c>
    </row>
    <row r="14" spans="1:19" x14ac:dyDescent="0.25">
      <c r="A14" s="1">
        <v>44725</v>
      </c>
      <c r="B14">
        <v>15</v>
      </c>
      <c r="D14" s="2">
        <f t="shared" si="0"/>
        <v>82</v>
      </c>
      <c r="E14" s="2">
        <f t="shared" si="1"/>
        <v>58</v>
      </c>
      <c r="F14" s="2">
        <f t="shared" si="2"/>
        <v>58</v>
      </c>
      <c r="G14">
        <f t="shared" si="3"/>
        <v>6</v>
      </c>
      <c r="I14">
        <f t="shared" si="4"/>
        <v>519.88</v>
      </c>
      <c r="J14">
        <f t="shared" si="5"/>
        <v>425.71999999999997</v>
      </c>
      <c r="K14">
        <f t="shared" si="6"/>
        <v>483.71999999999997</v>
      </c>
      <c r="N14">
        <f t="shared" si="7"/>
        <v>0</v>
      </c>
      <c r="O14">
        <f t="shared" si="8"/>
        <v>1429.32</v>
      </c>
      <c r="P14">
        <f t="shared" si="9"/>
        <v>26079.699999999997</v>
      </c>
    </row>
    <row r="15" spans="1:19" x14ac:dyDescent="0.25">
      <c r="A15" s="1">
        <v>44726</v>
      </c>
      <c r="B15">
        <v>21</v>
      </c>
      <c r="D15" s="2">
        <f t="shared" si="0"/>
        <v>107</v>
      </c>
      <c r="E15" s="2">
        <f t="shared" si="1"/>
        <v>72</v>
      </c>
      <c r="F15" s="2">
        <f t="shared" si="2"/>
        <v>79</v>
      </c>
      <c r="G15">
        <f t="shared" si="3"/>
        <v>6</v>
      </c>
      <c r="I15">
        <f t="shared" si="4"/>
        <v>678.38</v>
      </c>
      <c r="J15">
        <f t="shared" si="5"/>
        <v>528.48</v>
      </c>
      <c r="K15">
        <f t="shared" si="6"/>
        <v>658.86</v>
      </c>
      <c r="N15">
        <f t="shared" si="7"/>
        <v>0</v>
      </c>
      <c r="O15">
        <f t="shared" si="8"/>
        <v>1865.7200000000003</v>
      </c>
      <c r="P15">
        <f t="shared" si="9"/>
        <v>27945.42</v>
      </c>
    </row>
    <row r="16" spans="1:19" x14ac:dyDescent="0.25">
      <c r="A16" s="1">
        <v>44727</v>
      </c>
      <c r="B16">
        <v>23</v>
      </c>
      <c r="D16" s="2">
        <f t="shared" si="0"/>
        <v>115</v>
      </c>
      <c r="E16" s="2">
        <f t="shared" si="1"/>
        <v>77</v>
      </c>
      <c r="F16" s="2">
        <f t="shared" si="2"/>
        <v>86</v>
      </c>
      <c r="G16">
        <f t="shared" si="3"/>
        <v>6</v>
      </c>
      <c r="I16">
        <f t="shared" si="4"/>
        <v>729.1</v>
      </c>
      <c r="J16">
        <f t="shared" si="5"/>
        <v>565.17999999999995</v>
      </c>
      <c r="K16">
        <f t="shared" si="6"/>
        <v>717.24</v>
      </c>
      <c r="N16">
        <f t="shared" si="7"/>
        <v>0</v>
      </c>
      <c r="O16">
        <f t="shared" si="8"/>
        <v>2011.52</v>
      </c>
      <c r="P16">
        <f t="shared" si="9"/>
        <v>29956.94</v>
      </c>
    </row>
    <row r="17" spans="1:16" x14ac:dyDescent="0.25">
      <c r="A17" s="1">
        <v>44728</v>
      </c>
      <c r="B17">
        <v>23</v>
      </c>
      <c r="D17" s="2">
        <f t="shared" si="0"/>
        <v>115</v>
      </c>
      <c r="E17" s="2">
        <f t="shared" si="1"/>
        <v>77</v>
      </c>
      <c r="F17" s="2">
        <f t="shared" si="2"/>
        <v>86</v>
      </c>
      <c r="G17">
        <f t="shared" si="3"/>
        <v>6</v>
      </c>
      <c r="I17">
        <f t="shared" si="4"/>
        <v>729.1</v>
      </c>
      <c r="J17">
        <f t="shared" si="5"/>
        <v>565.17999999999995</v>
      </c>
      <c r="K17">
        <f t="shared" si="6"/>
        <v>717.24</v>
      </c>
      <c r="N17">
        <f t="shared" si="7"/>
        <v>0</v>
      </c>
      <c r="O17">
        <f t="shared" si="8"/>
        <v>2011.52</v>
      </c>
      <c r="P17">
        <f t="shared" si="9"/>
        <v>31968.46</v>
      </c>
    </row>
    <row r="18" spans="1:16" x14ac:dyDescent="0.25">
      <c r="A18" s="1">
        <v>44729</v>
      </c>
      <c r="B18">
        <v>16</v>
      </c>
      <c r="D18" s="2">
        <f t="shared" si="0"/>
        <v>86</v>
      </c>
      <c r="E18" s="2">
        <f t="shared" si="1"/>
        <v>61</v>
      </c>
      <c r="F18" s="2">
        <f t="shared" si="2"/>
        <v>62</v>
      </c>
      <c r="G18">
        <f t="shared" si="3"/>
        <v>6</v>
      </c>
      <c r="I18">
        <f t="shared" si="4"/>
        <v>545.24</v>
      </c>
      <c r="J18">
        <f t="shared" si="5"/>
        <v>447.74</v>
      </c>
      <c r="K18">
        <f t="shared" si="6"/>
        <v>517.08000000000004</v>
      </c>
      <c r="N18">
        <f t="shared" si="7"/>
        <v>0</v>
      </c>
      <c r="O18">
        <f t="shared" si="8"/>
        <v>1510.06</v>
      </c>
      <c r="P18">
        <f t="shared" si="9"/>
        <v>33478.519999999997</v>
      </c>
    </row>
    <row r="19" spans="1:16" x14ac:dyDescent="0.25">
      <c r="A19" s="1">
        <v>44730</v>
      </c>
      <c r="B19">
        <v>21</v>
      </c>
      <c r="D19" s="2">
        <f t="shared" si="0"/>
        <v>107</v>
      </c>
      <c r="E19" s="2">
        <f t="shared" si="1"/>
        <v>72</v>
      </c>
      <c r="F19" s="2">
        <f t="shared" si="2"/>
        <v>79</v>
      </c>
      <c r="G19">
        <f t="shared" si="3"/>
        <v>6</v>
      </c>
      <c r="I19">
        <f t="shared" si="4"/>
        <v>678.38</v>
      </c>
      <c r="J19">
        <f t="shared" si="5"/>
        <v>528.48</v>
      </c>
      <c r="K19">
        <f t="shared" si="6"/>
        <v>658.86</v>
      </c>
      <c r="N19">
        <f t="shared" si="7"/>
        <v>0</v>
      </c>
      <c r="O19">
        <f t="shared" si="8"/>
        <v>1865.7200000000003</v>
      </c>
      <c r="P19">
        <f t="shared" si="9"/>
        <v>35344.239999999998</v>
      </c>
    </row>
    <row r="20" spans="1:16" x14ac:dyDescent="0.25">
      <c r="A20" s="1">
        <v>44731</v>
      </c>
      <c r="B20">
        <v>22</v>
      </c>
      <c r="D20" s="2">
        <f t="shared" si="0"/>
        <v>111</v>
      </c>
      <c r="E20" s="2">
        <f t="shared" si="1"/>
        <v>75</v>
      </c>
      <c r="F20" s="2">
        <f t="shared" si="2"/>
        <v>83</v>
      </c>
      <c r="G20">
        <f t="shared" si="3"/>
        <v>6</v>
      </c>
      <c r="I20">
        <f t="shared" si="4"/>
        <v>703.74</v>
      </c>
      <c r="J20">
        <f t="shared" si="5"/>
        <v>550.5</v>
      </c>
      <c r="K20">
        <f t="shared" si="6"/>
        <v>692.22</v>
      </c>
      <c r="N20">
        <f t="shared" si="7"/>
        <v>0</v>
      </c>
      <c r="O20">
        <f t="shared" si="8"/>
        <v>1946.46</v>
      </c>
      <c r="P20">
        <f t="shared" si="9"/>
        <v>37290.699999999997</v>
      </c>
    </row>
    <row r="21" spans="1:16" x14ac:dyDescent="0.25">
      <c r="A21" s="1">
        <v>44732</v>
      </c>
      <c r="B21">
        <v>22</v>
      </c>
      <c r="D21" s="2">
        <f t="shared" si="0"/>
        <v>111</v>
      </c>
      <c r="E21" s="2">
        <f t="shared" si="1"/>
        <v>75</v>
      </c>
      <c r="F21" s="2">
        <f t="shared" si="2"/>
        <v>83</v>
      </c>
      <c r="G21">
        <f t="shared" si="3"/>
        <v>6</v>
      </c>
      <c r="I21">
        <f t="shared" si="4"/>
        <v>703.74</v>
      </c>
      <c r="J21">
        <f t="shared" si="5"/>
        <v>550.5</v>
      </c>
      <c r="K21">
        <f t="shared" si="6"/>
        <v>692.22</v>
      </c>
      <c r="N21">
        <f t="shared" si="7"/>
        <v>0</v>
      </c>
      <c r="O21">
        <f t="shared" si="8"/>
        <v>1946.46</v>
      </c>
      <c r="P21">
        <f t="shared" si="9"/>
        <v>39237.159999999996</v>
      </c>
    </row>
    <row r="22" spans="1:16" x14ac:dyDescent="0.25">
      <c r="A22" s="1">
        <v>44733</v>
      </c>
      <c r="B22">
        <v>22</v>
      </c>
      <c r="D22" s="2">
        <f t="shared" si="0"/>
        <v>111</v>
      </c>
      <c r="E22" s="2">
        <f t="shared" si="1"/>
        <v>75</v>
      </c>
      <c r="F22" s="2">
        <f t="shared" si="2"/>
        <v>83</v>
      </c>
      <c r="G22">
        <f t="shared" si="3"/>
        <v>6</v>
      </c>
      <c r="I22">
        <f t="shared" si="4"/>
        <v>703.74</v>
      </c>
      <c r="J22">
        <f t="shared" si="5"/>
        <v>550.5</v>
      </c>
      <c r="K22">
        <f t="shared" si="6"/>
        <v>692.22</v>
      </c>
      <c r="N22">
        <f t="shared" si="7"/>
        <v>0</v>
      </c>
      <c r="O22">
        <f t="shared" si="8"/>
        <v>1946.46</v>
      </c>
      <c r="P22">
        <f t="shared" si="9"/>
        <v>41183.619999999995</v>
      </c>
    </row>
    <row r="23" spans="1:16" x14ac:dyDescent="0.25">
      <c r="A23" s="1">
        <v>44734</v>
      </c>
      <c r="B23">
        <v>28</v>
      </c>
      <c r="D23" s="2">
        <f t="shared" si="0"/>
        <v>136</v>
      </c>
      <c r="E23" s="2">
        <f t="shared" si="1"/>
        <v>89</v>
      </c>
      <c r="F23" s="2">
        <f t="shared" si="2"/>
        <v>103</v>
      </c>
      <c r="G23">
        <f t="shared" si="3"/>
        <v>6</v>
      </c>
      <c r="I23">
        <f t="shared" si="4"/>
        <v>862.24</v>
      </c>
      <c r="J23">
        <f t="shared" si="5"/>
        <v>653.26</v>
      </c>
      <c r="K23">
        <f t="shared" si="6"/>
        <v>859.02</v>
      </c>
      <c r="N23">
        <f t="shared" si="7"/>
        <v>0</v>
      </c>
      <c r="O23">
        <f t="shared" si="8"/>
        <v>2374.52</v>
      </c>
      <c r="P23">
        <f t="shared" si="9"/>
        <v>43558.139999999992</v>
      </c>
    </row>
    <row r="24" spans="1:16" x14ac:dyDescent="0.25">
      <c r="A24" s="1">
        <v>44735</v>
      </c>
      <c r="B24">
        <v>31</v>
      </c>
      <c r="D24" s="2">
        <f t="shared" si="0"/>
        <v>148</v>
      </c>
      <c r="E24" s="2">
        <f t="shared" si="1"/>
        <v>96</v>
      </c>
      <c r="F24" s="2">
        <f t="shared" si="2"/>
        <v>114</v>
      </c>
      <c r="G24">
        <f t="shared" si="3"/>
        <v>6</v>
      </c>
      <c r="I24">
        <f t="shared" si="4"/>
        <v>938.31999999999994</v>
      </c>
      <c r="J24">
        <f t="shared" si="5"/>
        <v>704.64</v>
      </c>
      <c r="K24">
        <f t="shared" si="6"/>
        <v>950.76</v>
      </c>
      <c r="N24">
        <f t="shared" si="7"/>
        <v>0</v>
      </c>
      <c r="O24">
        <f t="shared" si="8"/>
        <v>2593.7200000000003</v>
      </c>
      <c r="P24">
        <f t="shared" si="9"/>
        <v>46151.859999999993</v>
      </c>
    </row>
    <row r="25" spans="1:16" x14ac:dyDescent="0.25">
      <c r="A25" s="1">
        <v>44736</v>
      </c>
      <c r="B25">
        <v>33</v>
      </c>
      <c r="D25" s="2">
        <f t="shared" si="0"/>
        <v>157</v>
      </c>
      <c r="E25" s="2">
        <f t="shared" si="1"/>
        <v>101</v>
      </c>
      <c r="F25" s="2">
        <f t="shared" si="2"/>
        <v>121</v>
      </c>
      <c r="G25">
        <f t="shared" si="3"/>
        <v>6</v>
      </c>
      <c r="I25">
        <f t="shared" si="4"/>
        <v>995.38</v>
      </c>
      <c r="J25">
        <f t="shared" si="5"/>
        <v>741.34</v>
      </c>
      <c r="K25">
        <f t="shared" si="6"/>
        <v>1009.14</v>
      </c>
      <c r="N25">
        <f t="shared" si="7"/>
        <v>0</v>
      </c>
      <c r="O25">
        <f t="shared" si="8"/>
        <v>2745.86</v>
      </c>
      <c r="P25">
        <f t="shared" si="9"/>
        <v>48897.719999999994</v>
      </c>
    </row>
    <row r="26" spans="1:16" x14ac:dyDescent="0.25">
      <c r="A26" s="1">
        <v>44737</v>
      </c>
      <c r="B26">
        <v>33</v>
      </c>
      <c r="D26" s="2">
        <f t="shared" si="0"/>
        <v>157</v>
      </c>
      <c r="E26" s="2">
        <f t="shared" si="1"/>
        <v>101</v>
      </c>
      <c r="F26" s="2">
        <f t="shared" si="2"/>
        <v>121</v>
      </c>
      <c r="G26">
        <f t="shared" si="3"/>
        <v>6</v>
      </c>
      <c r="I26">
        <f t="shared" si="4"/>
        <v>995.38</v>
      </c>
      <c r="J26">
        <f t="shared" si="5"/>
        <v>741.34</v>
      </c>
      <c r="K26">
        <f t="shared" si="6"/>
        <v>1009.14</v>
      </c>
      <c r="N26">
        <f t="shared" si="7"/>
        <v>0</v>
      </c>
      <c r="O26">
        <f t="shared" si="8"/>
        <v>2745.86</v>
      </c>
      <c r="P26">
        <f t="shared" si="9"/>
        <v>51643.579999999994</v>
      </c>
    </row>
    <row r="27" spans="1:16" x14ac:dyDescent="0.25">
      <c r="A27" s="1">
        <v>44738</v>
      </c>
      <c r="B27">
        <v>23</v>
      </c>
      <c r="D27" s="2">
        <f t="shared" si="0"/>
        <v>115</v>
      </c>
      <c r="E27" s="2">
        <f t="shared" si="1"/>
        <v>77</v>
      </c>
      <c r="F27" s="2">
        <f t="shared" si="2"/>
        <v>86</v>
      </c>
      <c r="G27">
        <f t="shared" si="3"/>
        <v>6</v>
      </c>
      <c r="I27">
        <f t="shared" si="4"/>
        <v>729.1</v>
      </c>
      <c r="J27">
        <f t="shared" si="5"/>
        <v>565.17999999999995</v>
      </c>
      <c r="K27">
        <f t="shared" si="6"/>
        <v>717.24</v>
      </c>
      <c r="N27">
        <f t="shared" si="7"/>
        <v>0</v>
      </c>
      <c r="O27">
        <f t="shared" si="8"/>
        <v>2011.52</v>
      </c>
      <c r="P27">
        <f t="shared" si="9"/>
        <v>53655.099999999991</v>
      </c>
    </row>
    <row r="28" spans="1:16" x14ac:dyDescent="0.25">
      <c r="A28" s="1">
        <v>44739</v>
      </c>
      <c r="B28">
        <v>23</v>
      </c>
      <c r="D28" s="2">
        <f t="shared" si="0"/>
        <v>115</v>
      </c>
      <c r="E28" s="2">
        <f t="shared" si="1"/>
        <v>77</v>
      </c>
      <c r="F28" s="2">
        <f t="shared" si="2"/>
        <v>86</v>
      </c>
      <c r="G28">
        <f t="shared" si="3"/>
        <v>6</v>
      </c>
      <c r="I28">
        <f t="shared" si="4"/>
        <v>729.1</v>
      </c>
      <c r="J28">
        <f t="shared" si="5"/>
        <v>565.17999999999995</v>
      </c>
      <c r="K28">
        <f t="shared" si="6"/>
        <v>717.24</v>
      </c>
      <c r="N28">
        <f t="shared" si="7"/>
        <v>0</v>
      </c>
      <c r="O28">
        <f t="shared" si="8"/>
        <v>2011.52</v>
      </c>
      <c r="P28">
        <f>P27+O28</f>
        <v>55666.619999999988</v>
      </c>
    </row>
    <row r="29" spans="1:16" x14ac:dyDescent="0.25">
      <c r="A29" s="1">
        <v>44740</v>
      </c>
      <c r="B29">
        <v>19</v>
      </c>
      <c r="D29" s="2">
        <f t="shared" si="0"/>
        <v>99</v>
      </c>
      <c r="E29" s="2">
        <f t="shared" si="1"/>
        <v>68</v>
      </c>
      <c r="F29" s="2">
        <f t="shared" si="2"/>
        <v>72</v>
      </c>
      <c r="G29">
        <f t="shared" si="3"/>
        <v>6</v>
      </c>
      <c r="I29">
        <f t="shared" si="4"/>
        <v>627.66</v>
      </c>
      <c r="J29">
        <f t="shared" si="5"/>
        <v>499.12</v>
      </c>
      <c r="K29">
        <f t="shared" si="6"/>
        <v>600.48</v>
      </c>
      <c r="N29">
        <f t="shared" si="7"/>
        <v>0</v>
      </c>
      <c r="O29">
        <f t="shared" si="8"/>
        <v>1727.26</v>
      </c>
      <c r="P29">
        <f t="shared" si="9"/>
        <v>57393.87999999999</v>
      </c>
    </row>
    <row r="30" spans="1:16" x14ac:dyDescent="0.25">
      <c r="A30" s="1">
        <v>44741</v>
      </c>
      <c r="B30">
        <v>24</v>
      </c>
      <c r="D30" s="2">
        <f t="shared" si="0"/>
        <v>120</v>
      </c>
      <c r="E30" s="2">
        <f t="shared" si="1"/>
        <v>80</v>
      </c>
      <c r="F30" s="2">
        <f t="shared" si="2"/>
        <v>90</v>
      </c>
      <c r="G30">
        <f t="shared" si="3"/>
        <v>6</v>
      </c>
      <c r="I30">
        <f t="shared" si="4"/>
        <v>760.8</v>
      </c>
      <c r="J30">
        <f t="shared" si="5"/>
        <v>587.20000000000005</v>
      </c>
      <c r="K30">
        <f t="shared" si="6"/>
        <v>750.6</v>
      </c>
      <c r="N30">
        <f t="shared" si="7"/>
        <v>0</v>
      </c>
      <c r="O30">
        <f t="shared" si="8"/>
        <v>2098.6</v>
      </c>
      <c r="P30">
        <f t="shared" si="9"/>
        <v>59492.479999999989</v>
      </c>
    </row>
    <row r="31" spans="1:16" x14ac:dyDescent="0.25">
      <c r="A31" s="1">
        <v>44742</v>
      </c>
      <c r="B31">
        <v>25</v>
      </c>
      <c r="D31" s="2">
        <f t="shared" si="0"/>
        <v>124</v>
      </c>
      <c r="E31" s="2">
        <f t="shared" si="1"/>
        <v>82</v>
      </c>
      <c r="F31" s="2">
        <f t="shared" si="2"/>
        <v>93</v>
      </c>
      <c r="G31">
        <f t="shared" si="3"/>
        <v>6</v>
      </c>
      <c r="I31">
        <f t="shared" si="4"/>
        <v>786.16</v>
      </c>
      <c r="J31">
        <f t="shared" si="5"/>
        <v>601.88</v>
      </c>
      <c r="K31">
        <f t="shared" si="6"/>
        <v>775.62</v>
      </c>
      <c r="N31">
        <f t="shared" si="7"/>
        <v>0</v>
      </c>
      <c r="O31">
        <f t="shared" si="8"/>
        <v>2163.66</v>
      </c>
      <c r="P31">
        <f t="shared" si="9"/>
        <v>61656.139999999985</v>
      </c>
    </row>
    <row r="32" spans="1:16" x14ac:dyDescent="0.25">
      <c r="A32" s="1">
        <v>44743</v>
      </c>
      <c r="B32">
        <v>27</v>
      </c>
      <c r="D32" s="2">
        <f t="shared" si="0"/>
        <v>132</v>
      </c>
      <c r="E32" s="2">
        <f t="shared" si="1"/>
        <v>87</v>
      </c>
      <c r="F32" s="2">
        <f t="shared" si="2"/>
        <v>100</v>
      </c>
      <c r="G32">
        <f t="shared" si="3"/>
        <v>7</v>
      </c>
      <c r="I32">
        <f t="shared" si="4"/>
        <v>836.88</v>
      </c>
      <c r="J32">
        <f t="shared" si="5"/>
        <v>638.58000000000004</v>
      </c>
      <c r="K32">
        <f t="shared" si="6"/>
        <v>834</v>
      </c>
      <c r="N32">
        <f t="shared" si="7"/>
        <v>0</v>
      </c>
      <c r="O32">
        <f t="shared" si="8"/>
        <v>2309.46</v>
      </c>
      <c r="P32">
        <f t="shared" si="9"/>
        <v>63965.599999999984</v>
      </c>
    </row>
    <row r="33" spans="1:16" x14ac:dyDescent="0.25">
      <c r="A33" s="1">
        <v>44744</v>
      </c>
      <c r="B33">
        <v>27</v>
      </c>
      <c r="D33" s="2">
        <f t="shared" si="0"/>
        <v>132</v>
      </c>
      <c r="E33" s="2">
        <f t="shared" si="1"/>
        <v>87</v>
      </c>
      <c r="F33" s="2">
        <f t="shared" si="2"/>
        <v>100</v>
      </c>
      <c r="G33">
        <f t="shared" si="3"/>
        <v>7</v>
      </c>
      <c r="I33">
        <f t="shared" si="4"/>
        <v>836.88</v>
      </c>
      <c r="J33">
        <f t="shared" si="5"/>
        <v>638.58000000000004</v>
      </c>
      <c r="K33">
        <f t="shared" si="6"/>
        <v>834</v>
      </c>
      <c r="N33">
        <f t="shared" si="7"/>
        <v>0</v>
      </c>
      <c r="O33">
        <f t="shared" si="8"/>
        <v>2309.46</v>
      </c>
      <c r="P33">
        <f t="shared" si="9"/>
        <v>66275.059999999983</v>
      </c>
    </row>
    <row r="34" spans="1:16" x14ac:dyDescent="0.25">
      <c r="A34" s="1">
        <v>44745</v>
      </c>
      <c r="B34">
        <v>21</v>
      </c>
      <c r="D34" s="2">
        <f t="shared" si="0"/>
        <v>107</v>
      </c>
      <c r="E34" s="2">
        <f t="shared" si="1"/>
        <v>72</v>
      </c>
      <c r="F34" s="2">
        <f t="shared" si="2"/>
        <v>79</v>
      </c>
      <c r="G34">
        <f t="shared" si="3"/>
        <v>7</v>
      </c>
      <c r="I34">
        <f t="shared" si="4"/>
        <v>678.38</v>
      </c>
      <c r="J34">
        <f t="shared" si="5"/>
        <v>528.48</v>
      </c>
      <c r="K34">
        <f t="shared" si="6"/>
        <v>658.86</v>
      </c>
      <c r="N34">
        <f t="shared" si="7"/>
        <v>0</v>
      </c>
      <c r="O34">
        <f t="shared" si="8"/>
        <v>1865.7200000000003</v>
      </c>
      <c r="P34">
        <f t="shared" si="9"/>
        <v>68140.779999999984</v>
      </c>
    </row>
    <row r="35" spans="1:16" x14ac:dyDescent="0.25">
      <c r="A35" s="1">
        <v>44746</v>
      </c>
      <c r="B35">
        <v>21</v>
      </c>
      <c r="D35" s="2">
        <f t="shared" si="0"/>
        <v>107</v>
      </c>
      <c r="E35" s="2">
        <f t="shared" si="1"/>
        <v>72</v>
      </c>
      <c r="F35" s="2">
        <f t="shared" si="2"/>
        <v>79</v>
      </c>
      <c r="G35">
        <f t="shared" si="3"/>
        <v>7</v>
      </c>
      <c r="I35">
        <f t="shared" si="4"/>
        <v>678.38</v>
      </c>
      <c r="J35">
        <f t="shared" si="5"/>
        <v>528.48</v>
      </c>
      <c r="K35">
        <f t="shared" si="6"/>
        <v>658.86</v>
      </c>
      <c r="N35">
        <f t="shared" si="7"/>
        <v>0</v>
      </c>
      <c r="O35">
        <f t="shared" si="8"/>
        <v>1865.7200000000003</v>
      </c>
      <c r="P35">
        <f t="shared" si="9"/>
        <v>70006.499999999985</v>
      </c>
    </row>
    <row r="36" spans="1:16" x14ac:dyDescent="0.25">
      <c r="A36" s="1">
        <v>44747</v>
      </c>
      <c r="B36">
        <v>25</v>
      </c>
      <c r="D36" s="2">
        <f t="shared" si="0"/>
        <v>124</v>
      </c>
      <c r="E36" s="2">
        <f t="shared" si="1"/>
        <v>82</v>
      </c>
      <c r="F36" s="2">
        <f t="shared" si="2"/>
        <v>93</v>
      </c>
      <c r="G36">
        <f t="shared" si="3"/>
        <v>7</v>
      </c>
      <c r="I36">
        <f t="shared" si="4"/>
        <v>786.16</v>
      </c>
      <c r="J36">
        <f t="shared" si="5"/>
        <v>601.88</v>
      </c>
      <c r="K36">
        <f t="shared" si="6"/>
        <v>775.62</v>
      </c>
      <c r="N36">
        <f t="shared" si="7"/>
        <v>0</v>
      </c>
      <c r="O36">
        <f t="shared" si="8"/>
        <v>2163.66</v>
      </c>
      <c r="P36">
        <f t="shared" si="9"/>
        <v>72170.159999999989</v>
      </c>
    </row>
    <row r="37" spans="1:16" x14ac:dyDescent="0.25">
      <c r="A37" s="1">
        <v>44748</v>
      </c>
      <c r="B37">
        <v>19</v>
      </c>
      <c r="D37" s="2">
        <f t="shared" si="0"/>
        <v>99</v>
      </c>
      <c r="E37" s="2">
        <f t="shared" si="1"/>
        <v>68</v>
      </c>
      <c r="F37" s="2">
        <f t="shared" si="2"/>
        <v>72</v>
      </c>
      <c r="G37">
        <f t="shared" si="3"/>
        <v>7</v>
      </c>
      <c r="I37">
        <f t="shared" si="4"/>
        <v>627.66</v>
      </c>
      <c r="J37">
        <f t="shared" si="5"/>
        <v>499.12</v>
      </c>
      <c r="K37">
        <f t="shared" si="6"/>
        <v>600.48</v>
      </c>
      <c r="N37">
        <f t="shared" si="7"/>
        <v>0</v>
      </c>
      <c r="O37">
        <f t="shared" si="8"/>
        <v>1727.26</v>
      </c>
      <c r="P37">
        <f t="shared" si="9"/>
        <v>73897.419999999984</v>
      </c>
    </row>
    <row r="38" spans="1:16" x14ac:dyDescent="0.25">
      <c r="A38" s="1">
        <v>44749</v>
      </c>
      <c r="B38">
        <v>21</v>
      </c>
      <c r="D38" s="2">
        <f t="shared" si="0"/>
        <v>107</v>
      </c>
      <c r="E38" s="2">
        <f t="shared" si="1"/>
        <v>72</v>
      </c>
      <c r="F38" s="2">
        <f t="shared" si="2"/>
        <v>79</v>
      </c>
      <c r="G38">
        <f t="shared" si="3"/>
        <v>7</v>
      </c>
      <c r="I38">
        <f t="shared" si="4"/>
        <v>678.38</v>
      </c>
      <c r="J38">
        <f t="shared" si="5"/>
        <v>528.48</v>
      </c>
      <c r="K38">
        <f t="shared" si="6"/>
        <v>658.86</v>
      </c>
      <c r="N38">
        <f t="shared" si="7"/>
        <v>0</v>
      </c>
      <c r="O38">
        <f t="shared" si="8"/>
        <v>1865.7200000000003</v>
      </c>
      <c r="P38">
        <f t="shared" si="9"/>
        <v>75763.139999999985</v>
      </c>
    </row>
    <row r="39" spans="1:16" x14ac:dyDescent="0.25">
      <c r="A39" s="1">
        <v>44750</v>
      </c>
      <c r="B39">
        <v>24</v>
      </c>
      <c r="D39" s="2">
        <f t="shared" si="0"/>
        <v>120</v>
      </c>
      <c r="E39" s="2">
        <f t="shared" si="1"/>
        <v>80</v>
      </c>
      <c r="F39" s="2">
        <f t="shared" si="2"/>
        <v>90</v>
      </c>
      <c r="G39">
        <f t="shared" si="3"/>
        <v>7</v>
      </c>
      <c r="I39">
        <f t="shared" si="4"/>
        <v>760.8</v>
      </c>
      <c r="J39">
        <f t="shared" si="5"/>
        <v>587.20000000000005</v>
      </c>
      <c r="K39">
        <f t="shared" si="6"/>
        <v>750.6</v>
      </c>
      <c r="N39">
        <f t="shared" si="7"/>
        <v>0</v>
      </c>
      <c r="O39">
        <f t="shared" si="8"/>
        <v>2098.6</v>
      </c>
      <c r="P39">
        <f t="shared" si="9"/>
        <v>77861.739999999991</v>
      </c>
    </row>
    <row r="40" spans="1:16" x14ac:dyDescent="0.25">
      <c r="A40" s="1">
        <v>44751</v>
      </c>
      <c r="B40">
        <v>19</v>
      </c>
      <c r="D40" s="2">
        <f t="shared" si="0"/>
        <v>99</v>
      </c>
      <c r="E40" s="2">
        <f t="shared" si="1"/>
        <v>68</v>
      </c>
      <c r="F40" s="2">
        <f t="shared" si="2"/>
        <v>72</v>
      </c>
      <c r="G40">
        <f t="shared" si="3"/>
        <v>7</v>
      </c>
      <c r="I40">
        <f t="shared" si="4"/>
        <v>627.66</v>
      </c>
      <c r="J40">
        <f t="shared" si="5"/>
        <v>499.12</v>
      </c>
      <c r="K40">
        <f t="shared" si="6"/>
        <v>600.48</v>
      </c>
      <c r="N40">
        <f t="shared" si="7"/>
        <v>0</v>
      </c>
      <c r="O40">
        <f t="shared" si="8"/>
        <v>1727.26</v>
      </c>
      <c r="P40">
        <f t="shared" si="9"/>
        <v>79588.999999999985</v>
      </c>
    </row>
    <row r="41" spans="1:16" x14ac:dyDescent="0.25">
      <c r="A41" s="1">
        <v>44752</v>
      </c>
      <c r="B41">
        <v>28</v>
      </c>
      <c r="D41" s="2">
        <f t="shared" si="0"/>
        <v>136</v>
      </c>
      <c r="E41" s="2">
        <f t="shared" si="1"/>
        <v>89</v>
      </c>
      <c r="F41" s="2">
        <f t="shared" si="2"/>
        <v>103</v>
      </c>
      <c r="G41">
        <f t="shared" si="3"/>
        <v>7</v>
      </c>
      <c r="I41">
        <f t="shared" si="4"/>
        <v>862.24</v>
      </c>
      <c r="J41">
        <f t="shared" si="5"/>
        <v>653.26</v>
      </c>
      <c r="K41">
        <f t="shared" si="6"/>
        <v>859.02</v>
      </c>
      <c r="N41">
        <f t="shared" si="7"/>
        <v>0</v>
      </c>
      <c r="O41">
        <f t="shared" si="8"/>
        <v>2374.52</v>
      </c>
      <c r="P41">
        <f t="shared" si="9"/>
        <v>81963.51999999999</v>
      </c>
    </row>
    <row r="42" spans="1:16" x14ac:dyDescent="0.25">
      <c r="A42" s="1">
        <v>44753</v>
      </c>
      <c r="B42">
        <v>27</v>
      </c>
      <c r="D42" s="2">
        <f t="shared" si="0"/>
        <v>132</v>
      </c>
      <c r="E42" s="2">
        <f t="shared" si="1"/>
        <v>87</v>
      </c>
      <c r="F42" s="2">
        <f t="shared" si="2"/>
        <v>100</v>
      </c>
      <c r="G42">
        <f t="shared" si="3"/>
        <v>7</v>
      </c>
      <c r="I42">
        <f t="shared" si="4"/>
        <v>836.88</v>
      </c>
      <c r="J42">
        <f t="shared" si="5"/>
        <v>638.58000000000004</v>
      </c>
      <c r="K42">
        <f t="shared" si="6"/>
        <v>834</v>
      </c>
      <c r="N42">
        <f t="shared" si="7"/>
        <v>0</v>
      </c>
      <c r="O42">
        <f t="shared" si="8"/>
        <v>2309.46</v>
      </c>
      <c r="P42">
        <f t="shared" si="9"/>
        <v>84272.98</v>
      </c>
    </row>
    <row r="43" spans="1:16" x14ac:dyDescent="0.25">
      <c r="A43" s="1">
        <v>44754</v>
      </c>
      <c r="B43">
        <v>24</v>
      </c>
      <c r="D43" s="2">
        <f t="shared" si="0"/>
        <v>120</v>
      </c>
      <c r="E43" s="2">
        <f t="shared" si="1"/>
        <v>80</v>
      </c>
      <c r="F43" s="2">
        <f t="shared" si="2"/>
        <v>90</v>
      </c>
      <c r="G43">
        <f t="shared" si="3"/>
        <v>7</v>
      </c>
      <c r="I43">
        <f t="shared" si="4"/>
        <v>760.8</v>
      </c>
      <c r="J43">
        <f t="shared" si="5"/>
        <v>587.20000000000005</v>
      </c>
      <c r="K43">
        <f t="shared" si="6"/>
        <v>750.6</v>
      </c>
      <c r="N43">
        <f t="shared" si="7"/>
        <v>0</v>
      </c>
      <c r="O43">
        <f t="shared" si="8"/>
        <v>2098.6</v>
      </c>
      <c r="P43">
        <f t="shared" si="9"/>
        <v>86371.58</v>
      </c>
    </row>
    <row r="44" spans="1:16" x14ac:dyDescent="0.25">
      <c r="A44" s="1">
        <v>44755</v>
      </c>
      <c r="B44">
        <v>22</v>
      </c>
      <c r="D44" s="2">
        <f t="shared" si="0"/>
        <v>111</v>
      </c>
      <c r="E44" s="2">
        <f t="shared" si="1"/>
        <v>75</v>
      </c>
      <c r="F44" s="2">
        <f t="shared" si="2"/>
        <v>83</v>
      </c>
      <c r="G44">
        <f t="shared" si="3"/>
        <v>7</v>
      </c>
      <c r="I44">
        <f t="shared" si="4"/>
        <v>703.74</v>
      </c>
      <c r="J44">
        <f t="shared" si="5"/>
        <v>550.5</v>
      </c>
      <c r="K44">
        <f t="shared" si="6"/>
        <v>692.22</v>
      </c>
      <c r="N44">
        <f t="shared" si="7"/>
        <v>0</v>
      </c>
      <c r="O44">
        <f t="shared" si="8"/>
        <v>1946.46</v>
      </c>
      <c r="P44">
        <f t="shared" si="9"/>
        <v>88318.040000000008</v>
      </c>
    </row>
    <row r="45" spans="1:16" x14ac:dyDescent="0.25">
      <c r="A45" s="1">
        <v>44756</v>
      </c>
      <c r="B45">
        <v>17</v>
      </c>
      <c r="D45" s="2">
        <f t="shared" si="0"/>
        <v>91</v>
      </c>
      <c r="E45" s="2">
        <f t="shared" si="1"/>
        <v>63</v>
      </c>
      <c r="F45" s="2">
        <f t="shared" si="2"/>
        <v>65</v>
      </c>
      <c r="G45">
        <f t="shared" si="3"/>
        <v>7</v>
      </c>
      <c r="I45">
        <f t="shared" si="4"/>
        <v>576.93999999999994</v>
      </c>
      <c r="J45">
        <f t="shared" si="5"/>
        <v>462.42</v>
      </c>
      <c r="K45">
        <f t="shared" si="6"/>
        <v>542.1</v>
      </c>
      <c r="N45">
        <f t="shared" si="7"/>
        <v>0</v>
      </c>
      <c r="O45">
        <f t="shared" si="8"/>
        <v>1581.46</v>
      </c>
      <c r="P45">
        <f t="shared" si="9"/>
        <v>89899.500000000015</v>
      </c>
    </row>
    <row r="46" spans="1:16" x14ac:dyDescent="0.25">
      <c r="A46" s="1">
        <v>44757</v>
      </c>
      <c r="B46">
        <v>18</v>
      </c>
      <c r="D46" s="2">
        <f t="shared" si="0"/>
        <v>95</v>
      </c>
      <c r="E46" s="2">
        <f t="shared" si="1"/>
        <v>65</v>
      </c>
      <c r="F46" s="2">
        <f t="shared" si="2"/>
        <v>69</v>
      </c>
      <c r="G46">
        <f t="shared" si="3"/>
        <v>7</v>
      </c>
      <c r="I46">
        <f t="shared" si="4"/>
        <v>602.29999999999995</v>
      </c>
      <c r="J46">
        <f t="shared" si="5"/>
        <v>477.09999999999997</v>
      </c>
      <c r="K46">
        <f t="shared" si="6"/>
        <v>575.46</v>
      </c>
      <c r="N46">
        <f t="shared" si="7"/>
        <v>0</v>
      </c>
      <c r="O46">
        <f t="shared" si="8"/>
        <v>1654.86</v>
      </c>
      <c r="P46">
        <f t="shared" si="9"/>
        <v>91554.360000000015</v>
      </c>
    </row>
    <row r="47" spans="1:16" x14ac:dyDescent="0.25">
      <c r="A47" s="1">
        <v>44758</v>
      </c>
      <c r="B47">
        <v>23</v>
      </c>
      <c r="D47" s="2">
        <f t="shared" si="0"/>
        <v>115</v>
      </c>
      <c r="E47" s="2">
        <f t="shared" si="1"/>
        <v>77</v>
      </c>
      <c r="F47" s="2">
        <f t="shared" si="2"/>
        <v>86</v>
      </c>
      <c r="G47">
        <f t="shared" si="3"/>
        <v>7</v>
      </c>
      <c r="I47">
        <f t="shared" si="4"/>
        <v>729.1</v>
      </c>
      <c r="J47">
        <f t="shared" si="5"/>
        <v>565.17999999999995</v>
      </c>
      <c r="K47">
        <f t="shared" si="6"/>
        <v>717.24</v>
      </c>
      <c r="N47">
        <f t="shared" si="7"/>
        <v>0</v>
      </c>
      <c r="O47">
        <f t="shared" si="8"/>
        <v>2011.52</v>
      </c>
      <c r="P47">
        <f t="shared" si="9"/>
        <v>93565.880000000019</v>
      </c>
    </row>
    <row r="48" spans="1:16" x14ac:dyDescent="0.25">
      <c r="A48" s="1">
        <v>44759</v>
      </c>
      <c r="B48">
        <v>23</v>
      </c>
      <c r="D48" s="2">
        <f t="shared" si="0"/>
        <v>115</v>
      </c>
      <c r="E48" s="2">
        <f t="shared" si="1"/>
        <v>77</v>
      </c>
      <c r="F48" s="2">
        <f t="shared" si="2"/>
        <v>86</v>
      </c>
      <c r="G48">
        <f t="shared" si="3"/>
        <v>7</v>
      </c>
      <c r="I48">
        <f t="shared" si="4"/>
        <v>729.1</v>
      </c>
      <c r="J48">
        <f t="shared" si="5"/>
        <v>565.17999999999995</v>
      </c>
      <c r="K48">
        <f t="shared" si="6"/>
        <v>717.24</v>
      </c>
      <c r="N48">
        <f t="shared" si="7"/>
        <v>0</v>
      </c>
      <c r="O48">
        <f t="shared" si="8"/>
        <v>2011.52</v>
      </c>
      <c r="P48">
        <f t="shared" si="9"/>
        <v>95577.400000000023</v>
      </c>
    </row>
    <row r="49" spans="1:16" x14ac:dyDescent="0.25">
      <c r="A49" s="1">
        <v>44760</v>
      </c>
      <c r="B49">
        <v>19</v>
      </c>
      <c r="D49" s="2">
        <f t="shared" si="0"/>
        <v>99</v>
      </c>
      <c r="E49" s="2">
        <f t="shared" si="1"/>
        <v>68</v>
      </c>
      <c r="F49" s="2">
        <f t="shared" si="2"/>
        <v>72</v>
      </c>
      <c r="G49">
        <f t="shared" si="3"/>
        <v>7</v>
      </c>
      <c r="I49">
        <f t="shared" si="4"/>
        <v>627.66</v>
      </c>
      <c r="J49">
        <f t="shared" si="5"/>
        <v>499.12</v>
      </c>
      <c r="K49">
        <f t="shared" si="6"/>
        <v>600.48</v>
      </c>
      <c r="N49">
        <f t="shared" si="7"/>
        <v>0</v>
      </c>
      <c r="O49">
        <f t="shared" si="8"/>
        <v>1727.26</v>
      </c>
      <c r="P49">
        <f t="shared" si="9"/>
        <v>97304.660000000018</v>
      </c>
    </row>
    <row r="50" spans="1:16" x14ac:dyDescent="0.25">
      <c r="A50" s="1">
        <v>44761</v>
      </c>
      <c r="B50">
        <v>21</v>
      </c>
      <c r="D50" s="2">
        <f t="shared" si="0"/>
        <v>107</v>
      </c>
      <c r="E50" s="2">
        <f t="shared" si="1"/>
        <v>72</v>
      </c>
      <c r="F50" s="2">
        <f t="shared" si="2"/>
        <v>79</v>
      </c>
      <c r="G50">
        <f t="shared" si="3"/>
        <v>7</v>
      </c>
      <c r="I50">
        <f t="shared" si="4"/>
        <v>678.38</v>
      </c>
      <c r="J50">
        <f t="shared" si="5"/>
        <v>528.48</v>
      </c>
      <c r="K50">
        <f t="shared" si="6"/>
        <v>658.86</v>
      </c>
      <c r="N50">
        <f t="shared" si="7"/>
        <v>0</v>
      </c>
      <c r="O50">
        <f t="shared" si="8"/>
        <v>1865.7200000000003</v>
      </c>
      <c r="P50">
        <f t="shared" si="9"/>
        <v>99170.380000000019</v>
      </c>
    </row>
    <row r="51" spans="1:16" x14ac:dyDescent="0.25">
      <c r="A51" s="1">
        <v>44762</v>
      </c>
      <c r="B51">
        <v>25</v>
      </c>
      <c r="D51" s="2">
        <f t="shared" si="0"/>
        <v>124</v>
      </c>
      <c r="E51" s="2">
        <f t="shared" si="1"/>
        <v>82</v>
      </c>
      <c r="F51" s="2">
        <f t="shared" si="2"/>
        <v>93</v>
      </c>
      <c r="G51">
        <f t="shared" si="3"/>
        <v>7</v>
      </c>
      <c r="I51">
        <f t="shared" si="4"/>
        <v>786.16</v>
      </c>
      <c r="J51">
        <f t="shared" si="5"/>
        <v>601.88</v>
      </c>
      <c r="K51">
        <f t="shared" si="6"/>
        <v>775.62</v>
      </c>
      <c r="N51">
        <f t="shared" si="7"/>
        <v>0</v>
      </c>
      <c r="O51">
        <f t="shared" si="8"/>
        <v>2163.66</v>
      </c>
      <c r="P51">
        <f t="shared" si="9"/>
        <v>101334.04000000002</v>
      </c>
    </row>
    <row r="52" spans="1:16" x14ac:dyDescent="0.25">
      <c r="A52" s="1">
        <v>44763</v>
      </c>
      <c r="B52">
        <v>28</v>
      </c>
      <c r="D52" s="2">
        <f t="shared" si="0"/>
        <v>136</v>
      </c>
      <c r="E52" s="2">
        <f t="shared" si="1"/>
        <v>89</v>
      </c>
      <c r="F52" s="2">
        <f t="shared" si="2"/>
        <v>103</v>
      </c>
      <c r="G52">
        <f t="shared" si="3"/>
        <v>7</v>
      </c>
      <c r="I52">
        <f t="shared" si="4"/>
        <v>862.24</v>
      </c>
      <c r="J52">
        <f t="shared" si="5"/>
        <v>653.26</v>
      </c>
      <c r="K52">
        <f t="shared" si="6"/>
        <v>859.02</v>
      </c>
      <c r="N52">
        <f t="shared" si="7"/>
        <v>0</v>
      </c>
      <c r="O52">
        <f t="shared" si="8"/>
        <v>2374.52</v>
      </c>
      <c r="P52">
        <f t="shared" si="9"/>
        <v>103708.56000000003</v>
      </c>
    </row>
    <row r="53" spans="1:16" x14ac:dyDescent="0.25">
      <c r="A53" s="1">
        <v>44764</v>
      </c>
      <c r="B53">
        <v>27</v>
      </c>
      <c r="D53" s="2">
        <f t="shared" si="0"/>
        <v>132</v>
      </c>
      <c r="E53" s="2">
        <f t="shared" si="1"/>
        <v>87</v>
      </c>
      <c r="F53" s="2">
        <f t="shared" si="2"/>
        <v>100</v>
      </c>
      <c r="G53">
        <f t="shared" si="3"/>
        <v>7</v>
      </c>
      <c r="I53">
        <f t="shared" si="4"/>
        <v>836.88</v>
      </c>
      <c r="J53">
        <f t="shared" si="5"/>
        <v>638.58000000000004</v>
      </c>
      <c r="K53">
        <f t="shared" si="6"/>
        <v>834</v>
      </c>
      <c r="N53">
        <f t="shared" si="7"/>
        <v>0</v>
      </c>
      <c r="O53">
        <f t="shared" si="8"/>
        <v>2309.46</v>
      </c>
      <c r="P53">
        <f t="shared" si="9"/>
        <v>106018.02000000003</v>
      </c>
    </row>
    <row r="54" spans="1:16" x14ac:dyDescent="0.25">
      <c r="A54" s="1">
        <v>44765</v>
      </c>
      <c r="B54">
        <v>23</v>
      </c>
      <c r="D54" s="2">
        <f t="shared" si="0"/>
        <v>115</v>
      </c>
      <c r="E54" s="2">
        <f t="shared" si="1"/>
        <v>77</v>
      </c>
      <c r="F54" s="2">
        <f t="shared" si="2"/>
        <v>86</v>
      </c>
      <c r="G54">
        <f t="shared" si="3"/>
        <v>7</v>
      </c>
      <c r="I54">
        <f t="shared" si="4"/>
        <v>729.1</v>
      </c>
      <c r="J54">
        <f t="shared" si="5"/>
        <v>565.17999999999995</v>
      </c>
      <c r="K54">
        <f t="shared" si="6"/>
        <v>717.24</v>
      </c>
      <c r="N54">
        <f t="shared" si="7"/>
        <v>0</v>
      </c>
      <c r="O54">
        <f t="shared" si="8"/>
        <v>2011.52</v>
      </c>
      <c r="P54">
        <f t="shared" si="9"/>
        <v>108029.54000000004</v>
      </c>
    </row>
    <row r="55" spans="1:16" x14ac:dyDescent="0.25">
      <c r="A55" s="1">
        <v>44766</v>
      </c>
      <c r="B55">
        <v>26</v>
      </c>
      <c r="D55" s="2">
        <f t="shared" si="0"/>
        <v>128</v>
      </c>
      <c r="E55" s="2">
        <f t="shared" si="1"/>
        <v>84</v>
      </c>
      <c r="F55" s="2">
        <f t="shared" si="2"/>
        <v>96</v>
      </c>
      <c r="G55">
        <f t="shared" si="3"/>
        <v>7</v>
      </c>
      <c r="I55">
        <f t="shared" si="4"/>
        <v>811.52</v>
      </c>
      <c r="J55">
        <f t="shared" si="5"/>
        <v>616.55999999999995</v>
      </c>
      <c r="K55">
        <f t="shared" si="6"/>
        <v>800.64</v>
      </c>
      <c r="N55">
        <f t="shared" si="7"/>
        <v>0</v>
      </c>
      <c r="O55">
        <f t="shared" si="8"/>
        <v>2228.7199999999998</v>
      </c>
      <c r="P55">
        <f t="shared" si="9"/>
        <v>110258.26000000004</v>
      </c>
    </row>
    <row r="56" spans="1:16" x14ac:dyDescent="0.25">
      <c r="A56" s="1">
        <v>44767</v>
      </c>
      <c r="B56">
        <v>29</v>
      </c>
      <c r="D56" s="2">
        <f t="shared" si="0"/>
        <v>140</v>
      </c>
      <c r="E56" s="2">
        <f t="shared" si="1"/>
        <v>91</v>
      </c>
      <c r="F56" s="2">
        <f t="shared" si="2"/>
        <v>107</v>
      </c>
      <c r="G56">
        <f t="shared" si="3"/>
        <v>7</v>
      </c>
      <c r="I56">
        <f t="shared" si="4"/>
        <v>887.6</v>
      </c>
      <c r="J56">
        <f t="shared" si="5"/>
        <v>667.93999999999994</v>
      </c>
      <c r="K56">
        <f t="shared" si="6"/>
        <v>892.38</v>
      </c>
      <c r="N56">
        <f t="shared" si="7"/>
        <v>0</v>
      </c>
      <c r="O56">
        <f t="shared" si="8"/>
        <v>2447.92</v>
      </c>
      <c r="P56">
        <f t="shared" si="9"/>
        <v>112706.18000000004</v>
      </c>
    </row>
    <row r="57" spans="1:16" x14ac:dyDescent="0.25">
      <c r="A57" s="1">
        <v>44768</v>
      </c>
      <c r="B57">
        <v>26</v>
      </c>
      <c r="D57" s="2">
        <f t="shared" si="0"/>
        <v>128</v>
      </c>
      <c r="E57" s="2">
        <f t="shared" si="1"/>
        <v>84</v>
      </c>
      <c r="F57" s="2">
        <f t="shared" si="2"/>
        <v>96</v>
      </c>
      <c r="G57">
        <f t="shared" si="3"/>
        <v>7</v>
      </c>
      <c r="I57">
        <f t="shared" si="4"/>
        <v>811.52</v>
      </c>
      <c r="J57">
        <f t="shared" si="5"/>
        <v>616.55999999999995</v>
      </c>
      <c r="K57">
        <f t="shared" si="6"/>
        <v>800.64</v>
      </c>
      <c r="N57">
        <f t="shared" si="7"/>
        <v>0</v>
      </c>
      <c r="O57">
        <f t="shared" si="8"/>
        <v>2228.7199999999998</v>
      </c>
      <c r="P57">
        <f t="shared" si="9"/>
        <v>114934.90000000004</v>
      </c>
    </row>
    <row r="58" spans="1:16" x14ac:dyDescent="0.25">
      <c r="A58" s="1">
        <v>44769</v>
      </c>
      <c r="B58">
        <v>27</v>
      </c>
      <c r="D58" s="2">
        <f t="shared" si="0"/>
        <v>132</v>
      </c>
      <c r="E58" s="2">
        <f t="shared" si="1"/>
        <v>87</v>
      </c>
      <c r="F58" s="2">
        <f t="shared" si="2"/>
        <v>100</v>
      </c>
      <c r="G58">
        <f t="shared" si="3"/>
        <v>7</v>
      </c>
      <c r="I58">
        <f t="shared" si="4"/>
        <v>836.88</v>
      </c>
      <c r="J58">
        <f t="shared" si="5"/>
        <v>638.58000000000004</v>
      </c>
      <c r="K58">
        <f t="shared" si="6"/>
        <v>834</v>
      </c>
      <c r="N58">
        <f t="shared" si="7"/>
        <v>0</v>
      </c>
      <c r="O58">
        <f t="shared" si="8"/>
        <v>2309.46</v>
      </c>
      <c r="P58">
        <f t="shared" si="9"/>
        <v>117244.36000000004</v>
      </c>
    </row>
    <row r="59" spans="1:16" x14ac:dyDescent="0.25">
      <c r="A59" s="1">
        <v>44770</v>
      </c>
      <c r="B59">
        <v>24</v>
      </c>
      <c r="D59" s="2">
        <f t="shared" si="0"/>
        <v>120</v>
      </c>
      <c r="E59" s="2">
        <f t="shared" si="1"/>
        <v>80</v>
      </c>
      <c r="F59" s="2">
        <f t="shared" si="2"/>
        <v>90</v>
      </c>
      <c r="G59">
        <f t="shared" si="3"/>
        <v>7</v>
      </c>
      <c r="I59">
        <f t="shared" si="4"/>
        <v>760.8</v>
      </c>
      <c r="J59">
        <f t="shared" si="5"/>
        <v>587.20000000000005</v>
      </c>
      <c r="K59">
        <f t="shared" si="6"/>
        <v>750.6</v>
      </c>
      <c r="N59">
        <f t="shared" si="7"/>
        <v>0</v>
      </c>
      <c r="O59">
        <f t="shared" si="8"/>
        <v>2098.6</v>
      </c>
      <c r="P59">
        <f t="shared" si="9"/>
        <v>119342.96000000005</v>
      </c>
    </row>
    <row r="60" spans="1:16" x14ac:dyDescent="0.25">
      <c r="A60" s="1">
        <v>44771</v>
      </c>
      <c r="B60">
        <v>26</v>
      </c>
      <c r="D60" s="2">
        <f t="shared" si="0"/>
        <v>128</v>
      </c>
      <c r="E60" s="2">
        <f t="shared" si="1"/>
        <v>84</v>
      </c>
      <c r="F60" s="2">
        <f t="shared" si="2"/>
        <v>96</v>
      </c>
      <c r="G60">
        <f t="shared" si="3"/>
        <v>7</v>
      </c>
      <c r="I60">
        <f t="shared" si="4"/>
        <v>811.52</v>
      </c>
      <c r="J60">
        <f t="shared" si="5"/>
        <v>616.55999999999995</v>
      </c>
      <c r="K60">
        <f t="shared" si="6"/>
        <v>800.64</v>
      </c>
      <c r="N60">
        <f t="shared" si="7"/>
        <v>0</v>
      </c>
      <c r="O60">
        <f t="shared" si="8"/>
        <v>2228.7199999999998</v>
      </c>
      <c r="P60">
        <f t="shared" si="9"/>
        <v>121571.68000000005</v>
      </c>
    </row>
    <row r="61" spans="1:16" x14ac:dyDescent="0.25">
      <c r="A61" s="1">
        <v>44772</v>
      </c>
      <c r="B61">
        <v>25</v>
      </c>
      <c r="D61" s="2">
        <f t="shared" si="0"/>
        <v>124</v>
      </c>
      <c r="E61" s="2">
        <f t="shared" si="1"/>
        <v>82</v>
      </c>
      <c r="F61" s="2">
        <f t="shared" si="2"/>
        <v>93</v>
      </c>
      <c r="G61">
        <f t="shared" si="3"/>
        <v>7</v>
      </c>
      <c r="I61">
        <f t="shared" si="4"/>
        <v>786.16</v>
      </c>
      <c r="J61">
        <f t="shared" si="5"/>
        <v>601.88</v>
      </c>
      <c r="K61">
        <f t="shared" si="6"/>
        <v>775.62</v>
      </c>
      <c r="N61">
        <f t="shared" si="7"/>
        <v>0</v>
      </c>
      <c r="O61">
        <f t="shared" si="8"/>
        <v>2163.66</v>
      </c>
      <c r="P61">
        <f t="shared" si="9"/>
        <v>123735.34000000005</v>
      </c>
    </row>
    <row r="62" spans="1:16" x14ac:dyDescent="0.25">
      <c r="A62" s="1">
        <v>44773</v>
      </c>
      <c r="B62">
        <v>24</v>
      </c>
      <c r="D62" s="2">
        <f t="shared" si="0"/>
        <v>120</v>
      </c>
      <c r="E62" s="2">
        <f t="shared" si="1"/>
        <v>80</v>
      </c>
      <c r="F62" s="2">
        <f t="shared" si="2"/>
        <v>90</v>
      </c>
      <c r="G62">
        <f t="shared" si="3"/>
        <v>7</v>
      </c>
      <c r="I62">
        <f t="shared" si="4"/>
        <v>760.8</v>
      </c>
      <c r="J62">
        <f t="shared" si="5"/>
        <v>587.20000000000005</v>
      </c>
      <c r="K62">
        <f t="shared" si="6"/>
        <v>750.6</v>
      </c>
      <c r="N62">
        <f t="shared" si="7"/>
        <v>0</v>
      </c>
      <c r="O62">
        <f t="shared" si="8"/>
        <v>2098.6</v>
      </c>
      <c r="P62">
        <f t="shared" si="9"/>
        <v>125833.94000000006</v>
      </c>
    </row>
    <row r="63" spans="1:16" x14ac:dyDescent="0.25">
      <c r="A63" s="1">
        <v>44774</v>
      </c>
      <c r="B63">
        <v>22</v>
      </c>
      <c r="D63" s="2">
        <f t="shared" si="0"/>
        <v>111</v>
      </c>
      <c r="E63" s="2">
        <f t="shared" si="1"/>
        <v>75</v>
      </c>
      <c r="F63" s="2">
        <f t="shared" si="2"/>
        <v>83</v>
      </c>
      <c r="G63">
        <f t="shared" si="3"/>
        <v>8</v>
      </c>
      <c r="I63">
        <f t="shared" si="4"/>
        <v>703.74</v>
      </c>
      <c r="J63">
        <f t="shared" si="5"/>
        <v>550.5</v>
      </c>
      <c r="K63">
        <f t="shared" si="6"/>
        <v>692.22</v>
      </c>
      <c r="N63">
        <f t="shared" si="7"/>
        <v>0</v>
      </c>
      <c r="O63">
        <f t="shared" si="8"/>
        <v>1946.46</v>
      </c>
      <c r="P63">
        <f t="shared" si="9"/>
        <v>127780.40000000007</v>
      </c>
    </row>
    <row r="64" spans="1:16" x14ac:dyDescent="0.25">
      <c r="A64" s="1">
        <v>44775</v>
      </c>
      <c r="B64">
        <v>19</v>
      </c>
      <c r="D64" s="2">
        <f t="shared" si="0"/>
        <v>99</v>
      </c>
      <c r="E64" s="2">
        <f t="shared" si="1"/>
        <v>68</v>
      </c>
      <c r="F64" s="2">
        <f t="shared" si="2"/>
        <v>72</v>
      </c>
      <c r="G64">
        <f t="shared" si="3"/>
        <v>8</v>
      </c>
      <c r="I64">
        <f t="shared" si="4"/>
        <v>627.66</v>
      </c>
      <c r="J64">
        <f t="shared" si="5"/>
        <v>499.12</v>
      </c>
      <c r="K64">
        <f t="shared" si="6"/>
        <v>600.48</v>
      </c>
      <c r="N64">
        <f t="shared" si="7"/>
        <v>0</v>
      </c>
      <c r="O64">
        <f t="shared" si="8"/>
        <v>1727.26</v>
      </c>
      <c r="P64">
        <f t="shared" si="9"/>
        <v>129507.66000000006</v>
      </c>
    </row>
    <row r="65" spans="1:16" x14ac:dyDescent="0.25">
      <c r="A65" s="1">
        <v>44776</v>
      </c>
      <c r="B65">
        <v>21</v>
      </c>
      <c r="D65" s="2">
        <f t="shared" si="0"/>
        <v>107</v>
      </c>
      <c r="E65" s="2">
        <f t="shared" si="1"/>
        <v>72</v>
      </c>
      <c r="F65" s="2">
        <f t="shared" si="2"/>
        <v>79</v>
      </c>
      <c r="G65">
        <f t="shared" si="3"/>
        <v>8</v>
      </c>
      <c r="I65">
        <f t="shared" si="4"/>
        <v>678.38</v>
      </c>
      <c r="J65">
        <f t="shared" si="5"/>
        <v>528.48</v>
      </c>
      <c r="K65">
        <f t="shared" si="6"/>
        <v>658.86</v>
      </c>
      <c r="N65">
        <f t="shared" si="7"/>
        <v>0</v>
      </c>
      <c r="O65">
        <f t="shared" si="8"/>
        <v>1865.7200000000003</v>
      </c>
      <c r="P65">
        <f t="shared" si="9"/>
        <v>131373.38000000006</v>
      </c>
    </row>
    <row r="66" spans="1:16" x14ac:dyDescent="0.25">
      <c r="A66" s="1">
        <v>44777</v>
      </c>
      <c r="B66">
        <v>26</v>
      </c>
      <c r="D66" s="2">
        <f t="shared" si="0"/>
        <v>128</v>
      </c>
      <c r="E66" s="2">
        <f t="shared" si="1"/>
        <v>84</v>
      </c>
      <c r="F66" s="2">
        <f t="shared" si="2"/>
        <v>96</v>
      </c>
      <c r="G66">
        <f t="shared" si="3"/>
        <v>8</v>
      </c>
      <c r="I66">
        <f t="shared" si="4"/>
        <v>811.52</v>
      </c>
      <c r="J66">
        <f t="shared" si="5"/>
        <v>616.55999999999995</v>
      </c>
      <c r="K66">
        <f t="shared" si="6"/>
        <v>800.64</v>
      </c>
      <c r="N66">
        <f t="shared" si="7"/>
        <v>0</v>
      </c>
      <c r="O66">
        <f t="shared" si="8"/>
        <v>2228.7199999999998</v>
      </c>
      <c r="P66">
        <f t="shared" si="9"/>
        <v>133602.10000000006</v>
      </c>
    </row>
    <row r="67" spans="1:16" x14ac:dyDescent="0.25">
      <c r="A67" s="1">
        <v>44778</v>
      </c>
      <c r="B67">
        <v>19</v>
      </c>
      <c r="D67" s="2">
        <f t="shared" ref="D67:D126" si="10">INT(120*(1+2/29*((B67-24)/2)))</f>
        <v>99</v>
      </c>
      <c r="E67" s="2">
        <f t="shared" ref="E67:E126" si="11">INT(80*(1+1/17*((B67-24)/2)))</f>
        <v>68</v>
      </c>
      <c r="F67" s="2">
        <f t="shared" ref="F67:F126" si="12">INT(90*(1+1/13*((B67-24)/2)))</f>
        <v>72</v>
      </c>
      <c r="G67">
        <f t="shared" ref="G67:G93" si="13">MONTH(A67)</f>
        <v>8</v>
      </c>
      <c r="I67">
        <f t="shared" ref="I67:I126" si="14">D67*(5+$S$1)</f>
        <v>627.66</v>
      </c>
      <c r="J67">
        <f t="shared" ref="J67:J126" si="15">E67*(6+$S$1)</f>
        <v>499.12</v>
      </c>
      <c r="K67">
        <f t="shared" ref="K67:K126" si="16">F67*(7+$S$1)</f>
        <v>600.48</v>
      </c>
      <c r="N67">
        <f t="shared" ref="N67:N126" si="17">IF(O67&lt;1000,1,0)</f>
        <v>0</v>
      </c>
      <c r="O67">
        <f t="shared" ref="O67:O126" si="18">I67+J67+K67</f>
        <v>1727.26</v>
      </c>
      <c r="P67">
        <f t="shared" si="9"/>
        <v>135329.36000000007</v>
      </c>
    </row>
    <row r="68" spans="1:16" x14ac:dyDescent="0.25">
      <c r="A68" s="1">
        <v>44779</v>
      </c>
      <c r="B68">
        <v>21</v>
      </c>
      <c r="D68" s="2">
        <f t="shared" si="10"/>
        <v>107</v>
      </c>
      <c r="E68" s="2">
        <f t="shared" si="11"/>
        <v>72</v>
      </c>
      <c r="F68" s="2">
        <f t="shared" si="12"/>
        <v>79</v>
      </c>
      <c r="G68">
        <f t="shared" si="13"/>
        <v>8</v>
      </c>
      <c r="I68">
        <f t="shared" si="14"/>
        <v>678.38</v>
      </c>
      <c r="J68">
        <f t="shared" si="15"/>
        <v>528.48</v>
      </c>
      <c r="K68">
        <f t="shared" si="16"/>
        <v>658.86</v>
      </c>
      <c r="N68">
        <f t="shared" si="17"/>
        <v>0</v>
      </c>
      <c r="O68">
        <f t="shared" si="18"/>
        <v>1865.7200000000003</v>
      </c>
      <c r="P68">
        <f t="shared" ref="P68:P93" si="19">P67+O68</f>
        <v>137195.08000000007</v>
      </c>
    </row>
    <row r="69" spans="1:16" x14ac:dyDescent="0.25">
      <c r="A69" s="1">
        <v>44780</v>
      </c>
      <c r="B69">
        <v>23</v>
      </c>
      <c r="D69" s="2">
        <f t="shared" si="10"/>
        <v>115</v>
      </c>
      <c r="E69" s="2">
        <f t="shared" si="11"/>
        <v>77</v>
      </c>
      <c r="F69" s="2">
        <f t="shared" si="12"/>
        <v>86</v>
      </c>
      <c r="G69">
        <f t="shared" si="13"/>
        <v>8</v>
      </c>
      <c r="I69">
        <f t="shared" si="14"/>
        <v>729.1</v>
      </c>
      <c r="J69">
        <f t="shared" si="15"/>
        <v>565.17999999999995</v>
      </c>
      <c r="K69">
        <f t="shared" si="16"/>
        <v>717.24</v>
      </c>
      <c r="N69">
        <f t="shared" si="17"/>
        <v>0</v>
      </c>
      <c r="O69">
        <f t="shared" si="18"/>
        <v>2011.52</v>
      </c>
      <c r="P69">
        <f t="shared" si="19"/>
        <v>139206.60000000006</v>
      </c>
    </row>
    <row r="70" spans="1:16" x14ac:dyDescent="0.25">
      <c r="A70" s="1">
        <v>44781</v>
      </c>
      <c r="B70">
        <v>27</v>
      </c>
      <c r="D70" s="2">
        <f t="shared" si="10"/>
        <v>132</v>
      </c>
      <c r="E70" s="2">
        <f t="shared" si="11"/>
        <v>87</v>
      </c>
      <c r="F70" s="2">
        <f t="shared" si="12"/>
        <v>100</v>
      </c>
      <c r="G70">
        <f t="shared" si="13"/>
        <v>8</v>
      </c>
      <c r="I70">
        <f t="shared" si="14"/>
        <v>836.88</v>
      </c>
      <c r="J70">
        <f t="shared" si="15"/>
        <v>638.58000000000004</v>
      </c>
      <c r="K70">
        <f t="shared" si="16"/>
        <v>834</v>
      </c>
      <c r="N70">
        <f t="shared" si="17"/>
        <v>0</v>
      </c>
      <c r="O70">
        <f t="shared" si="18"/>
        <v>2309.46</v>
      </c>
      <c r="P70">
        <f t="shared" si="19"/>
        <v>141516.06000000006</v>
      </c>
    </row>
    <row r="71" spans="1:16" x14ac:dyDescent="0.25">
      <c r="A71" s="1">
        <v>44782</v>
      </c>
      <c r="B71">
        <v>20</v>
      </c>
      <c r="D71" s="2">
        <f t="shared" si="10"/>
        <v>103</v>
      </c>
      <c r="E71" s="2">
        <f t="shared" si="11"/>
        <v>70</v>
      </c>
      <c r="F71" s="2">
        <f t="shared" si="12"/>
        <v>76</v>
      </c>
      <c r="G71">
        <f t="shared" si="13"/>
        <v>8</v>
      </c>
      <c r="I71">
        <f t="shared" si="14"/>
        <v>653.02</v>
      </c>
      <c r="J71">
        <f t="shared" si="15"/>
        <v>513.79999999999995</v>
      </c>
      <c r="K71">
        <f t="shared" si="16"/>
        <v>633.84</v>
      </c>
      <c r="N71">
        <f t="shared" si="17"/>
        <v>0</v>
      </c>
      <c r="O71">
        <f t="shared" si="18"/>
        <v>1800.6599999999999</v>
      </c>
      <c r="P71">
        <f t="shared" si="19"/>
        <v>143316.72000000006</v>
      </c>
    </row>
    <row r="72" spans="1:16" x14ac:dyDescent="0.25">
      <c r="A72" s="1">
        <v>44783</v>
      </c>
      <c r="B72">
        <v>18</v>
      </c>
      <c r="D72" s="2">
        <f t="shared" si="10"/>
        <v>95</v>
      </c>
      <c r="E72" s="2">
        <f t="shared" si="11"/>
        <v>65</v>
      </c>
      <c r="F72" s="2">
        <f t="shared" si="12"/>
        <v>69</v>
      </c>
      <c r="G72">
        <f t="shared" si="13"/>
        <v>8</v>
      </c>
      <c r="I72">
        <f t="shared" si="14"/>
        <v>602.29999999999995</v>
      </c>
      <c r="J72">
        <f t="shared" si="15"/>
        <v>477.09999999999997</v>
      </c>
      <c r="K72">
        <f t="shared" si="16"/>
        <v>575.46</v>
      </c>
      <c r="N72">
        <f t="shared" si="17"/>
        <v>0</v>
      </c>
      <c r="O72">
        <f t="shared" si="18"/>
        <v>1654.86</v>
      </c>
      <c r="P72">
        <f t="shared" si="19"/>
        <v>144971.58000000005</v>
      </c>
    </row>
    <row r="73" spans="1:16" x14ac:dyDescent="0.25">
      <c r="A73" s="1">
        <v>44784</v>
      </c>
      <c r="B73">
        <v>17</v>
      </c>
      <c r="D73" s="2">
        <f t="shared" si="10"/>
        <v>91</v>
      </c>
      <c r="E73" s="2">
        <f t="shared" si="11"/>
        <v>63</v>
      </c>
      <c r="F73" s="2">
        <f t="shared" si="12"/>
        <v>65</v>
      </c>
      <c r="G73">
        <f t="shared" si="13"/>
        <v>8</v>
      </c>
      <c r="I73">
        <f t="shared" si="14"/>
        <v>576.93999999999994</v>
      </c>
      <c r="J73">
        <f t="shared" si="15"/>
        <v>462.42</v>
      </c>
      <c r="K73">
        <f t="shared" si="16"/>
        <v>542.1</v>
      </c>
      <c r="N73">
        <f t="shared" si="17"/>
        <v>0</v>
      </c>
      <c r="O73">
        <f t="shared" si="18"/>
        <v>1581.46</v>
      </c>
      <c r="P73">
        <f t="shared" si="19"/>
        <v>146553.04000000004</v>
      </c>
    </row>
    <row r="74" spans="1:16" x14ac:dyDescent="0.25">
      <c r="A74" s="1">
        <v>44785</v>
      </c>
      <c r="B74">
        <v>19</v>
      </c>
      <c r="D74" s="2">
        <f t="shared" si="10"/>
        <v>99</v>
      </c>
      <c r="E74" s="2">
        <f t="shared" si="11"/>
        <v>68</v>
      </c>
      <c r="F74" s="2">
        <f t="shared" si="12"/>
        <v>72</v>
      </c>
      <c r="G74">
        <f t="shared" si="13"/>
        <v>8</v>
      </c>
      <c r="I74">
        <f t="shared" si="14"/>
        <v>627.66</v>
      </c>
      <c r="J74">
        <f t="shared" si="15"/>
        <v>499.12</v>
      </c>
      <c r="K74">
        <f t="shared" si="16"/>
        <v>600.48</v>
      </c>
      <c r="N74">
        <f t="shared" si="17"/>
        <v>0</v>
      </c>
      <c r="O74">
        <f t="shared" si="18"/>
        <v>1727.26</v>
      </c>
      <c r="P74">
        <f t="shared" si="19"/>
        <v>148280.30000000005</v>
      </c>
    </row>
    <row r="75" spans="1:16" x14ac:dyDescent="0.25">
      <c r="A75" s="1">
        <v>44786</v>
      </c>
      <c r="B75">
        <v>26</v>
      </c>
      <c r="D75" s="2">
        <f t="shared" si="10"/>
        <v>128</v>
      </c>
      <c r="E75" s="2">
        <f t="shared" si="11"/>
        <v>84</v>
      </c>
      <c r="F75" s="2">
        <f t="shared" si="12"/>
        <v>96</v>
      </c>
      <c r="G75">
        <f t="shared" si="13"/>
        <v>8</v>
      </c>
      <c r="I75">
        <f t="shared" si="14"/>
        <v>811.52</v>
      </c>
      <c r="J75">
        <f t="shared" si="15"/>
        <v>616.55999999999995</v>
      </c>
      <c r="K75">
        <f t="shared" si="16"/>
        <v>800.64</v>
      </c>
      <c r="N75">
        <f t="shared" si="17"/>
        <v>0</v>
      </c>
      <c r="O75">
        <f t="shared" si="18"/>
        <v>2228.7199999999998</v>
      </c>
      <c r="P75">
        <f t="shared" si="19"/>
        <v>150509.02000000005</v>
      </c>
    </row>
    <row r="76" spans="1:16" x14ac:dyDescent="0.25">
      <c r="A76" s="1">
        <v>44787</v>
      </c>
      <c r="B76">
        <v>21</v>
      </c>
      <c r="D76" s="2">
        <f t="shared" si="10"/>
        <v>107</v>
      </c>
      <c r="E76" s="2">
        <f t="shared" si="11"/>
        <v>72</v>
      </c>
      <c r="F76" s="2">
        <f t="shared" si="12"/>
        <v>79</v>
      </c>
      <c r="G76">
        <f t="shared" si="13"/>
        <v>8</v>
      </c>
      <c r="I76">
        <f t="shared" si="14"/>
        <v>678.38</v>
      </c>
      <c r="J76">
        <f t="shared" si="15"/>
        <v>528.48</v>
      </c>
      <c r="K76">
        <f t="shared" si="16"/>
        <v>658.86</v>
      </c>
      <c r="N76">
        <f t="shared" si="17"/>
        <v>0</v>
      </c>
      <c r="O76">
        <f t="shared" si="18"/>
        <v>1865.7200000000003</v>
      </c>
      <c r="P76">
        <f t="shared" si="19"/>
        <v>152374.74000000005</v>
      </c>
    </row>
    <row r="77" spans="1:16" x14ac:dyDescent="0.25">
      <c r="A77" s="1">
        <v>44788</v>
      </c>
      <c r="B77">
        <v>19</v>
      </c>
      <c r="D77" s="2">
        <f t="shared" si="10"/>
        <v>99</v>
      </c>
      <c r="E77" s="2">
        <f t="shared" si="11"/>
        <v>68</v>
      </c>
      <c r="F77" s="2">
        <f t="shared" si="12"/>
        <v>72</v>
      </c>
      <c r="G77">
        <f t="shared" si="13"/>
        <v>8</v>
      </c>
      <c r="I77">
        <f t="shared" si="14"/>
        <v>627.66</v>
      </c>
      <c r="J77">
        <f t="shared" si="15"/>
        <v>499.12</v>
      </c>
      <c r="K77">
        <f t="shared" si="16"/>
        <v>600.48</v>
      </c>
      <c r="N77">
        <f t="shared" si="17"/>
        <v>0</v>
      </c>
      <c r="O77">
        <f t="shared" si="18"/>
        <v>1727.26</v>
      </c>
      <c r="P77">
        <f t="shared" si="19"/>
        <v>154102.00000000006</v>
      </c>
    </row>
    <row r="78" spans="1:16" x14ac:dyDescent="0.25">
      <c r="A78" s="1">
        <v>44789</v>
      </c>
      <c r="B78">
        <v>19</v>
      </c>
      <c r="D78" s="2">
        <f t="shared" si="10"/>
        <v>99</v>
      </c>
      <c r="E78" s="2">
        <f t="shared" si="11"/>
        <v>68</v>
      </c>
      <c r="F78" s="2">
        <f t="shared" si="12"/>
        <v>72</v>
      </c>
      <c r="G78">
        <f t="shared" si="13"/>
        <v>8</v>
      </c>
      <c r="I78">
        <f t="shared" si="14"/>
        <v>627.66</v>
      </c>
      <c r="J78">
        <f t="shared" si="15"/>
        <v>499.12</v>
      </c>
      <c r="K78">
        <f t="shared" si="16"/>
        <v>600.48</v>
      </c>
      <c r="N78">
        <f t="shared" si="17"/>
        <v>0</v>
      </c>
      <c r="O78">
        <f t="shared" si="18"/>
        <v>1727.26</v>
      </c>
      <c r="P78">
        <f t="shared" si="19"/>
        <v>155829.26000000007</v>
      </c>
    </row>
    <row r="79" spans="1:16" x14ac:dyDescent="0.25">
      <c r="A79" s="1">
        <v>44790</v>
      </c>
      <c r="B79">
        <v>21</v>
      </c>
      <c r="D79" s="2">
        <f t="shared" si="10"/>
        <v>107</v>
      </c>
      <c r="E79" s="2">
        <f t="shared" si="11"/>
        <v>72</v>
      </c>
      <c r="F79" s="2">
        <f t="shared" si="12"/>
        <v>79</v>
      </c>
      <c r="G79">
        <f t="shared" si="13"/>
        <v>8</v>
      </c>
      <c r="I79">
        <f t="shared" si="14"/>
        <v>678.38</v>
      </c>
      <c r="J79">
        <f t="shared" si="15"/>
        <v>528.48</v>
      </c>
      <c r="K79">
        <f t="shared" si="16"/>
        <v>658.86</v>
      </c>
      <c r="N79">
        <f t="shared" si="17"/>
        <v>0</v>
      </c>
      <c r="O79">
        <f t="shared" si="18"/>
        <v>1865.7200000000003</v>
      </c>
      <c r="P79">
        <f t="shared" si="19"/>
        <v>157694.98000000007</v>
      </c>
    </row>
    <row r="80" spans="1:16" x14ac:dyDescent="0.25">
      <c r="A80" s="1">
        <v>44791</v>
      </c>
      <c r="B80">
        <v>21</v>
      </c>
      <c r="D80" s="2">
        <f t="shared" si="10"/>
        <v>107</v>
      </c>
      <c r="E80" s="2">
        <f t="shared" si="11"/>
        <v>72</v>
      </c>
      <c r="F80" s="2">
        <f t="shared" si="12"/>
        <v>79</v>
      </c>
      <c r="G80">
        <f t="shared" si="13"/>
        <v>8</v>
      </c>
      <c r="I80">
        <f t="shared" si="14"/>
        <v>678.38</v>
      </c>
      <c r="J80">
        <f t="shared" si="15"/>
        <v>528.48</v>
      </c>
      <c r="K80">
        <f t="shared" si="16"/>
        <v>658.86</v>
      </c>
      <c r="N80">
        <f t="shared" si="17"/>
        <v>0</v>
      </c>
      <c r="O80">
        <f t="shared" si="18"/>
        <v>1865.7200000000003</v>
      </c>
      <c r="P80">
        <f t="shared" si="19"/>
        <v>159560.70000000007</v>
      </c>
    </row>
    <row r="81" spans="1:16" x14ac:dyDescent="0.25">
      <c r="A81" s="1">
        <v>44792</v>
      </c>
      <c r="B81">
        <v>24</v>
      </c>
      <c r="D81" s="2">
        <f t="shared" si="10"/>
        <v>120</v>
      </c>
      <c r="E81" s="2">
        <f t="shared" si="11"/>
        <v>80</v>
      </c>
      <c r="F81" s="2">
        <f t="shared" si="12"/>
        <v>90</v>
      </c>
      <c r="G81">
        <f t="shared" si="13"/>
        <v>8</v>
      </c>
      <c r="I81">
        <f t="shared" si="14"/>
        <v>760.8</v>
      </c>
      <c r="J81">
        <f t="shared" si="15"/>
        <v>587.20000000000005</v>
      </c>
      <c r="K81">
        <f t="shared" si="16"/>
        <v>750.6</v>
      </c>
      <c r="N81">
        <f t="shared" si="17"/>
        <v>0</v>
      </c>
      <c r="O81">
        <f t="shared" si="18"/>
        <v>2098.6</v>
      </c>
      <c r="P81">
        <f t="shared" si="19"/>
        <v>161659.30000000008</v>
      </c>
    </row>
    <row r="82" spans="1:16" x14ac:dyDescent="0.25">
      <c r="A82" s="1">
        <v>44793</v>
      </c>
      <c r="B82">
        <v>26</v>
      </c>
      <c r="D82" s="2">
        <f t="shared" si="10"/>
        <v>128</v>
      </c>
      <c r="E82" s="2">
        <f t="shared" si="11"/>
        <v>84</v>
      </c>
      <c r="F82" s="2">
        <f t="shared" si="12"/>
        <v>96</v>
      </c>
      <c r="G82">
        <f t="shared" si="13"/>
        <v>8</v>
      </c>
      <c r="I82">
        <f t="shared" si="14"/>
        <v>811.52</v>
      </c>
      <c r="J82">
        <f t="shared" si="15"/>
        <v>616.55999999999995</v>
      </c>
      <c r="K82">
        <f t="shared" si="16"/>
        <v>800.64</v>
      </c>
      <c r="N82">
        <f t="shared" si="17"/>
        <v>0</v>
      </c>
      <c r="O82">
        <f t="shared" si="18"/>
        <v>2228.7199999999998</v>
      </c>
      <c r="P82">
        <f t="shared" si="19"/>
        <v>163888.02000000008</v>
      </c>
    </row>
    <row r="83" spans="1:16" x14ac:dyDescent="0.25">
      <c r="A83" s="1">
        <v>44794</v>
      </c>
      <c r="B83">
        <v>23</v>
      </c>
      <c r="D83" s="2">
        <f t="shared" si="10"/>
        <v>115</v>
      </c>
      <c r="E83" s="2">
        <f t="shared" si="11"/>
        <v>77</v>
      </c>
      <c r="F83" s="2">
        <f t="shared" si="12"/>
        <v>86</v>
      </c>
      <c r="G83">
        <f t="shared" si="13"/>
        <v>8</v>
      </c>
      <c r="I83">
        <f t="shared" si="14"/>
        <v>729.1</v>
      </c>
      <c r="J83">
        <f t="shared" si="15"/>
        <v>565.17999999999995</v>
      </c>
      <c r="K83">
        <f t="shared" si="16"/>
        <v>717.24</v>
      </c>
      <c r="N83">
        <f t="shared" si="17"/>
        <v>0</v>
      </c>
      <c r="O83">
        <f t="shared" si="18"/>
        <v>2011.52</v>
      </c>
      <c r="P83">
        <f t="shared" si="19"/>
        <v>165899.54000000007</v>
      </c>
    </row>
    <row r="84" spans="1:16" x14ac:dyDescent="0.25">
      <c r="A84" s="1">
        <v>44795</v>
      </c>
      <c r="B84">
        <v>23</v>
      </c>
      <c r="D84" s="2">
        <f t="shared" si="10"/>
        <v>115</v>
      </c>
      <c r="E84" s="2">
        <f t="shared" si="11"/>
        <v>77</v>
      </c>
      <c r="F84" s="2">
        <f t="shared" si="12"/>
        <v>86</v>
      </c>
      <c r="G84">
        <f t="shared" si="13"/>
        <v>8</v>
      </c>
      <c r="I84">
        <f t="shared" si="14"/>
        <v>729.1</v>
      </c>
      <c r="J84">
        <f t="shared" si="15"/>
        <v>565.17999999999995</v>
      </c>
      <c r="K84">
        <f t="shared" si="16"/>
        <v>717.24</v>
      </c>
      <c r="N84">
        <f t="shared" si="17"/>
        <v>0</v>
      </c>
      <c r="O84">
        <f t="shared" si="18"/>
        <v>2011.52</v>
      </c>
      <c r="P84">
        <f t="shared" si="19"/>
        <v>167911.06000000006</v>
      </c>
    </row>
    <row r="85" spans="1:16" x14ac:dyDescent="0.25">
      <c r="A85" s="1">
        <v>44796</v>
      </c>
      <c r="B85">
        <v>24</v>
      </c>
      <c r="D85" s="2">
        <f t="shared" si="10"/>
        <v>120</v>
      </c>
      <c r="E85" s="2">
        <f t="shared" si="11"/>
        <v>80</v>
      </c>
      <c r="F85" s="2">
        <f t="shared" si="12"/>
        <v>90</v>
      </c>
      <c r="G85">
        <f t="shared" si="13"/>
        <v>8</v>
      </c>
      <c r="I85">
        <f t="shared" si="14"/>
        <v>760.8</v>
      </c>
      <c r="J85">
        <f t="shared" si="15"/>
        <v>587.20000000000005</v>
      </c>
      <c r="K85">
        <f t="shared" si="16"/>
        <v>750.6</v>
      </c>
      <c r="N85">
        <f t="shared" si="17"/>
        <v>0</v>
      </c>
      <c r="O85">
        <f t="shared" si="18"/>
        <v>2098.6</v>
      </c>
      <c r="P85">
        <f t="shared" si="19"/>
        <v>170009.66000000006</v>
      </c>
    </row>
    <row r="86" spans="1:16" x14ac:dyDescent="0.25">
      <c r="A86" s="1">
        <v>44797</v>
      </c>
      <c r="B86">
        <v>26</v>
      </c>
      <c r="D86" s="2">
        <f t="shared" si="10"/>
        <v>128</v>
      </c>
      <c r="E86" s="2">
        <f t="shared" si="11"/>
        <v>84</v>
      </c>
      <c r="F86" s="2">
        <f t="shared" si="12"/>
        <v>96</v>
      </c>
      <c r="G86">
        <f t="shared" si="13"/>
        <v>8</v>
      </c>
      <c r="I86">
        <f t="shared" si="14"/>
        <v>811.52</v>
      </c>
      <c r="J86">
        <f t="shared" si="15"/>
        <v>616.55999999999995</v>
      </c>
      <c r="K86">
        <f t="shared" si="16"/>
        <v>800.64</v>
      </c>
      <c r="N86">
        <f t="shared" si="17"/>
        <v>0</v>
      </c>
      <c r="O86">
        <f t="shared" si="18"/>
        <v>2228.7199999999998</v>
      </c>
      <c r="P86">
        <f t="shared" si="19"/>
        <v>172238.38000000006</v>
      </c>
    </row>
    <row r="87" spans="1:16" x14ac:dyDescent="0.25">
      <c r="A87" s="1">
        <v>44798</v>
      </c>
      <c r="B87">
        <v>28</v>
      </c>
      <c r="D87" s="2">
        <f t="shared" si="10"/>
        <v>136</v>
      </c>
      <c r="E87" s="2">
        <f t="shared" si="11"/>
        <v>89</v>
      </c>
      <c r="F87" s="2">
        <f t="shared" si="12"/>
        <v>103</v>
      </c>
      <c r="G87">
        <f t="shared" si="13"/>
        <v>8</v>
      </c>
      <c r="I87">
        <f t="shared" si="14"/>
        <v>862.24</v>
      </c>
      <c r="J87">
        <f t="shared" si="15"/>
        <v>653.26</v>
      </c>
      <c r="K87">
        <f t="shared" si="16"/>
        <v>859.02</v>
      </c>
      <c r="N87">
        <f t="shared" si="17"/>
        <v>0</v>
      </c>
      <c r="O87">
        <f t="shared" si="18"/>
        <v>2374.52</v>
      </c>
      <c r="P87">
        <f t="shared" si="19"/>
        <v>174612.90000000005</v>
      </c>
    </row>
    <row r="88" spans="1:16" x14ac:dyDescent="0.25">
      <c r="A88" s="1">
        <v>44799</v>
      </c>
      <c r="B88">
        <v>32</v>
      </c>
      <c r="D88" s="2">
        <f t="shared" si="10"/>
        <v>153</v>
      </c>
      <c r="E88" s="2">
        <f t="shared" si="11"/>
        <v>98</v>
      </c>
      <c r="F88" s="2">
        <f t="shared" si="12"/>
        <v>117</v>
      </c>
      <c r="G88">
        <f t="shared" si="13"/>
        <v>8</v>
      </c>
      <c r="I88">
        <f t="shared" si="14"/>
        <v>970.02</v>
      </c>
      <c r="J88">
        <f t="shared" si="15"/>
        <v>719.31999999999994</v>
      </c>
      <c r="K88">
        <f t="shared" si="16"/>
        <v>975.78</v>
      </c>
      <c r="N88">
        <f t="shared" si="17"/>
        <v>0</v>
      </c>
      <c r="O88">
        <f t="shared" si="18"/>
        <v>2665.12</v>
      </c>
      <c r="P88">
        <f t="shared" si="19"/>
        <v>177278.02000000005</v>
      </c>
    </row>
    <row r="89" spans="1:16" x14ac:dyDescent="0.25">
      <c r="A89" s="1">
        <v>44800</v>
      </c>
      <c r="B89">
        <v>26</v>
      </c>
      <c r="D89" s="2">
        <f t="shared" si="10"/>
        <v>128</v>
      </c>
      <c r="E89" s="2">
        <f t="shared" si="11"/>
        <v>84</v>
      </c>
      <c r="F89" s="2">
        <f t="shared" si="12"/>
        <v>96</v>
      </c>
      <c r="G89">
        <f t="shared" si="13"/>
        <v>8</v>
      </c>
      <c r="I89">
        <f t="shared" si="14"/>
        <v>811.52</v>
      </c>
      <c r="J89">
        <f t="shared" si="15"/>
        <v>616.55999999999995</v>
      </c>
      <c r="K89">
        <f t="shared" si="16"/>
        <v>800.64</v>
      </c>
      <c r="N89">
        <f t="shared" si="17"/>
        <v>0</v>
      </c>
      <c r="O89">
        <f t="shared" si="18"/>
        <v>2228.7199999999998</v>
      </c>
      <c r="P89">
        <f t="shared" si="19"/>
        <v>179506.74000000005</v>
      </c>
    </row>
    <row r="90" spans="1:16" x14ac:dyDescent="0.25">
      <c r="A90" s="1">
        <v>44801</v>
      </c>
      <c r="B90">
        <v>32</v>
      </c>
      <c r="D90" s="2">
        <f t="shared" si="10"/>
        <v>153</v>
      </c>
      <c r="E90" s="2">
        <f t="shared" si="11"/>
        <v>98</v>
      </c>
      <c r="F90" s="2">
        <f t="shared" si="12"/>
        <v>117</v>
      </c>
      <c r="G90">
        <f t="shared" si="13"/>
        <v>8</v>
      </c>
      <c r="I90">
        <f t="shared" si="14"/>
        <v>970.02</v>
      </c>
      <c r="J90">
        <f t="shared" si="15"/>
        <v>719.31999999999994</v>
      </c>
      <c r="K90">
        <f t="shared" si="16"/>
        <v>975.78</v>
      </c>
      <c r="N90">
        <f t="shared" si="17"/>
        <v>0</v>
      </c>
      <c r="O90">
        <f t="shared" si="18"/>
        <v>2665.12</v>
      </c>
      <c r="P90">
        <f t="shared" si="19"/>
        <v>182171.86000000004</v>
      </c>
    </row>
    <row r="91" spans="1:16" x14ac:dyDescent="0.25">
      <c r="A91" s="1">
        <v>44802</v>
      </c>
      <c r="B91">
        <v>23</v>
      </c>
      <c r="D91" s="2">
        <f t="shared" si="10"/>
        <v>115</v>
      </c>
      <c r="E91" s="2">
        <f t="shared" si="11"/>
        <v>77</v>
      </c>
      <c r="F91" s="2">
        <f t="shared" si="12"/>
        <v>86</v>
      </c>
      <c r="G91">
        <f t="shared" si="13"/>
        <v>8</v>
      </c>
      <c r="I91">
        <f t="shared" si="14"/>
        <v>729.1</v>
      </c>
      <c r="J91">
        <f t="shared" si="15"/>
        <v>565.17999999999995</v>
      </c>
      <c r="K91">
        <f t="shared" si="16"/>
        <v>717.24</v>
      </c>
      <c r="N91">
        <f t="shared" si="17"/>
        <v>0</v>
      </c>
      <c r="O91">
        <f t="shared" si="18"/>
        <v>2011.52</v>
      </c>
      <c r="P91">
        <f t="shared" si="19"/>
        <v>184183.38000000003</v>
      </c>
    </row>
    <row r="92" spans="1:16" x14ac:dyDescent="0.25">
      <c r="A92" s="1">
        <v>44803</v>
      </c>
      <c r="B92">
        <v>22</v>
      </c>
      <c r="D92" s="2">
        <f t="shared" si="10"/>
        <v>111</v>
      </c>
      <c r="E92" s="2">
        <f t="shared" si="11"/>
        <v>75</v>
      </c>
      <c r="F92" s="2">
        <f t="shared" si="12"/>
        <v>83</v>
      </c>
      <c r="G92">
        <f t="shared" si="13"/>
        <v>8</v>
      </c>
      <c r="I92">
        <f t="shared" si="14"/>
        <v>703.74</v>
      </c>
      <c r="J92">
        <f t="shared" si="15"/>
        <v>550.5</v>
      </c>
      <c r="K92">
        <f t="shared" si="16"/>
        <v>692.22</v>
      </c>
      <c r="N92">
        <f t="shared" si="17"/>
        <v>0</v>
      </c>
      <c r="O92">
        <f t="shared" si="18"/>
        <v>1946.46</v>
      </c>
      <c r="P92">
        <f t="shared" si="19"/>
        <v>186129.84000000003</v>
      </c>
    </row>
    <row r="93" spans="1:16" x14ac:dyDescent="0.25">
      <c r="A93" s="1">
        <v>44804</v>
      </c>
      <c r="B93">
        <v>25</v>
      </c>
      <c r="D93" s="2">
        <f t="shared" si="10"/>
        <v>124</v>
      </c>
      <c r="E93" s="2">
        <f t="shared" si="11"/>
        <v>82</v>
      </c>
      <c r="F93" s="2">
        <f t="shared" si="12"/>
        <v>93</v>
      </c>
      <c r="G93">
        <f t="shared" si="13"/>
        <v>8</v>
      </c>
      <c r="I93">
        <f t="shared" si="14"/>
        <v>786.16</v>
      </c>
      <c r="J93">
        <f t="shared" si="15"/>
        <v>601.88</v>
      </c>
      <c r="K93">
        <f t="shared" si="16"/>
        <v>775.62</v>
      </c>
      <c r="N93">
        <f t="shared" si="17"/>
        <v>0</v>
      </c>
      <c r="O93">
        <f t="shared" si="18"/>
        <v>2163.66</v>
      </c>
      <c r="P93">
        <f t="shared" si="19"/>
        <v>188293.50000000003</v>
      </c>
    </row>
    <row r="94" spans="1:16" x14ac:dyDescent="0.25">
      <c r="A94" s="1">
        <v>44805</v>
      </c>
      <c r="B94">
        <v>23</v>
      </c>
      <c r="D94" s="2">
        <f t="shared" si="10"/>
        <v>115</v>
      </c>
      <c r="E94" s="2">
        <f t="shared" si="11"/>
        <v>77</v>
      </c>
      <c r="F94" s="2">
        <f t="shared" si="12"/>
        <v>86</v>
      </c>
      <c r="I94">
        <f t="shared" si="14"/>
        <v>729.1</v>
      </c>
      <c r="J94">
        <f t="shared" si="15"/>
        <v>565.17999999999995</v>
      </c>
      <c r="K94">
        <f t="shared" si="16"/>
        <v>717.24</v>
      </c>
      <c r="N94">
        <f t="shared" si="17"/>
        <v>0</v>
      </c>
      <c r="O94">
        <f t="shared" si="18"/>
        <v>2011.52</v>
      </c>
    </row>
    <row r="95" spans="1:16" x14ac:dyDescent="0.25">
      <c r="A95" s="1">
        <v>44806</v>
      </c>
      <c r="B95">
        <v>23</v>
      </c>
      <c r="D95" s="2">
        <f t="shared" si="10"/>
        <v>115</v>
      </c>
      <c r="E95" s="2">
        <f t="shared" si="11"/>
        <v>77</v>
      </c>
      <c r="F95" s="2">
        <f t="shared" si="12"/>
        <v>86</v>
      </c>
      <c r="I95">
        <f t="shared" si="14"/>
        <v>729.1</v>
      </c>
      <c r="J95">
        <f t="shared" si="15"/>
        <v>565.17999999999995</v>
      </c>
      <c r="K95">
        <f t="shared" si="16"/>
        <v>717.24</v>
      </c>
      <c r="N95">
        <f t="shared" si="17"/>
        <v>0</v>
      </c>
      <c r="O95">
        <f t="shared" si="18"/>
        <v>2011.52</v>
      </c>
    </row>
    <row r="96" spans="1:16" x14ac:dyDescent="0.25">
      <c r="A96" s="1">
        <v>44807</v>
      </c>
      <c r="B96">
        <v>22</v>
      </c>
      <c r="D96" s="2">
        <f t="shared" si="10"/>
        <v>111</v>
      </c>
      <c r="E96" s="2">
        <f t="shared" si="11"/>
        <v>75</v>
      </c>
      <c r="F96" s="2">
        <f t="shared" si="12"/>
        <v>83</v>
      </c>
      <c r="I96">
        <f t="shared" si="14"/>
        <v>703.74</v>
      </c>
      <c r="J96">
        <f t="shared" si="15"/>
        <v>550.5</v>
      </c>
      <c r="K96">
        <f t="shared" si="16"/>
        <v>692.22</v>
      </c>
      <c r="N96">
        <f t="shared" si="17"/>
        <v>0</v>
      </c>
      <c r="O96">
        <f t="shared" si="18"/>
        <v>1946.46</v>
      </c>
    </row>
    <row r="97" spans="1:15" x14ac:dyDescent="0.25">
      <c r="A97" s="1">
        <v>44808</v>
      </c>
      <c r="B97">
        <v>22</v>
      </c>
      <c r="D97" s="2">
        <f t="shared" si="10"/>
        <v>111</v>
      </c>
      <c r="E97" s="2">
        <f t="shared" si="11"/>
        <v>75</v>
      </c>
      <c r="F97" s="2">
        <f t="shared" si="12"/>
        <v>83</v>
      </c>
      <c r="I97">
        <f t="shared" si="14"/>
        <v>703.74</v>
      </c>
      <c r="J97">
        <f t="shared" si="15"/>
        <v>550.5</v>
      </c>
      <c r="K97">
        <f t="shared" si="16"/>
        <v>692.22</v>
      </c>
      <c r="N97">
        <f t="shared" si="17"/>
        <v>0</v>
      </c>
      <c r="O97">
        <f t="shared" si="18"/>
        <v>1946.46</v>
      </c>
    </row>
    <row r="98" spans="1:15" x14ac:dyDescent="0.25">
      <c r="A98" s="1">
        <v>44809</v>
      </c>
      <c r="B98">
        <v>21</v>
      </c>
      <c r="D98" s="2">
        <f t="shared" si="10"/>
        <v>107</v>
      </c>
      <c r="E98" s="2">
        <f t="shared" si="11"/>
        <v>72</v>
      </c>
      <c r="F98" s="2">
        <f t="shared" si="12"/>
        <v>79</v>
      </c>
      <c r="I98">
        <f t="shared" si="14"/>
        <v>678.38</v>
      </c>
      <c r="J98">
        <f t="shared" si="15"/>
        <v>528.48</v>
      </c>
      <c r="K98">
        <f t="shared" si="16"/>
        <v>658.86</v>
      </c>
      <c r="N98">
        <f t="shared" si="17"/>
        <v>0</v>
      </c>
      <c r="O98">
        <f t="shared" si="18"/>
        <v>1865.7200000000003</v>
      </c>
    </row>
    <row r="99" spans="1:15" x14ac:dyDescent="0.25">
      <c r="A99" s="1">
        <v>44810</v>
      </c>
      <c r="B99">
        <v>21</v>
      </c>
      <c r="D99" s="2">
        <f t="shared" si="10"/>
        <v>107</v>
      </c>
      <c r="E99" s="2">
        <f t="shared" si="11"/>
        <v>72</v>
      </c>
      <c r="F99" s="2">
        <f t="shared" si="12"/>
        <v>79</v>
      </c>
      <c r="I99">
        <f t="shared" si="14"/>
        <v>678.38</v>
      </c>
      <c r="J99">
        <f t="shared" si="15"/>
        <v>528.48</v>
      </c>
      <c r="K99">
        <f t="shared" si="16"/>
        <v>658.86</v>
      </c>
      <c r="N99">
        <f t="shared" si="17"/>
        <v>0</v>
      </c>
      <c r="O99">
        <f t="shared" si="18"/>
        <v>1865.7200000000003</v>
      </c>
    </row>
    <row r="100" spans="1:15" x14ac:dyDescent="0.25">
      <c r="A100" s="1">
        <v>44811</v>
      </c>
      <c r="B100">
        <v>20</v>
      </c>
      <c r="D100" s="2">
        <f t="shared" si="10"/>
        <v>103</v>
      </c>
      <c r="E100" s="2">
        <f t="shared" si="11"/>
        <v>70</v>
      </c>
      <c r="F100" s="2">
        <f t="shared" si="12"/>
        <v>76</v>
      </c>
      <c r="I100">
        <f t="shared" si="14"/>
        <v>653.02</v>
      </c>
      <c r="J100">
        <f t="shared" si="15"/>
        <v>513.79999999999995</v>
      </c>
      <c r="K100">
        <f t="shared" si="16"/>
        <v>633.84</v>
      </c>
      <c r="N100">
        <f t="shared" si="17"/>
        <v>0</v>
      </c>
      <c r="O100">
        <f t="shared" si="18"/>
        <v>1800.6599999999999</v>
      </c>
    </row>
    <row r="101" spans="1:15" x14ac:dyDescent="0.25">
      <c r="A101" s="1">
        <v>44812</v>
      </c>
      <c r="B101">
        <v>20</v>
      </c>
      <c r="D101" s="2">
        <f t="shared" si="10"/>
        <v>103</v>
      </c>
      <c r="E101" s="2">
        <f t="shared" si="11"/>
        <v>70</v>
      </c>
      <c r="F101" s="2">
        <f t="shared" si="12"/>
        <v>76</v>
      </c>
      <c r="I101">
        <f t="shared" si="14"/>
        <v>653.02</v>
      </c>
      <c r="J101">
        <f t="shared" si="15"/>
        <v>513.79999999999995</v>
      </c>
      <c r="K101">
        <f t="shared" si="16"/>
        <v>633.84</v>
      </c>
      <c r="N101">
        <f t="shared" si="17"/>
        <v>0</v>
      </c>
      <c r="O101">
        <f t="shared" si="18"/>
        <v>1800.6599999999999</v>
      </c>
    </row>
    <row r="102" spans="1:15" x14ac:dyDescent="0.25">
      <c r="A102" s="1">
        <v>44813</v>
      </c>
      <c r="B102">
        <v>19</v>
      </c>
      <c r="D102" s="2">
        <f t="shared" si="10"/>
        <v>99</v>
      </c>
      <c r="E102" s="2">
        <f t="shared" si="11"/>
        <v>68</v>
      </c>
      <c r="F102" s="2">
        <f t="shared" si="12"/>
        <v>72</v>
      </c>
      <c r="I102">
        <f t="shared" si="14"/>
        <v>627.66</v>
      </c>
      <c r="J102">
        <f t="shared" si="15"/>
        <v>499.12</v>
      </c>
      <c r="K102">
        <f t="shared" si="16"/>
        <v>600.48</v>
      </c>
      <c r="N102">
        <f t="shared" si="17"/>
        <v>0</v>
      </c>
      <c r="O102">
        <f t="shared" si="18"/>
        <v>1727.26</v>
      </c>
    </row>
    <row r="103" spans="1:15" x14ac:dyDescent="0.25">
      <c r="A103" s="1">
        <v>44814</v>
      </c>
      <c r="B103">
        <v>19</v>
      </c>
      <c r="D103" s="2">
        <f t="shared" si="10"/>
        <v>99</v>
      </c>
      <c r="E103" s="2">
        <f t="shared" si="11"/>
        <v>68</v>
      </c>
      <c r="F103" s="2">
        <f t="shared" si="12"/>
        <v>72</v>
      </c>
      <c r="I103">
        <f t="shared" si="14"/>
        <v>627.66</v>
      </c>
      <c r="J103">
        <f t="shared" si="15"/>
        <v>499.12</v>
      </c>
      <c r="K103">
        <f t="shared" si="16"/>
        <v>600.48</v>
      </c>
      <c r="N103">
        <f t="shared" si="17"/>
        <v>0</v>
      </c>
      <c r="O103">
        <f t="shared" si="18"/>
        <v>1727.26</v>
      </c>
    </row>
    <row r="104" spans="1:15" x14ac:dyDescent="0.25">
      <c r="A104" s="1">
        <v>44815</v>
      </c>
      <c r="B104">
        <v>18</v>
      </c>
      <c r="D104" s="2">
        <f t="shared" si="10"/>
        <v>95</v>
      </c>
      <c r="E104" s="2">
        <f t="shared" si="11"/>
        <v>65</v>
      </c>
      <c r="F104" s="2">
        <f t="shared" si="12"/>
        <v>69</v>
      </c>
      <c r="I104">
        <f t="shared" si="14"/>
        <v>602.29999999999995</v>
      </c>
      <c r="J104">
        <f t="shared" si="15"/>
        <v>477.09999999999997</v>
      </c>
      <c r="K104">
        <f t="shared" si="16"/>
        <v>575.46</v>
      </c>
      <c r="N104">
        <f t="shared" si="17"/>
        <v>0</v>
      </c>
      <c r="O104">
        <f t="shared" si="18"/>
        <v>1654.86</v>
      </c>
    </row>
    <row r="105" spans="1:15" x14ac:dyDescent="0.25">
      <c r="A105" s="1">
        <v>44816</v>
      </c>
      <c r="B105">
        <v>18</v>
      </c>
      <c r="D105" s="2">
        <f t="shared" si="10"/>
        <v>95</v>
      </c>
      <c r="E105" s="2">
        <f t="shared" si="11"/>
        <v>65</v>
      </c>
      <c r="F105" s="2">
        <f t="shared" si="12"/>
        <v>69</v>
      </c>
      <c r="I105">
        <f t="shared" si="14"/>
        <v>602.29999999999995</v>
      </c>
      <c r="J105">
        <f t="shared" si="15"/>
        <v>477.09999999999997</v>
      </c>
      <c r="K105">
        <f t="shared" si="16"/>
        <v>575.46</v>
      </c>
      <c r="N105">
        <f t="shared" si="17"/>
        <v>0</v>
      </c>
      <c r="O105">
        <f t="shared" si="18"/>
        <v>1654.86</v>
      </c>
    </row>
    <row r="106" spans="1:15" x14ac:dyDescent="0.25">
      <c r="A106" s="1">
        <v>44817</v>
      </c>
      <c r="B106">
        <v>17</v>
      </c>
      <c r="D106" s="2">
        <f t="shared" si="10"/>
        <v>91</v>
      </c>
      <c r="E106" s="2">
        <f t="shared" si="11"/>
        <v>63</v>
      </c>
      <c r="F106" s="2">
        <f t="shared" si="12"/>
        <v>65</v>
      </c>
      <c r="I106">
        <f t="shared" si="14"/>
        <v>576.93999999999994</v>
      </c>
      <c r="J106">
        <f t="shared" si="15"/>
        <v>462.42</v>
      </c>
      <c r="K106">
        <f t="shared" si="16"/>
        <v>542.1</v>
      </c>
      <c r="N106">
        <f t="shared" si="17"/>
        <v>0</v>
      </c>
      <c r="O106">
        <f t="shared" si="18"/>
        <v>1581.46</v>
      </c>
    </row>
    <row r="107" spans="1:15" x14ac:dyDescent="0.25">
      <c r="A107" s="1">
        <v>44818</v>
      </c>
      <c r="B107">
        <v>17</v>
      </c>
      <c r="D107" s="2">
        <f t="shared" si="10"/>
        <v>91</v>
      </c>
      <c r="E107" s="2">
        <f t="shared" si="11"/>
        <v>63</v>
      </c>
      <c r="F107" s="2">
        <f t="shared" si="12"/>
        <v>65</v>
      </c>
      <c r="I107">
        <f t="shared" si="14"/>
        <v>576.93999999999994</v>
      </c>
      <c r="J107">
        <f t="shared" si="15"/>
        <v>462.42</v>
      </c>
      <c r="K107">
        <f t="shared" si="16"/>
        <v>542.1</v>
      </c>
      <c r="N107">
        <f t="shared" si="17"/>
        <v>0</v>
      </c>
      <c r="O107">
        <f t="shared" si="18"/>
        <v>1581.46</v>
      </c>
    </row>
    <row r="108" spans="1:15" x14ac:dyDescent="0.25">
      <c r="A108" s="1">
        <v>44819</v>
      </c>
      <c r="B108">
        <v>16</v>
      </c>
      <c r="D108" s="2">
        <f t="shared" si="10"/>
        <v>86</v>
      </c>
      <c r="E108" s="2">
        <f t="shared" si="11"/>
        <v>61</v>
      </c>
      <c r="F108" s="2">
        <f t="shared" si="12"/>
        <v>62</v>
      </c>
      <c r="I108">
        <f t="shared" si="14"/>
        <v>545.24</v>
      </c>
      <c r="J108">
        <f t="shared" si="15"/>
        <v>447.74</v>
      </c>
      <c r="K108">
        <f t="shared" si="16"/>
        <v>517.08000000000004</v>
      </c>
      <c r="N108">
        <f t="shared" si="17"/>
        <v>0</v>
      </c>
      <c r="O108">
        <f t="shared" si="18"/>
        <v>1510.06</v>
      </c>
    </row>
    <row r="109" spans="1:15" x14ac:dyDescent="0.25">
      <c r="A109" s="1">
        <v>44820</v>
      </c>
      <c r="B109">
        <v>16</v>
      </c>
      <c r="D109" s="2">
        <f t="shared" si="10"/>
        <v>86</v>
      </c>
      <c r="E109" s="2">
        <f t="shared" si="11"/>
        <v>61</v>
      </c>
      <c r="F109" s="2">
        <f t="shared" si="12"/>
        <v>62</v>
      </c>
      <c r="I109">
        <f t="shared" si="14"/>
        <v>545.24</v>
      </c>
      <c r="J109">
        <f t="shared" si="15"/>
        <v>447.74</v>
      </c>
      <c r="K109">
        <f t="shared" si="16"/>
        <v>517.08000000000004</v>
      </c>
      <c r="N109">
        <f t="shared" si="17"/>
        <v>0</v>
      </c>
      <c r="O109">
        <f t="shared" si="18"/>
        <v>1510.06</v>
      </c>
    </row>
    <row r="110" spans="1:15" x14ac:dyDescent="0.25">
      <c r="A110" s="1">
        <v>44821</v>
      </c>
      <c r="B110">
        <v>15</v>
      </c>
      <c r="D110" s="2">
        <f t="shared" si="10"/>
        <v>82</v>
      </c>
      <c r="E110" s="2">
        <f t="shared" si="11"/>
        <v>58</v>
      </c>
      <c r="F110" s="2">
        <f t="shared" si="12"/>
        <v>58</v>
      </c>
      <c r="I110">
        <f t="shared" si="14"/>
        <v>519.88</v>
      </c>
      <c r="J110">
        <f t="shared" si="15"/>
        <v>425.71999999999997</v>
      </c>
      <c r="K110">
        <f t="shared" si="16"/>
        <v>483.71999999999997</v>
      </c>
      <c r="N110">
        <f t="shared" si="17"/>
        <v>0</v>
      </c>
      <c r="O110">
        <f t="shared" si="18"/>
        <v>1429.32</v>
      </c>
    </row>
    <row r="111" spans="1:15" x14ac:dyDescent="0.25">
      <c r="A111" s="1">
        <v>44822</v>
      </c>
      <c r="B111">
        <v>15</v>
      </c>
      <c r="D111" s="2">
        <f t="shared" si="10"/>
        <v>82</v>
      </c>
      <c r="E111" s="2">
        <f t="shared" si="11"/>
        <v>58</v>
      </c>
      <c r="F111" s="2">
        <f t="shared" si="12"/>
        <v>58</v>
      </c>
      <c r="I111">
        <f t="shared" si="14"/>
        <v>519.88</v>
      </c>
      <c r="J111">
        <f t="shared" si="15"/>
        <v>425.71999999999997</v>
      </c>
      <c r="K111">
        <f t="shared" si="16"/>
        <v>483.71999999999997</v>
      </c>
      <c r="N111">
        <f t="shared" si="17"/>
        <v>0</v>
      </c>
      <c r="O111">
        <f t="shared" si="18"/>
        <v>1429.32</v>
      </c>
    </row>
    <row r="112" spans="1:15" x14ac:dyDescent="0.25">
      <c r="A112" s="1">
        <v>44823</v>
      </c>
      <c r="B112">
        <v>14</v>
      </c>
      <c r="D112" s="2">
        <f t="shared" si="10"/>
        <v>78</v>
      </c>
      <c r="E112" s="2">
        <f t="shared" si="11"/>
        <v>56</v>
      </c>
      <c r="F112" s="2">
        <f t="shared" si="12"/>
        <v>55</v>
      </c>
      <c r="I112">
        <f t="shared" si="14"/>
        <v>494.52</v>
      </c>
      <c r="J112">
        <f t="shared" si="15"/>
        <v>411.03999999999996</v>
      </c>
      <c r="K112">
        <f t="shared" si="16"/>
        <v>458.7</v>
      </c>
      <c r="N112">
        <f t="shared" si="17"/>
        <v>0</v>
      </c>
      <c r="O112">
        <f t="shared" si="18"/>
        <v>1364.26</v>
      </c>
    </row>
    <row r="113" spans="1:15" x14ac:dyDescent="0.25">
      <c r="A113" s="1">
        <v>44824</v>
      </c>
      <c r="B113">
        <v>14</v>
      </c>
      <c r="D113" s="2">
        <f t="shared" si="10"/>
        <v>78</v>
      </c>
      <c r="E113" s="2">
        <f t="shared" si="11"/>
        <v>56</v>
      </c>
      <c r="F113" s="2">
        <f t="shared" si="12"/>
        <v>55</v>
      </c>
      <c r="I113">
        <f t="shared" si="14"/>
        <v>494.52</v>
      </c>
      <c r="J113">
        <f t="shared" si="15"/>
        <v>411.03999999999996</v>
      </c>
      <c r="K113">
        <f t="shared" si="16"/>
        <v>458.7</v>
      </c>
      <c r="N113">
        <f t="shared" si="17"/>
        <v>0</v>
      </c>
      <c r="O113">
        <f t="shared" si="18"/>
        <v>1364.26</v>
      </c>
    </row>
    <row r="114" spans="1:15" x14ac:dyDescent="0.25">
      <c r="A114" s="1">
        <v>44825</v>
      </c>
      <c r="B114">
        <v>13</v>
      </c>
      <c r="D114" s="2">
        <f t="shared" si="10"/>
        <v>74</v>
      </c>
      <c r="E114" s="2">
        <f t="shared" si="11"/>
        <v>54</v>
      </c>
      <c r="F114" s="2">
        <f t="shared" si="12"/>
        <v>51</v>
      </c>
      <c r="I114">
        <f t="shared" si="14"/>
        <v>469.15999999999997</v>
      </c>
      <c r="J114">
        <f t="shared" si="15"/>
        <v>396.36</v>
      </c>
      <c r="K114">
        <f t="shared" si="16"/>
        <v>425.34</v>
      </c>
      <c r="N114">
        <f t="shared" si="17"/>
        <v>0</v>
      </c>
      <c r="O114">
        <f t="shared" si="18"/>
        <v>1290.8599999999999</v>
      </c>
    </row>
    <row r="115" spans="1:15" x14ac:dyDescent="0.25">
      <c r="A115" s="1">
        <v>44826</v>
      </c>
      <c r="B115">
        <v>13</v>
      </c>
      <c r="D115" s="2">
        <f t="shared" si="10"/>
        <v>74</v>
      </c>
      <c r="E115" s="2">
        <f t="shared" si="11"/>
        <v>54</v>
      </c>
      <c r="F115" s="2">
        <f t="shared" si="12"/>
        <v>51</v>
      </c>
      <c r="I115">
        <f t="shared" si="14"/>
        <v>469.15999999999997</v>
      </c>
      <c r="J115">
        <f t="shared" si="15"/>
        <v>396.36</v>
      </c>
      <c r="K115">
        <f t="shared" si="16"/>
        <v>425.34</v>
      </c>
      <c r="N115">
        <f t="shared" si="17"/>
        <v>0</v>
      </c>
      <c r="O115">
        <f t="shared" si="18"/>
        <v>1290.8599999999999</v>
      </c>
    </row>
    <row r="116" spans="1:15" x14ac:dyDescent="0.25">
      <c r="A116" s="1">
        <v>44827</v>
      </c>
      <c r="B116">
        <v>12</v>
      </c>
      <c r="D116" s="2">
        <f t="shared" si="10"/>
        <v>70</v>
      </c>
      <c r="E116" s="2">
        <f t="shared" si="11"/>
        <v>51</v>
      </c>
      <c r="F116" s="2">
        <f t="shared" si="12"/>
        <v>48</v>
      </c>
      <c r="I116">
        <f t="shared" si="14"/>
        <v>443.8</v>
      </c>
      <c r="J116">
        <f t="shared" si="15"/>
        <v>374.34</v>
      </c>
      <c r="K116">
        <f t="shared" si="16"/>
        <v>400.32</v>
      </c>
      <c r="N116">
        <f t="shared" si="17"/>
        <v>0</v>
      </c>
      <c r="O116">
        <f t="shared" si="18"/>
        <v>1218.46</v>
      </c>
    </row>
    <row r="117" spans="1:15" x14ac:dyDescent="0.25">
      <c r="A117" s="1">
        <v>44828</v>
      </c>
      <c r="B117">
        <v>12</v>
      </c>
      <c r="D117" s="2">
        <f t="shared" si="10"/>
        <v>70</v>
      </c>
      <c r="E117" s="2">
        <f t="shared" si="11"/>
        <v>51</v>
      </c>
      <c r="F117" s="2">
        <f t="shared" si="12"/>
        <v>48</v>
      </c>
      <c r="I117">
        <f t="shared" si="14"/>
        <v>443.8</v>
      </c>
      <c r="J117">
        <f t="shared" si="15"/>
        <v>374.34</v>
      </c>
      <c r="K117">
        <f t="shared" si="16"/>
        <v>400.32</v>
      </c>
      <c r="N117">
        <f t="shared" si="17"/>
        <v>0</v>
      </c>
      <c r="O117">
        <f t="shared" si="18"/>
        <v>1218.46</v>
      </c>
    </row>
    <row r="118" spans="1:15" x14ac:dyDescent="0.25">
      <c r="A118" s="1">
        <v>44829</v>
      </c>
      <c r="B118">
        <v>11</v>
      </c>
      <c r="D118" s="2">
        <f t="shared" si="10"/>
        <v>66</v>
      </c>
      <c r="E118" s="2">
        <f t="shared" si="11"/>
        <v>49</v>
      </c>
      <c r="F118" s="2">
        <f t="shared" si="12"/>
        <v>45</v>
      </c>
      <c r="I118">
        <f t="shared" si="14"/>
        <v>418.44</v>
      </c>
      <c r="J118">
        <f t="shared" si="15"/>
        <v>359.65999999999997</v>
      </c>
      <c r="K118">
        <f t="shared" si="16"/>
        <v>375.3</v>
      </c>
      <c r="N118">
        <f t="shared" si="17"/>
        <v>0</v>
      </c>
      <c r="O118">
        <f t="shared" si="18"/>
        <v>1153.3999999999999</v>
      </c>
    </row>
    <row r="119" spans="1:15" x14ac:dyDescent="0.25">
      <c r="A119" s="1">
        <v>44830</v>
      </c>
      <c r="B119">
        <v>11</v>
      </c>
      <c r="D119" s="2">
        <f t="shared" si="10"/>
        <v>66</v>
      </c>
      <c r="E119" s="2">
        <f t="shared" si="11"/>
        <v>49</v>
      </c>
      <c r="F119" s="2">
        <f t="shared" si="12"/>
        <v>45</v>
      </c>
      <c r="I119">
        <f t="shared" si="14"/>
        <v>418.44</v>
      </c>
      <c r="J119">
        <f t="shared" si="15"/>
        <v>359.65999999999997</v>
      </c>
      <c r="K119">
        <f t="shared" si="16"/>
        <v>375.3</v>
      </c>
      <c r="N119">
        <f t="shared" si="17"/>
        <v>0</v>
      </c>
      <c r="O119">
        <f t="shared" si="18"/>
        <v>1153.3999999999999</v>
      </c>
    </row>
    <row r="120" spans="1:15" x14ac:dyDescent="0.25">
      <c r="A120" s="1">
        <v>44831</v>
      </c>
      <c r="B120">
        <v>10</v>
      </c>
      <c r="D120" s="2">
        <f t="shared" si="10"/>
        <v>62</v>
      </c>
      <c r="E120" s="2">
        <f t="shared" si="11"/>
        <v>47</v>
      </c>
      <c r="F120" s="2">
        <f t="shared" si="12"/>
        <v>41</v>
      </c>
      <c r="I120">
        <f t="shared" si="14"/>
        <v>393.08</v>
      </c>
      <c r="J120">
        <f t="shared" si="15"/>
        <v>344.98</v>
      </c>
      <c r="K120">
        <f t="shared" si="16"/>
        <v>341.94</v>
      </c>
      <c r="N120">
        <f t="shared" si="17"/>
        <v>0</v>
      </c>
      <c r="O120">
        <f t="shared" si="18"/>
        <v>1080</v>
      </c>
    </row>
    <row r="121" spans="1:15" x14ac:dyDescent="0.25">
      <c r="A121" s="1">
        <v>44832</v>
      </c>
      <c r="B121">
        <v>10</v>
      </c>
      <c r="D121" s="2">
        <f t="shared" si="10"/>
        <v>62</v>
      </c>
      <c r="E121" s="2">
        <f t="shared" si="11"/>
        <v>47</v>
      </c>
      <c r="F121" s="2">
        <f t="shared" si="12"/>
        <v>41</v>
      </c>
      <c r="I121">
        <f t="shared" si="14"/>
        <v>393.08</v>
      </c>
      <c r="J121">
        <f t="shared" si="15"/>
        <v>344.98</v>
      </c>
      <c r="K121">
        <f t="shared" si="16"/>
        <v>341.94</v>
      </c>
      <c r="N121">
        <f t="shared" si="17"/>
        <v>0</v>
      </c>
      <c r="O121">
        <f t="shared" si="18"/>
        <v>1080</v>
      </c>
    </row>
    <row r="122" spans="1:15" x14ac:dyDescent="0.25">
      <c r="A122" s="1">
        <v>44833</v>
      </c>
      <c r="B122">
        <v>9</v>
      </c>
      <c r="D122" s="2">
        <f t="shared" si="10"/>
        <v>57</v>
      </c>
      <c r="E122" s="2">
        <f t="shared" si="11"/>
        <v>44</v>
      </c>
      <c r="F122" s="2">
        <f t="shared" si="12"/>
        <v>38</v>
      </c>
      <c r="I122">
        <f t="shared" si="14"/>
        <v>361.38</v>
      </c>
      <c r="J122">
        <f t="shared" si="15"/>
        <v>322.95999999999998</v>
      </c>
      <c r="K122">
        <f t="shared" si="16"/>
        <v>316.92</v>
      </c>
      <c r="N122">
        <f t="shared" si="17"/>
        <v>0</v>
      </c>
      <c r="O122">
        <f t="shared" si="18"/>
        <v>1001.26</v>
      </c>
    </row>
    <row r="123" spans="1:15" x14ac:dyDescent="0.25">
      <c r="A123" s="1">
        <v>44834</v>
      </c>
      <c r="B123">
        <v>9</v>
      </c>
      <c r="D123" s="2">
        <f t="shared" si="10"/>
        <v>57</v>
      </c>
      <c r="E123" s="2">
        <f t="shared" si="11"/>
        <v>44</v>
      </c>
      <c r="F123" s="2">
        <f t="shared" si="12"/>
        <v>38</v>
      </c>
      <c r="I123">
        <f t="shared" si="14"/>
        <v>361.38</v>
      </c>
      <c r="J123">
        <f t="shared" si="15"/>
        <v>322.95999999999998</v>
      </c>
      <c r="K123">
        <f t="shared" si="16"/>
        <v>316.92</v>
      </c>
      <c r="N123">
        <f t="shared" si="17"/>
        <v>0</v>
      </c>
      <c r="O123">
        <f t="shared" si="18"/>
        <v>1001.26</v>
      </c>
    </row>
    <row r="124" spans="1:15" x14ac:dyDescent="0.25">
      <c r="A124" s="1"/>
    </row>
    <row r="125" spans="1:15" x14ac:dyDescent="0.25">
      <c r="A125" s="1"/>
    </row>
    <row r="126" spans="1:15" x14ac:dyDescent="0.25">
      <c r="A126" s="1"/>
    </row>
    <row r="127" spans="1:15" x14ac:dyDescent="0.25">
      <c r="A127" s="1"/>
    </row>
    <row r="128" spans="1:1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Sheet1!temperatury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2023-02-25T18:40:41Z</dcterms:modified>
</cp:coreProperties>
</file>